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54" i="1" l="1"/>
  <c r="A52" i="1" l="1"/>
  <c r="K45" i="1"/>
  <c r="J45" i="1"/>
  <c r="I45" i="1"/>
  <c r="H45" i="1"/>
  <c r="G45" i="1"/>
  <c r="F45" i="1"/>
  <c r="E45" i="1"/>
  <c r="D45" i="1"/>
  <c r="G20" i="1"/>
  <c r="F20" i="1"/>
  <c r="L4" i="1"/>
  <c r="I40" i="1"/>
  <c r="F40" i="1"/>
  <c r="C40" i="1"/>
  <c r="I39" i="1"/>
  <c r="F39" i="1"/>
  <c r="C39" i="1"/>
  <c r="I38" i="1"/>
  <c r="F38" i="1"/>
  <c r="C38" i="1"/>
  <c r="A6" i="1"/>
  <c r="A5" i="1"/>
  <c r="A53" i="1"/>
</calcChain>
</file>

<file path=xl/sharedStrings.xml><?xml version="1.0" encoding="utf-8"?>
<sst xmlns="http://schemas.openxmlformats.org/spreadsheetml/2006/main" count="63" uniqueCount="55">
  <si>
    <t>建造執照</t>
    <phoneticPr fontId="3" type="noConversion"/>
  </si>
  <si>
    <t>一、用途別</t>
    <phoneticPr fontId="3" type="noConversion"/>
  </si>
  <si>
    <t>件數</t>
    <phoneticPr fontId="3" type="noConversion"/>
  </si>
  <si>
    <t>總樓地板面積</t>
    <phoneticPr fontId="3" type="noConversion"/>
  </si>
  <si>
    <t>二、構造別</t>
    <phoneticPr fontId="3" type="noConversion"/>
  </si>
  <si>
    <t>棟數</t>
    <phoneticPr fontId="3" type="noConversion"/>
  </si>
  <si>
    <t>總樓地板面積</t>
    <phoneticPr fontId="3" type="noConversion"/>
  </si>
  <si>
    <t>拆除執照</t>
    <phoneticPr fontId="3" type="noConversion"/>
  </si>
  <si>
    <t>一、用途別</t>
    <phoneticPr fontId="3" type="noConversion"/>
  </si>
  <si>
    <t>戶數</t>
    <phoneticPr fontId="3" type="noConversion"/>
  </si>
  <si>
    <t>總樓地板面積</t>
    <phoneticPr fontId="3" type="noConversion"/>
  </si>
  <si>
    <t>二、構造別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</si>
  <si>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</si>
  <si>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</si>
  <si>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</si>
  <si>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總計</t>
  </si>
  <si>
    <t>農舍(H-2類)</t>
    <phoneticPr fontId="3" type="noConversion"/>
  </si>
  <si>
    <t>住宅(H-2類不含農舍)</t>
    <phoneticPr fontId="3" type="noConversion"/>
  </si>
  <si>
    <t>其　　　他</t>
    <phoneticPr fontId="3" type="noConversion"/>
  </si>
  <si>
    <t>項　目　別</t>
    <phoneticPr fontId="3" type="noConversion"/>
  </si>
  <si>
    <t>項　目　別</t>
    <phoneticPr fontId="3" type="noConversion"/>
  </si>
  <si>
    <t>公共集會類(A類)</t>
    <phoneticPr fontId="3" type="noConversion"/>
  </si>
  <si>
    <t>商業類(B類)</t>
    <phoneticPr fontId="3" type="noConversion"/>
  </si>
  <si>
    <t>工業、倉儲類(C類)</t>
    <phoneticPr fontId="3" type="noConversion"/>
  </si>
  <si>
    <t>休閒、文教類(D類)</t>
    <phoneticPr fontId="3" type="noConversion"/>
  </si>
  <si>
    <t>宗教、殯葬類(E類)</t>
    <phoneticPr fontId="3" type="noConversion"/>
  </si>
  <si>
    <t>衛生、福利、更生類(F類)</t>
    <phoneticPr fontId="3" type="noConversion"/>
  </si>
  <si>
    <t>辦公、服務類(G類)</t>
    <phoneticPr fontId="3" type="noConversion"/>
  </si>
  <si>
    <t>項　目　別</t>
    <phoneticPr fontId="3" type="noConversion"/>
  </si>
  <si>
    <t>住宿類(H類)</t>
    <phoneticPr fontId="3" type="noConversion"/>
  </si>
  <si>
    <t>宿舍安養(H-1類)</t>
    <phoneticPr fontId="3" type="noConversion"/>
  </si>
  <si>
    <t>危險物品類(I類)</t>
    <phoneticPr fontId="3" type="noConversion"/>
  </si>
  <si>
    <t>其他</t>
    <phoneticPr fontId="3" type="noConversion"/>
  </si>
  <si>
    <t>農業設施</t>
    <phoneticPr fontId="3" type="noConversion"/>
  </si>
  <si>
    <t>住　　　　宅</t>
    <phoneticPr fontId="3" type="noConversion"/>
  </si>
  <si>
    <t>總　　　計</t>
    <phoneticPr fontId="3" type="noConversion"/>
  </si>
  <si>
    <t>工程造價</t>
    <phoneticPr fontId="3" type="noConversion"/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</si>
  <si>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</si>
  <si>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</si>
  <si>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</si>
  <si>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</si>
  <si>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混凝土(含鋼筋
混泥土)構造</t>
  </si>
  <si>
    <t>鋼骨鋼筋混
凝土構造</t>
  </si>
  <si>
    <t>冷軋型鋼構造</t>
  </si>
  <si>
    <t>其          他</t>
  </si>
  <si>
    <t>連江縣政府(工務處)</t>
  </si>
  <si>
    <t>月　　　報</t>
  </si>
  <si>
    <t>每月終了後10日內編送</t>
  </si>
  <si>
    <t>2355-00-01-2</t>
  </si>
  <si>
    <t>連江縣政府核發建築物建造及拆除執照</t>
  </si>
  <si>
    <t>中華民國113年 2月</t>
  </si>
  <si>
    <t>總          計</t>
  </si>
  <si>
    <t>公　開　類</t>
  </si>
  <si>
    <t>依據縣本府資料彙編。</t>
    <phoneticPr fontId="3" type="noConversion"/>
  </si>
  <si>
    <t>民國113年 3月 1日印製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</si>
</sst>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000;\-#,##0.0000;&quot;－&quot;"/>
    <numFmt numFmtId="177" formatCode="#,##0.000000_);[Red]\(#,##0.000000\)"/>
    <numFmt numFmtId="178" formatCode="#,##0_);[Red]\(#,##0\)"/>
    <numFmt numFmtId="179" formatCode="###,###,##0;\-###,###,##0;&quot;         －&quot;"/>
    <numFmt numFmtId="180" formatCode="##,###,##0;\-##,###,##0;&quot;        －&quot;"/>
    <numFmt numFmtId="181" formatCode="#,##0;\-#,##0;&quot;   －&quot;"/>
  </numFmts>
  <fonts count="13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</cellStyleXfs>
  <cellXfs count="14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178" fontId="2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/>
    <xf numFmtId="176" fontId="2" fillId="0" borderId="0" xfId="0" applyNumberFormat="1" applyFont="1" applyBorder="1" applyAlignment="1"/>
    <xf numFmtId="176" fontId="2" fillId="0" borderId="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78" fontId="6" fillId="0" borderId="24" xfId="0" applyNumberFormat="1" applyFont="1" applyBorder="1" applyAlignment="1">
      <alignment horizontal="center" vertical="center" wrapText="1"/>
    </xf>
    <xf numFmtId="177" fontId="8" fillId="0" borderId="26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center" wrapText="1"/>
    </xf>
    <xf numFmtId="179" fontId="11" fillId="0" borderId="2" xfId="0" applyNumberFormat="1" applyFont="1" applyBorder="1" applyAlignment="1">
      <alignment horizontal="right" vertical="center" wrapText="1"/>
    </xf>
    <xf numFmtId="179" fontId="11" fillId="0" borderId="5" xfId="0" applyNumberFormat="1" applyFont="1" applyBorder="1" applyAlignment="1">
      <alignment horizontal="right" vertical="center" wrapText="1"/>
    </xf>
    <xf numFmtId="179" fontId="11" fillId="0" borderId="10" xfId="0" applyNumberFormat="1" applyFont="1" applyBorder="1" applyAlignment="1">
      <alignment horizontal="right" vertical="center" wrapText="1"/>
    </xf>
    <xf numFmtId="179" fontId="11" fillId="0" borderId="3" xfId="0" applyNumberFormat="1" applyFont="1" applyBorder="1" applyAlignment="1">
      <alignment horizontal="right" vertical="center" wrapText="1"/>
    </xf>
    <xf numFmtId="179" fontId="11" fillId="0" borderId="6" xfId="0" applyNumberFormat="1" applyFont="1" applyBorder="1" applyAlignment="1">
      <alignment horizontal="right" vertical="center" wrapText="1"/>
    </xf>
    <xf numFmtId="179" fontId="11" fillId="0" borderId="11" xfId="0" applyNumberFormat="1" applyFont="1" applyBorder="1" applyAlignment="1">
      <alignment horizontal="right" vertical="center" wrapText="1"/>
    </xf>
    <xf numFmtId="179" fontId="11" fillId="0" borderId="4" xfId="0" applyNumberFormat="1" applyFont="1" applyBorder="1" applyAlignment="1">
      <alignment horizontal="right" vertical="center" wrapText="1"/>
    </xf>
    <xf numFmtId="179" fontId="11" fillId="0" borderId="7" xfId="0" applyNumberFormat="1" applyFont="1" applyBorder="1" applyAlignment="1">
      <alignment horizontal="right" vertical="center" wrapText="1"/>
    </xf>
    <xf numFmtId="179" fontId="11" fillId="0" borderId="0" xfId="0" applyNumberFormat="1" applyFont="1" applyBorder="1" applyAlignment="1">
      <alignment horizontal="right" vertical="center"/>
    </xf>
    <xf numFmtId="179" fontId="11" fillId="0" borderId="17" xfId="0" applyNumberFormat="1" applyFont="1" applyBorder="1" applyAlignment="1">
      <alignment horizontal="right" vertical="center" wrapText="1"/>
    </xf>
    <xf numFmtId="179" fontId="11" fillId="0" borderId="13" xfId="0" applyNumberFormat="1" applyFont="1" applyBorder="1" applyAlignment="1">
      <alignment horizontal="right" vertical="center" wrapText="1"/>
    </xf>
    <xf numFmtId="179" fontId="11" fillId="0" borderId="18" xfId="0" applyNumberFormat="1" applyFont="1" applyBorder="1" applyAlignment="1">
      <alignment horizontal="right" vertical="center" wrapText="1"/>
    </xf>
    <xf numFmtId="178" fontId="8" fillId="0" borderId="8" xfId="0" applyNumberFormat="1" applyFont="1" applyBorder="1" applyAlignment="1">
      <alignment horizontal="center" vertical="center" wrapText="1"/>
    </xf>
    <xf numFmtId="178" fontId="8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80" fontId="12" fillId="0" borderId="15" xfId="0" applyNumberFormat="1" applyFont="1" applyBorder="1" applyAlignment="1">
      <alignment horizontal="right" vertical="center"/>
    </xf>
    <xf numFmtId="180" fontId="12" fillId="0" borderId="20" xfId="0" applyNumberFormat="1" applyFont="1" applyBorder="1" applyAlignment="1">
      <alignment horizontal="right" vertical="center"/>
    </xf>
    <xf numFmtId="180" fontId="12" fillId="0" borderId="25" xfId="0" applyNumberFormat="1" applyFont="1" applyBorder="1" applyAlignment="1">
      <alignment horizontal="right" vertical="center"/>
    </xf>
    <xf numFmtId="180" fontId="12" fillId="0" borderId="3" xfId="0" applyNumberFormat="1" applyFont="1" applyBorder="1" applyAlignment="1">
      <alignment horizontal="right" vertical="center"/>
    </xf>
    <xf numFmtId="180" fontId="12" fillId="0" borderId="1" xfId="0" applyNumberFormat="1" applyFont="1" applyBorder="1" applyAlignment="1">
      <alignment horizontal="right" vertical="center"/>
    </xf>
    <xf numFmtId="180" fontId="12" fillId="0" borderId="23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center" vertical="center"/>
    </xf>
    <xf numFmtId="180" fontId="12" fillId="0" borderId="19" xfId="0" applyNumberFormat="1" applyFont="1" applyBorder="1" applyAlignment="1">
      <alignment horizontal="right" vertical="center" wrapText="1"/>
    </xf>
    <xf numFmtId="180" fontId="12" fillId="0" borderId="20" xfId="0" applyNumberFormat="1" applyFont="1" applyBorder="1" applyAlignment="1">
      <alignment horizontal="right" vertical="center" wrapText="1"/>
    </xf>
    <xf numFmtId="180" fontId="12" fillId="0" borderId="21" xfId="0" applyNumberFormat="1" applyFont="1" applyBorder="1" applyAlignment="1">
      <alignment horizontal="right" vertical="center" wrapText="1"/>
    </xf>
    <xf numFmtId="180" fontId="12" fillId="0" borderId="3" xfId="0" applyNumberFormat="1" applyFont="1" applyBorder="1" applyAlignment="1">
      <alignment horizontal="right" vertical="center" wrapText="1"/>
    </xf>
    <xf numFmtId="180" fontId="12" fillId="0" borderId="22" xfId="0" applyNumberFormat="1" applyFont="1" applyBorder="1" applyAlignment="1">
      <alignment horizontal="right" vertical="center" wrapText="1"/>
    </xf>
    <xf numFmtId="180" fontId="12" fillId="0" borderId="23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5" fillId="0" borderId="0" xfId="0" applyFont="1"/>
    <xf numFmtId="178" fontId="4" fillId="0" borderId="27" xfId="0" applyNumberFormat="1" applyFont="1" applyBorder="1" applyAlignment="1">
      <alignment horizontal="right" vertical="center" wrapText="1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178" fontId="2" fillId="0" borderId="17" xfId="0" applyNumberFormat="1" applyFont="1" applyBorder="1" applyAlignment="1">
      <alignment horizontal="right" vertical="center" wrapText="1"/>
    </xf>
    <xf numFmtId="178" fontId="2" fillId="0" borderId="29" xfId="0" applyNumberFormat="1" applyFont="1" applyBorder="1" applyAlignment="1">
      <alignment horizontal="right" vertical="center" wrapText="1"/>
    </xf>
    <xf numFmtId="178" fontId="2" fillId="0" borderId="13" xfId="0" applyNumberFormat="1" applyFont="1" applyBorder="1" applyAlignment="1">
      <alignment horizontal="right" vertical="center" wrapText="1"/>
    </xf>
    <xf numFmtId="178" fontId="2" fillId="0" borderId="25" xfId="0" applyNumberFormat="1" applyFont="1" applyBorder="1" applyAlignment="1">
      <alignment horizontal="right" vertical="center" wrapText="1"/>
    </xf>
    <xf numFmtId="178" fontId="2" fillId="0" borderId="18" xfId="0" applyNumberFormat="1" applyFont="1" applyBorder="1" applyAlignment="1">
      <alignment horizontal="right" vertical="center" wrapText="1"/>
    </xf>
    <xf numFmtId="178" fontId="2" fillId="0" borderId="27" xfId="0" applyNumberFormat="1" applyFont="1" applyBorder="1" applyAlignment="1">
      <alignment horizontal="right" vertical="center" wrapText="1"/>
    </xf>
    <xf numFmtId="178" fontId="2" fillId="0" borderId="5" xfId="0" applyNumberFormat="1" applyFont="1" applyBorder="1" applyAlignment="1">
      <alignment horizontal="right" vertical="center" wrapText="1"/>
    </xf>
    <xf numFmtId="178" fontId="2" fillId="0" borderId="30" xfId="0" applyNumberFormat="1" applyFont="1" applyBorder="1" applyAlignment="1">
      <alignment horizontal="right" vertical="center" wrapText="1"/>
    </xf>
    <xf numFmtId="178" fontId="2" fillId="0" borderId="6" xfId="0" applyNumberFormat="1" applyFont="1" applyBorder="1" applyAlignment="1">
      <alignment horizontal="right" vertical="center" wrapText="1"/>
    </xf>
    <xf numFmtId="178" fontId="2" fillId="0" borderId="21" xfId="0" applyNumberFormat="1" applyFont="1" applyBorder="1" applyAlignment="1">
      <alignment horizontal="right" vertical="center" wrapText="1"/>
    </xf>
    <xf numFmtId="178" fontId="2" fillId="0" borderId="7" xfId="0" applyNumberFormat="1" applyFont="1" applyBorder="1" applyAlignment="1">
      <alignment horizontal="right" vertical="center" wrapText="1"/>
    </xf>
    <xf numFmtId="178" fontId="2" fillId="0" borderId="31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32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176" fontId="2" fillId="0" borderId="34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distributed" vertical="center"/>
    </xf>
    <xf numFmtId="178" fontId="2" fillId="0" borderId="35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 wrapText="1"/>
    </xf>
    <xf numFmtId="178" fontId="2" fillId="0" borderId="37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177" fontId="2" fillId="0" borderId="43" xfId="0" applyNumberFormat="1" applyFont="1" applyBorder="1" applyAlignment="1">
      <alignment horizontal="center" vertical="center"/>
    </xf>
    <xf numFmtId="177" fontId="2" fillId="0" borderId="46" xfId="0" applyNumberFormat="1" applyFont="1" applyBorder="1" applyAlignment="1">
      <alignment horizontal="center" vertical="center"/>
    </xf>
    <xf numFmtId="177" fontId="2" fillId="0" borderId="47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39" xfId="0" applyNumberFormat="1" applyFont="1" applyBorder="1" applyAlignment="1">
      <alignment horizontal="distributed" vertical="center"/>
    </xf>
    <xf numFmtId="176" fontId="2" fillId="0" borderId="25" xfId="0" applyNumberFormat="1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178" fontId="6" fillId="0" borderId="45" xfId="0" applyNumberFormat="1" applyFont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right" vertical="center" wrapText="1"/>
    </xf>
    <xf numFmtId="178" fontId="4" fillId="0" borderId="2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180" fontId="12" fillId="0" borderId="5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80" fontId="12" fillId="0" borderId="6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80" fontId="12" fillId="0" borderId="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</cellXfs>
  <cellStyles count="5">
    <cellStyle name="一般" xfId="0" builtinId="0"/>
    <cellStyle name="一般 2" xfId="1"/>
    <cellStyle name="一般 3" xfId="2"/>
    <cellStyle name="一般 4" xfId="3"/>
    <cellStyle name="一般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76525" y="28289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891120</xdr:colOff>
      <xdr:row>3</xdr:row>
      <xdr:rowOff>10578</xdr:rowOff>
    </xdr:from>
    <xdr:to>
      <xdr:col>8</xdr:col>
      <xdr:colOff>854713</xdr:colOff>
      <xdr:row>4</xdr:row>
      <xdr:rowOff>29744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52080" y="243411"/>
          <a:ext cx="9861967" cy="252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B92F71FA-C302-41A5-B91E-BCE2A4D1B1E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858916</xdr:colOff>
      <xdr:row>3</xdr:row>
      <xdr:rowOff>11659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8F9F862-48A0-4F9B-932A-6789AB4A6395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24307</xdr:rowOff>
    </xdr:from>
    <xdr:to>
      <xdr:col>0</xdr:col>
      <xdr:colOff>858916</xdr:colOff>
      <xdr:row>4</xdr:row>
      <xdr:rowOff>43473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4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1D753853-8A9E-4C24-AC2E-82EE6ECC05D0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8</xdr:col>
      <xdr:colOff>772072</xdr:colOff>
      <xdr:row>0</xdr:row>
      <xdr:rowOff>0</xdr:rowOff>
    </xdr:from>
    <xdr:to>
      <xdr:col>9</xdr:col>
      <xdr:colOff>357592</xdr:colOff>
      <xdr:row>3</xdr:row>
      <xdr:rowOff>11659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3792" y="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772072</xdr:colOff>
      <xdr:row>3</xdr:row>
      <xdr:rowOff>24307</xdr:rowOff>
    </xdr:from>
    <xdr:to>
      <xdr:col>9</xdr:col>
      <xdr:colOff>357592</xdr:colOff>
      <xdr:row>4</xdr:row>
      <xdr:rowOff>43473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3792" y="25714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9</xdr:col>
      <xdr:colOff>319623</xdr:colOff>
      <xdr:row>0</xdr:row>
      <xdr:rowOff>0</xdr:rowOff>
    </xdr:from>
    <xdr:to>
      <xdr:col>10</xdr:col>
      <xdr:colOff>1089967</xdr:colOff>
      <xdr:row>3</xdr:row>
      <xdr:rowOff>11659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44400" y="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AA834ED-FF4F-4E18-A400-BEAF468E2526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9</xdr:col>
      <xdr:colOff>319623</xdr:colOff>
      <xdr:row>3</xdr:row>
      <xdr:rowOff>24307</xdr:rowOff>
    </xdr:from>
    <xdr:to>
      <xdr:col>10</xdr:col>
      <xdr:colOff>1089967</xdr:colOff>
      <xdr:row>4</xdr:row>
      <xdr:rowOff>43473</xdr:rowOff>
    </xdr:to>
    <xdr:sp macro="" textlink="L4">
      <xdr:nvSpPr>
        <xdr:cNvPr id="1058" name="報表類別"/>
        <xdr:cNvSpPr>
          <a:spLocks noChangeArrowheads="1" noTextEdit="1"/>
        </xdr:cNvSpPr>
      </xdr:nvSpPr>
      <xdr:spPr bwMode="auto">
        <a:xfrm>
          <a:off x="11444400" y="25714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4A993F4-3024-4636-9CFC-113D1C53B8E2}" type="TxLink">
            <a:rPr lang="en-US" altLang="en-US" sz="9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2355-00-01-2、02、09、10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861060</xdr:colOff>
      <xdr:row>4</xdr:row>
      <xdr:rowOff>38100</xdr:rowOff>
    </xdr:from>
    <xdr:to>
      <xdr:col>8</xdr:col>
      <xdr:colOff>800100</xdr:colOff>
      <xdr:row>4</xdr:row>
      <xdr:rowOff>38100</xdr:rowOff>
    </xdr:to>
    <xdr:sp macro="" textlink="">
      <xdr:nvSpPr>
        <xdr:cNvPr id="4090" name="Line 37"/>
        <xdr:cNvSpPr>
          <a:spLocks noChangeShapeType="1"/>
        </xdr:cNvSpPr>
      </xdr:nvSpPr>
      <xdr:spPr bwMode="auto">
        <a:xfrm>
          <a:off x="861060" y="49530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217593</xdr:colOff>
      <xdr:row>6</xdr:row>
      <xdr:rowOff>137578</xdr:rowOff>
    </xdr:from>
    <xdr:to>
      <xdr:col>10</xdr:col>
      <xdr:colOff>1101658</xdr:colOff>
      <xdr:row>7</xdr:row>
      <xdr:rowOff>158746</xdr:rowOff>
    </xdr:to>
    <xdr:sp macro="" textlink="">
      <xdr:nvSpPr>
        <xdr:cNvPr id="14" name="報表類別"/>
        <xdr:cNvSpPr>
          <a:spLocks noChangeArrowheads="1"/>
        </xdr:cNvSpPr>
      </xdr:nvSpPr>
      <xdr:spPr bwMode="auto">
        <a:xfrm rot="10800000" flipV="1">
          <a:off x="11334750" y="1365245"/>
          <a:ext cx="2148602" cy="243418"/>
        </a:xfrm>
        <a:prstGeom prst="rect">
          <a:avLst/>
        </a:prstGeom>
        <a:solidFill>
          <a:schemeClr val="bg1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 editAs="oneCell">
    <xdr:from>
      <xdr:col>9</xdr:col>
      <xdr:colOff>55880</xdr:colOff>
      <xdr:row>23</xdr:row>
      <xdr:rowOff>42333</xdr:rowOff>
    </xdr:from>
    <xdr:to>
      <xdr:col>13</xdr:col>
      <xdr:colOff>33889</xdr:colOff>
      <xdr:row>23</xdr:row>
      <xdr:rowOff>190497</xdr:rowOff>
    </xdr:to>
    <xdr:sp macro="" textlink="">
      <xdr:nvSpPr>
        <xdr:cNvPr id="41" name="報表類別"/>
        <xdr:cNvSpPr>
          <a:spLocks noChangeArrowheads="1"/>
        </xdr:cNvSpPr>
      </xdr:nvSpPr>
      <xdr:spPr bwMode="auto">
        <a:xfrm rot="10800000" flipV="1">
          <a:off x="11165417" y="4296833"/>
          <a:ext cx="2362216" cy="14816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 editAs="oneCell">
    <xdr:from>
      <xdr:col>9</xdr:col>
      <xdr:colOff>673946</xdr:colOff>
      <xdr:row>35</xdr:row>
      <xdr:rowOff>10579</xdr:rowOff>
    </xdr:from>
    <xdr:to>
      <xdr:col>11</xdr:col>
      <xdr:colOff>0</xdr:colOff>
      <xdr:row>35</xdr:row>
      <xdr:rowOff>192140</xdr:rowOff>
    </xdr:to>
    <xdr:sp macro="" textlink="">
      <xdr:nvSpPr>
        <xdr:cNvPr id="42" name="報表類別"/>
        <xdr:cNvSpPr>
          <a:spLocks noChangeArrowheads="1"/>
        </xdr:cNvSpPr>
      </xdr:nvSpPr>
      <xdr:spPr bwMode="auto">
        <a:xfrm rot="10800000" flipV="1">
          <a:off x="11821583" y="6011329"/>
          <a:ext cx="1684940" cy="18156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單位：件，戶，平方公尺</a:t>
          </a:r>
        </a:p>
      </xdr:txBody>
    </xdr:sp>
    <xdr:clientData/>
  </xdr:twoCellAnchor>
  <xdr:twoCellAnchor editAs="oneCell">
    <xdr:from>
      <xdr:col>9</xdr:col>
      <xdr:colOff>368723</xdr:colOff>
      <xdr:row>43</xdr:row>
      <xdr:rowOff>31749</xdr:rowOff>
    </xdr:from>
    <xdr:to>
      <xdr:col>10</xdr:col>
      <xdr:colOff>1097658</xdr:colOff>
      <xdr:row>44</xdr:row>
      <xdr:rowOff>10865</xdr:rowOff>
    </xdr:to>
    <xdr:sp macro="" textlink="">
      <xdr:nvSpPr>
        <xdr:cNvPr id="43" name="報表類別"/>
        <xdr:cNvSpPr>
          <a:spLocks noChangeArrowheads="1"/>
        </xdr:cNvSpPr>
      </xdr:nvSpPr>
      <xdr:spPr bwMode="auto">
        <a:xfrm rot="10800000" flipV="1">
          <a:off x="11493500" y="7408332"/>
          <a:ext cx="1978216" cy="21195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</a:t>
          </a:r>
        </a:p>
      </xdr:txBody>
    </xdr:sp>
    <xdr:clientData/>
  </xdr:twoCellAnchor>
  <xdr:twoCellAnchor editAs="oneCell">
    <xdr:from>
      <xdr:col>9</xdr:col>
      <xdr:colOff>42335</xdr:colOff>
      <xdr:row>52</xdr:row>
      <xdr:rowOff>10586</xdr:rowOff>
    </xdr:from>
    <xdr:to>
      <xdr:col>10</xdr:col>
      <xdr:colOff>1101552</xdr:colOff>
      <xdr:row>53</xdr:row>
      <xdr:rowOff>4444</xdr:rowOff>
    </xdr:to>
    <xdr:sp macro="" textlink="B2">
      <xdr:nvSpPr>
        <xdr:cNvPr id="44" name="報表類別"/>
        <xdr:cNvSpPr>
          <a:spLocks noChangeArrowheads="1"/>
        </xdr:cNvSpPr>
      </xdr:nvSpPr>
      <xdr:spPr bwMode="auto">
        <a:xfrm rot="10800000" flipV="1">
          <a:off x="11144252" y="9313336"/>
          <a:ext cx="2338915" cy="2266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24E0F383-F8A1-4D8B-838F-A4C02D6476E1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r" rtl="0">
              <a:defRPr sz="1000"/>
            </a:pPr>
            <a:t>民國113年 3月 1日印製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4"/>
  <sheetViews>
    <sheetView tabSelected="1" topLeftCell="A3" zoomScale="90" zoomScaleNormal="90" workbookViewId="0">
      <selection activeCell="Q13" sqref="Q13"/>
    </sheetView>
  </sheetViews>
  <sheetFormatPr defaultRowHeight="12" x14ac:dyDescent="0.2"/>
  <cols>
    <col min="1" max="1" width="26.83203125" style="3" customWidth="1"/>
    <col min="2" max="5" width="20.83203125" style="3" customWidth="1"/>
    <col min="6" max="11" width="20.83203125" customWidth="1"/>
    <col min="12" max="13" width="9.33203125" hidden="1" customWidth="1"/>
    <col min="14" max="16" width="9.33203125" customWidth="1"/>
  </cols>
  <sheetData>
    <row r="1" spans="1:12" s="6" customFormat="1" ht="32.25" hidden="1" x14ac:dyDescent="0.45">
      <c r="A1" s="7" t="s">
        <v>52</v>
      </c>
      <c r="B1" s="7" t="s">
        <v>45</v>
      </c>
      <c r="C1" s="7" t="s">
        <v>46</v>
      </c>
      <c r="D1" s="7" t="s">
        <v>47</v>
      </c>
      <c r="E1" s="65" t="s">
        <v>48</v>
      </c>
      <c r="F1" s="66" t="s">
        <v>49</v>
      </c>
      <c r="G1" s="6" t="s">
        <v>50</v>
      </c>
      <c r="H1" s="8"/>
      <c r="I1" s="8"/>
    </row>
    <row r="2" spans="1:12" s="6" customFormat="1" ht="16.5" hidden="1" x14ac:dyDescent="0.25">
      <c r="A2" s="7" t="s">
        <v>53</v>
      </c>
      <c r="B2" s="7" t="s">
        <v>54</v>
      </c>
      <c r="C2" s="7" t="s">
        <v>37</v>
      </c>
      <c r="D2" s="7"/>
      <c r="E2" s="7"/>
    </row>
    <row r="3" spans="1:12" s="3" customFormat="1" ht="18" customHeight="1" x14ac:dyDescent="0.25">
      <c r="A3" s="101"/>
      <c r="B3" s="101"/>
      <c r="C3" s="101"/>
      <c r="D3" s="101"/>
      <c r="E3" s="18"/>
      <c r="F3" s="5"/>
      <c r="G3" s="5"/>
      <c r="H3" s="5"/>
      <c r="I3" s="5"/>
      <c r="J3" s="5"/>
      <c r="K3" s="5"/>
    </row>
    <row r="4" spans="1:12" s="3" customFormat="1" ht="18" customHeight="1" x14ac:dyDescent="0.25">
      <c r="A4" s="101"/>
      <c r="B4" s="101"/>
      <c r="C4" s="101"/>
      <c r="D4" s="101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2" ht="36" customHeight="1" x14ac:dyDescent="0.2">
      <c r="A5" s="137" t="str">
        <f>F1</f>
        <v>連江縣政府核發建築物建造及拆除執照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1:12" ht="24" customHeight="1" x14ac:dyDescent="0.25">
      <c r="A6" s="138" t="str">
        <f>G1</f>
        <v>中華民國113年 2月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2" ht="17.25" customHeight="1" x14ac:dyDescent="0.25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5" customHeight="1" thickBot="1" x14ac:dyDescent="0.3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s="1" customFormat="1" ht="18" customHeight="1" x14ac:dyDescent="0.2">
      <c r="A9" s="99" t="s">
        <v>19</v>
      </c>
      <c r="B9" s="99"/>
      <c r="C9" s="100"/>
      <c r="D9" s="105" t="s">
        <v>15</v>
      </c>
      <c r="E9" s="107" t="s">
        <v>21</v>
      </c>
      <c r="F9" s="107" t="s">
        <v>22</v>
      </c>
      <c r="G9" s="107" t="s">
        <v>23</v>
      </c>
      <c r="H9" s="107" t="s">
        <v>24</v>
      </c>
      <c r="I9" s="107" t="s">
        <v>25</v>
      </c>
      <c r="J9" s="107" t="s">
        <v>26</v>
      </c>
      <c r="K9" s="107" t="s">
        <v>27</v>
      </c>
    </row>
    <row r="10" spans="1:12" s="1" customFormat="1" ht="18" customHeight="1" thickBot="1" x14ac:dyDescent="0.25">
      <c r="A10" s="101"/>
      <c r="B10" s="101"/>
      <c r="C10" s="102"/>
      <c r="D10" s="106"/>
      <c r="E10" s="108"/>
      <c r="F10" s="108"/>
      <c r="G10" s="108"/>
      <c r="H10" s="108"/>
      <c r="I10" s="108"/>
      <c r="J10" s="108"/>
      <c r="K10" s="108"/>
    </row>
    <row r="11" spans="1:12" s="1" customFormat="1" ht="18" customHeight="1" x14ac:dyDescent="0.2">
      <c r="A11" s="103" t="s">
        <v>2</v>
      </c>
      <c r="B11" s="103"/>
      <c r="C11" s="104"/>
      <c r="D11" s="59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</row>
    <row r="12" spans="1:12" s="1" customFormat="1" ht="18" customHeight="1" x14ac:dyDescent="0.2">
      <c r="A12" s="84" t="s">
        <v>3</v>
      </c>
      <c r="B12" s="84"/>
      <c r="C12" s="85"/>
      <c r="D12" s="61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2" s="2" customFormat="1" ht="18" customHeight="1" thickBot="1" x14ac:dyDescent="0.25">
      <c r="A13" s="68" t="s">
        <v>36</v>
      </c>
      <c r="B13" s="68"/>
      <c r="C13" s="69"/>
      <c r="D13" s="63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</row>
    <row r="14" spans="1:12" s="2" customFormat="1" ht="15" hidden="1" customHeight="1" x14ac:dyDescent="0.2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2" s="2" customFormat="1" ht="15" hidden="1" customHeight="1" x14ac:dyDescent="0.2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2" s="2" customFormat="1" ht="15" hidden="1" customHeight="1" x14ac:dyDescent="0.2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3" s="2" customFormat="1" ht="5.0999999999999996" customHeight="1" thickBot="1" x14ac:dyDescent="0.25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3" s="2" customFormat="1" ht="15" customHeight="1" x14ac:dyDescent="0.2">
      <c r="A18" s="93" t="s">
        <v>28</v>
      </c>
      <c r="B18" s="93"/>
      <c r="C18" s="93"/>
      <c r="D18" s="94"/>
      <c r="E18" s="88" t="s">
        <v>29</v>
      </c>
      <c r="F18" s="89"/>
      <c r="G18" s="90"/>
      <c r="H18" s="109" t="s">
        <v>31</v>
      </c>
      <c r="I18" s="112" t="s">
        <v>32</v>
      </c>
      <c r="J18" s="30"/>
      <c r="K18" s="30"/>
    </row>
    <row r="19" spans="1:13" s="2" customFormat="1" ht="15" customHeight="1" x14ac:dyDescent="0.2">
      <c r="A19" s="95"/>
      <c r="B19" s="95"/>
      <c r="C19" s="95"/>
      <c r="D19" s="96"/>
      <c r="E19" s="91" t="s">
        <v>30</v>
      </c>
      <c r="F19" s="29" t="s">
        <v>17</v>
      </c>
      <c r="G19" s="28" t="s">
        <v>16</v>
      </c>
      <c r="H19" s="110"/>
      <c r="I19" s="113"/>
      <c r="J19" s="115" t="s">
        <v>33</v>
      </c>
      <c r="K19" s="116"/>
      <c r="L19" s="58">
        <v>0</v>
      </c>
      <c r="M19" s="58">
        <v>0</v>
      </c>
    </row>
    <row r="20" spans="1:13" s="2" customFormat="1" ht="15" customHeight="1" thickBot="1" x14ac:dyDescent="0.25">
      <c r="A20" s="97"/>
      <c r="B20" s="97"/>
      <c r="C20" s="97"/>
      <c r="D20" s="98"/>
      <c r="E20" s="92"/>
      <c r="F20" s="34" t="str">
        <f>"戶數："&amp;L19</f>
        <v>戶數：0</v>
      </c>
      <c r="G20" s="34" t="str">
        <f>"戶數："&amp;M19</f>
        <v>戶數：0</v>
      </c>
      <c r="H20" s="111"/>
      <c r="I20" s="114"/>
      <c r="J20" s="114"/>
      <c r="K20" s="117"/>
    </row>
    <row r="21" spans="1:13" s="2" customFormat="1" ht="18" customHeight="1" x14ac:dyDescent="0.2">
      <c r="A21" s="86" t="s">
        <v>2</v>
      </c>
      <c r="B21" s="86"/>
      <c r="C21" s="86"/>
      <c r="D21" s="86"/>
      <c r="E21" s="52">
        <v>0</v>
      </c>
      <c r="F21" s="53">
        <v>0</v>
      </c>
      <c r="G21" s="53">
        <v>0</v>
      </c>
      <c r="H21" s="53">
        <v>0</v>
      </c>
      <c r="I21" s="53">
        <v>0</v>
      </c>
      <c r="J21" s="130">
        <v>0</v>
      </c>
      <c r="K21" s="131"/>
    </row>
    <row r="22" spans="1:13" s="2" customFormat="1" ht="18" customHeight="1" x14ac:dyDescent="0.2">
      <c r="A22" s="87" t="s">
        <v>3</v>
      </c>
      <c r="B22" s="87"/>
      <c r="C22" s="87"/>
      <c r="D22" s="87"/>
      <c r="E22" s="54">
        <v>0</v>
      </c>
      <c r="F22" s="55">
        <v>0</v>
      </c>
      <c r="G22" s="55">
        <v>0</v>
      </c>
      <c r="H22" s="55">
        <v>0</v>
      </c>
      <c r="I22" s="55">
        <v>0</v>
      </c>
      <c r="J22" s="132">
        <v>0</v>
      </c>
      <c r="K22" s="133"/>
    </row>
    <row r="23" spans="1:13" s="2" customFormat="1" ht="18" customHeight="1" thickBot="1" x14ac:dyDescent="0.25">
      <c r="A23" s="82" t="s">
        <v>36</v>
      </c>
      <c r="B23" s="82"/>
      <c r="C23" s="82"/>
      <c r="D23" s="83"/>
      <c r="E23" s="56">
        <v>0</v>
      </c>
      <c r="F23" s="57">
        <v>0</v>
      </c>
      <c r="G23" s="57">
        <v>0</v>
      </c>
      <c r="H23" s="57">
        <v>0</v>
      </c>
      <c r="I23" s="57">
        <v>0</v>
      </c>
      <c r="J23" s="134">
        <v>0</v>
      </c>
      <c r="K23" s="135"/>
    </row>
    <row r="24" spans="1:13" s="2" customFormat="1" ht="18" customHeight="1" thickBot="1" x14ac:dyDescent="0.3">
      <c r="A24" s="26" t="s">
        <v>4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3" s="2" customFormat="1" ht="37.5" customHeight="1" thickBot="1" x14ac:dyDescent="0.25">
      <c r="A25" s="118" t="s">
        <v>20</v>
      </c>
      <c r="B25" s="118"/>
      <c r="C25" s="119"/>
      <c r="D25" s="48" t="s">
        <v>51</v>
      </c>
      <c r="E25" s="49" t="s">
        <v>38</v>
      </c>
      <c r="F25" s="49" t="s">
        <v>39</v>
      </c>
      <c r="G25" s="50" t="s">
        <v>40</v>
      </c>
      <c r="H25" s="50" t="s">
        <v>41</v>
      </c>
      <c r="I25" s="50" t="s">
        <v>42</v>
      </c>
      <c r="J25" s="50" t="s">
        <v>43</v>
      </c>
      <c r="K25" s="51" t="s">
        <v>44</v>
      </c>
    </row>
    <row r="26" spans="1:13" s="2" customFormat="1" ht="18" customHeight="1" x14ac:dyDescent="0.2">
      <c r="A26" s="120" t="s">
        <v>2</v>
      </c>
      <c r="B26" s="120"/>
      <c r="C26" s="121"/>
      <c r="D26" s="45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7">
        <v>0</v>
      </c>
    </row>
    <row r="27" spans="1:13" s="2" customFormat="1" ht="18" customHeight="1" x14ac:dyDescent="0.2">
      <c r="A27" s="122" t="s">
        <v>5</v>
      </c>
      <c r="B27" s="122"/>
      <c r="C27" s="87"/>
      <c r="D27" s="46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40">
        <v>0</v>
      </c>
    </row>
    <row r="28" spans="1:13" s="2" customFormat="1" ht="18" customHeight="1" x14ac:dyDescent="0.2">
      <c r="A28" s="122" t="s">
        <v>6</v>
      </c>
      <c r="B28" s="122"/>
      <c r="C28" s="87"/>
      <c r="D28" s="46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40">
        <v>0</v>
      </c>
    </row>
    <row r="29" spans="1:13" s="2" customFormat="1" ht="18" customHeight="1" thickBot="1" x14ac:dyDescent="0.25">
      <c r="A29" s="68" t="s">
        <v>36</v>
      </c>
      <c r="B29" s="68"/>
      <c r="C29" s="69"/>
      <c r="D29" s="47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3">
        <v>0</v>
      </c>
    </row>
    <row r="30" spans="1:13" s="2" customFormat="1" ht="15" hidden="1" customHeight="1" x14ac:dyDescent="0.2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3" s="2" customFormat="1" ht="15" hidden="1" customHeight="1" x14ac:dyDescent="0.2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3" s="2" customFormat="1" ht="15" hidden="1" customHeight="1" x14ac:dyDescent="0.2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hidden="1" customHeight="1" x14ac:dyDescent="0.2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hidden="1" customHeight="1" x14ac:dyDescent="0.2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 x14ac:dyDescent="0.25">
      <c r="A35" s="17" t="s">
        <v>7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11" s="2" customFormat="1" ht="18" customHeight="1" thickBot="1" x14ac:dyDescent="0.3">
      <c r="A36" s="25" t="s">
        <v>8</v>
      </c>
      <c r="B36" s="14"/>
      <c r="C36" s="14"/>
      <c r="D36" s="15"/>
      <c r="E36" s="15"/>
      <c r="F36" s="15"/>
      <c r="G36" s="15"/>
    </row>
    <row r="37" spans="1:11" s="2" customFormat="1" ht="35.25" customHeight="1" thickBot="1" x14ac:dyDescent="0.25">
      <c r="A37" s="118" t="s">
        <v>19</v>
      </c>
      <c r="B37" s="119"/>
      <c r="C37" s="125" t="s">
        <v>35</v>
      </c>
      <c r="D37" s="125"/>
      <c r="E37" s="125"/>
      <c r="F37" s="124" t="s">
        <v>34</v>
      </c>
      <c r="G37" s="125"/>
      <c r="H37" s="126"/>
      <c r="I37" s="123" t="s">
        <v>18</v>
      </c>
      <c r="J37" s="123"/>
      <c r="K37" s="123"/>
    </row>
    <row r="38" spans="1:11" s="2" customFormat="1" ht="18" customHeight="1" x14ac:dyDescent="0.2">
      <c r="A38" s="120" t="s">
        <v>2</v>
      </c>
      <c r="B38" s="121"/>
      <c r="C38" s="70">
        <f>B41</f>
        <v>0</v>
      </c>
      <c r="D38" s="71"/>
      <c r="E38" s="71"/>
      <c r="F38" s="76">
        <f>C41</f>
        <v>0</v>
      </c>
      <c r="G38" s="71"/>
      <c r="H38" s="77"/>
      <c r="I38" s="127">
        <f>D41</f>
        <v>0</v>
      </c>
      <c r="J38" s="127"/>
      <c r="K38" s="127"/>
    </row>
    <row r="39" spans="1:11" s="2" customFormat="1" ht="18" customHeight="1" x14ac:dyDescent="0.2">
      <c r="A39" s="122" t="s">
        <v>9</v>
      </c>
      <c r="B39" s="87"/>
      <c r="C39" s="72">
        <f>B42</f>
        <v>0</v>
      </c>
      <c r="D39" s="73"/>
      <c r="E39" s="73"/>
      <c r="F39" s="78">
        <f>C42</f>
        <v>0</v>
      </c>
      <c r="G39" s="73"/>
      <c r="H39" s="79"/>
      <c r="I39" s="128">
        <f>D42</f>
        <v>0</v>
      </c>
      <c r="J39" s="128"/>
      <c r="K39" s="128"/>
    </row>
    <row r="40" spans="1:11" s="2" customFormat="1" ht="18" customHeight="1" thickBot="1" x14ac:dyDescent="0.25">
      <c r="A40" s="68" t="s">
        <v>10</v>
      </c>
      <c r="B40" s="69"/>
      <c r="C40" s="74">
        <f>B43</f>
        <v>0</v>
      </c>
      <c r="D40" s="75"/>
      <c r="E40" s="75"/>
      <c r="F40" s="80">
        <f>C43</f>
        <v>0</v>
      </c>
      <c r="G40" s="75"/>
      <c r="H40" s="81"/>
      <c r="I40" s="67">
        <f>D43</f>
        <v>0</v>
      </c>
      <c r="J40" s="67"/>
      <c r="K40" s="67"/>
    </row>
    <row r="41" spans="1:11" s="2" customFormat="1" ht="15" hidden="1" customHeight="1" x14ac:dyDescent="0.2">
      <c r="A41" s="19"/>
      <c r="B41" s="44">
        <v>0</v>
      </c>
      <c r="C41" s="44">
        <v>0</v>
      </c>
      <c r="D41" s="44">
        <v>0</v>
      </c>
      <c r="E41" s="14"/>
      <c r="F41" s="14"/>
      <c r="G41" s="14"/>
      <c r="H41" s="14"/>
      <c r="I41" s="14"/>
      <c r="J41" s="22"/>
      <c r="K41" s="22"/>
    </row>
    <row r="42" spans="1:11" s="2" customFormat="1" ht="15" hidden="1" customHeight="1" x14ac:dyDescent="0.2">
      <c r="A42" s="19"/>
      <c r="B42" s="44">
        <v>0</v>
      </c>
      <c r="C42" s="44">
        <v>0</v>
      </c>
      <c r="D42" s="44">
        <v>0</v>
      </c>
      <c r="E42" s="14"/>
      <c r="F42" s="14"/>
      <c r="G42" s="14"/>
      <c r="H42" s="14"/>
      <c r="I42" s="14"/>
      <c r="J42" s="22"/>
      <c r="K42" s="22"/>
    </row>
    <row r="43" spans="1:11" s="2" customFormat="1" ht="15" hidden="1" customHeight="1" x14ac:dyDescent="0.2">
      <c r="A43" s="19"/>
      <c r="B43" s="44">
        <v>0</v>
      </c>
      <c r="C43" s="44">
        <v>0</v>
      </c>
      <c r="D43" s="44">
        <v>0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 x14ac:dyDescent="0.3">
      <c r="A44" s="24" t="s">
        <v>11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 x14ac:dyDescent="0.25">
      <c r="A45" s="118" t="s">
        <v>19</v>
      </c>
      <c r="B45" s="118"/>
      <c r="C45" s="119"/>
      <c r="D45" s="33" t="str">
        <f t="shared" ref="D45:K45" si="0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混凝土(含鋼筋
混泥土)構造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 x14ac:dyDescent="0.2">
      <c r="A46" s="120" t="s">
        <v>12</v>
      </c>
      <c r="B46" s="120"/>
      <c r="C46" s="121"/>
      <c r="D46" s="35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s="2" customFormat="1" ht="18" customHeight="1" x14ac:dyDescent="0.2">
      <c r="A47" s="122" t="s">
        <v>13</v>
      </c>
      <c r="B47" s="122"/>
      <c r="C47" s="87"/>
      <c r="D47" s="38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40">
        <v>0</v>
      </c>
    </row>
    <row r="48" spans="1:11" s="2" customFormat="1" ht="18" customHeight="1" thickBot="1" x14ac:dyDescent="0.25">
      <c r="A48" s="68" t="s">
        <v>14</v>
      </c>
      <c r="B48" s="68"/>
      <c r="C48" s="69"/>
      <c r="D48" s="41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3">
        <v>0</v>
      </c>
    </row>
    <row r="49" spans="1:11" s="2" customFormat="1" ht="15" hidden="1" customHeight="1" x14ac:dyDescent="0.2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hidden="1" customHeight="1" x14ac:dyDescent="0.2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hidden="1" customHeight="1" x14ac:dyDescent="0.2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 x14ac:dyDescent="0.2">
      <c r="A52" s="13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</row>
    <row r="53" spans="1:11" s="4" customFormat="1" ht="18" customHeight="1" x14ac:dyDescent="0.25">
      <c r="A53" s="129" t="str">
        <f>IF(LEN(A2)&gt;0,"資料來源："&amp;A2,"")</f>
        <v>資料來源：依據縣本府資料彙編。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</row>
    <row r="54" spans="1:11" ht="18" customHeight="1" x14ac:dyDescent="0.2">
      <c r="A54" s="136" t="str">
        <f>IF(LEN(A2)&gt;0,"填表說明："&amp;C2,"")</f>
        <v>填表說明：本表編製2份，經陳核後，1份送主計(處)室，1份自存外，資料並經由網際網路報送內政部營建署統計資料庫。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</row>
    <row r="55" spans="1:11" ht="18" customHeight="1" x14ac:dyDescent="0.2"/>
    <row r="56" spans="1:11" ht="18" customHeight="1" x14ac:dyDescent="0.2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spans="1:11" hidden="1" x14ac:dyDescent="0.2"/>
    <row r="62" spans="1:11" hidden="1" x14ac:dyDescent="0.2"/>
    <row r="63" spans="1:11" hidden="1" x14ac:dyDescent="0.2"/>
    <row r="64" spans="1:11" hidden="1" x14ac:dyDescent="0.2"/>
  </sheetData>
  <mergeCells count="56"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E18:G18"/>
    <mergeCell ref="E19:E20"/>
    <mergeCell ref="A18:D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I40:K40"/>
    <mergeCell ref="A40:B40"/>
    <mergeCell ref="C38:E38"/>
    <mergeCell ref="C39:E39"/>
    <mergeCell ref="C40:E40"/>
    <mergeCell ref="F38:H38"/>
    <mergeCell ref="F39:H39"/>
    <mergeCell ref="F40:H40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2354-00-01</vt:lpstr>
      <vt:lpstr>pp</vt:lpstr>
      <vt:lpstr>'2354-00-01'!Print_Area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2018-02-22T09:57:55Z</cp:lastPrinted>
  <dcterms:created xsi:type="dcterms:W3CDTF">2001-02-06T07:45:53Z</dcterms:created>
  <dcterms:modified xsi:type="dcterms:W3CDTF">2024-03-01T08:23:15Z</dcterms:modified>
</cp:coreProperties>
</file>