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<sst xmlns="http://schemas.openxmlformats.org/spreadsheetml/2006/main" count="46" uniqueCount="44">
  <si>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</si>
  <si>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</si>
  <si>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</si>
  <si>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</si>
  <si>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</si>
  <si>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</si>
  <si>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</si>
  <si>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</si>
  <si>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</si>
  <si>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</si>
  <si>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</si>
  <si>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</si>
  <si>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</si>
  <si>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</si>
  <si>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</si>
  <si>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</si>
  <si>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</si>
  <si>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</si>
  <si>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</si>
  <si>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</si>
  <si>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</si>
  <si>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</si>
  <si>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</si>
  <si>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</si>
  <si>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</si>
  <si>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</si>
  <si>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</si>
  <si>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</si>
  <si>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</si>
  <si>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</si>
  <si>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</si>
  <si>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</si>
  <si>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</si>
  <si>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</si>
  <si>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</si>
  <si>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</si>
  <si>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</si>
  <si>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</si>
  <si>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</si>
  <si>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</si>
  <si>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 9月</t>
  </si>
  <si>
    <t>公　開　類</t>
  </si>
  <si>
    <t>民國112年10月05日  印製</t>
    <phoneticPr fontId="3" type="noConversion"/>
  </si>
  <si>
    <t>依據本府資料彙編。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</si>
</sst>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;\-###,###,##0;&quot;         －&quot;"/>
    <numFmt numFmtId="181" formatCode="##,###,##0;\-##,###,##0;&quot;        －&quot;"/>
    <numFmt numFmtId="182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0" fontId="8" fillId="0" borderId="0" xfId="1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2" fontId="8" fillId="0" borderId="0" xfId="0" applyNumberFormat="1" applyFont="1"/>
    <xf numFmtId="181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left" vertical="center" wrapText="1"/>
    </xf>
    <xf numFmtId="181" fontId="8" fillId="0" borderId="0" xfId="1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860629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E947618-27F7-44E8-8064-B6998D17CAB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860629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764FBF0-FE0A-456D-999A-42FFDD4E2C9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880206</xdr:colOff>
      <xdr:row>2</xdr:row>
      <xdr:rowOff>226314</xdr:rowOff>
    </xdr:from>
    <xdr:to>
      <xdr:col>14</xdr:col>
      <xdr:colOff>498342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4FD2D00-7420-4EBD-AADA-D3390AAE80F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390379</xdr:colOff>
      <xdr:row>0</xdr:row>
      <xdr:rowOff>0</xdr:rowOff>
    </xdr:from>
    <xdr:to>
      <xdr:col>15</xdr:col>
      <xdr:colOff>445783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390379</xdr:colOff>
      <xdr:row>2</xdr:row>
      <xdr:rowOff>226314</xdr:rowOff>
    </xdr:from>
    <xdr:to>
      <xdr:col>15</xdr:col>
      <xdr:colOff>445783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445696</xdr:colOff>
      <xdr:row>0</xdr:row>
      <xdr:rowOff>0</xdr:rowOff>
    </xdr:from>
    <xdr:to>
      <xdr:col>18</xdr:col>
      <xdr:colOff>507056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6331530-8DAD-4202-8421-433D9BA8087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445696</xdr:colOff>
      <xdr:row>2</xdr:row>
      <xdr:rowOff>226314</xdr:rowOff>
    </xdr:from>
    <xdr:to>
      <xdr:col>18</xdr:col>
      <xdr:colOff>507056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69C82AC-6DCD-4168-B2D7-42E800B9591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853440</xdr:colOff>
      <xdr:row>3</xdr:row>
      <xdr:rowOff>236220</xdr:rowOff>
    </xdr:from>
    <xdr:to>
      <xdr:col>14</xdr:col>
      <xdr:colOff>541020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853440" y="47244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479469</xdr:colOff>
      <xdr:row>6</xdr:row>
      <xdr:rowOff>30108</xdr:rowOff>
    </xdr:from>
    <xdr:to>
      <xdr:col>18</xdr:col>
      <xdr:colOff>540709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484431</xdr:colOff>
      <xdr:row>25</xdr:row>
      <xdr:rowOff>149258</xdr:rowOff>
    </xdr:from>
    <xdr:to>
      <xdr:col>18</xdr:col>
      <xdr:colOff>540820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175547</xdr:colOff>
      <xdr:row>39</xdr:row>
      <xdr:rowOff>49171</xdr:rowOff>
    </xdr:from>
    <xdr:to>
      <xdr:col>141</xdr:col>
      <xdr:colOff>197246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8521751-3F63-4F73-9566-92E7F7E2DA1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478154</xdr:colOff>
      <xdr:row>37</xdr:row>
      <xdr:rowOff>238125</xdr:rowOff>
    </xdr:from>
    <xdr:to>
      <xdr:col>68</xdr:col>
      <xdr:colOff>434983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2A9B40D-F86C-40A3-BB0B-0674A7CB2B74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民國112年10月05日 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92053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94E811EE-BACE-47D5-B79D-29355D88F91A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民國112年10月05日 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C21" sqref="AC21"/>
    </sheetView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 x14ac:dyDescent="0.45">
      <c r="A1" s="22" t="s">
        <v>41</v>
      </c>
      <c r="B1" s="7" t="s">
        <v>35</v>
      </c>
      <c r="C1" s="7" t="s">
        <v>36</v>
      </c>
      <c r="D1" s="7" t="s">
        <v>37</v>
      </c>
      <c r="E1" s="33" t="s">
        <v>38</v>
      </c>
      <c r="F1" s="34" t="s">
        <v>39</v>
      </c>
      <c r="G1" s="8" t="s">
        <v>40</v>
      </c>
      <c r="J1" s="8"/>
      <c r="K1" s="8"/>
      <c r="S1" s="8"/>
    </row>
    <row r="2" spans="1:20" s="7" customFormat="1" ht="16.5" hidden="1" x14ac:dyDescent="0.25">
      <c r="A2" s="22" t="s">
        <v>43</v>
      </c>
      <c r="B2" s="7" t="s">
        <v>42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48" t="str">
        <f>F1</f>
        <v>連江縣政府建築物開工統計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0" ht="24" customHeight="1" x14ac:dyDescent="0.25">
      <c r="A6" s="50" t="str">
        <f>G1</f>
        <v>中華民國112年 9月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36" t="s">
        <v>9</v>
      </c>
      <c r="B8" s="36"/>
      <c r="C8" s="52"/>
      <c r="D8" s="36" t="s">
        <v>0</v>
      </c>
      <c r="E8" s="36"/>
      <c r="F8" s="92" t="s">
        <v>23</v>
      </c>
      <c r="G8" s="92"/>
      <c r="H8" s="92" t="s">
        <v>25</v>
      </c>
      <c r="I8" s="92"/>
      <c r="J8" s="92" t="s">
        <v>24</v>
      </c>
      <c r="K8" s="92"/>
      <c r="L8" s="92" t="s">
        <v>26</v>
      </c>
      <c r="M8" s="92"/>
      <c r="N8" s="92" t="s">
        <v>27</v>
      </c>
      <c r="O8" s="92"/>
      <c r="P8" s="92" t="s">
        <v>10</v>
      </c>
      <c r="Q8" s="92"/>
      <c r="R8" s="36" t="s">
        <v>28</v>
      </c>
      <c r="S8" s="36"/>
    </row>
    <row r="9" spans="1:20" s="1" customFormat="1" ht="33.950000000000003" customHeight="1" thickBot="1" x14ac:dyDescent="0.25">
      <c r="A9" s="39"/>
      <c r="B9" s="39"/>
      <c r="C9" s="53"/>
      <c r="D9" s="39"/>
      <c r="E9" s="39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39"/>
      <c r="S9" s="39"/>
    </row>
    <row r="10" spans="1:20" s="2" customFormat="1" ht="26.25" customHeight="1" x14ac:dyDescent="0.2">
      <c r="A10" s="54" t="s">
        <v>7</v>
      </c>
      <c r="B10" s="54"/>
      <c r="C10" s="55"/>
      <c r="D10" s="94">
        <f>A13</f>
        <v>0</v>
      </c>
      <c r="E10" s="95"/>
      <c r="F10" s="99">
        <f>B13</f>
        <v>0</v>
      </c>
      <c r="G10" s="99"/>
      <c r="H10" s="99">
        <f>C13</f>
        <v>0</v>
      </c>
      <c r="I10" s="99"/>
      <c r="J10" s="99">
        <f>D13</f>
        <v>0</v>
      </c>
      <c r="K10" s="99"/>
      <c r="L10" s="100">
        <f>E13</f>
        <v>0</v>
      </c>
      <c r="M10" s="100"/>
      <c r="N10" s="100">
        <f>F13</f>
        <v>0</v>
      </c>
      <c r="O10" s="100"/>
      <c r="P10" s="100">
        <f>G13</f>
        <v>0</v>
      </c>
      <c r="Q10" s="100"/>
      <c r="R10" s="61">
        <f>H13</f>
        <v>0</v>
      </c>
      <c r="S10" s="61"/>
    </row>
    <row r="11" spans="1:20" ht="26.25" customHeight="1" x14ac:dyDescent="0.2">
      <c r="A11" s="56" t="s">
        <v>1</v>
      </c>
      <c r="B11" s="56"/>
      <c r="C11" s="57"/>
      <c r="D11" s="96">
        <f>A14</f>
        <v>0</v>
      </c>
      <c r="E11" s="89"/>
      <c r="F11" s="82">
        <f>B14</f>
        <v>0</v>
      </c>
      <c r="G11" s="82"/>
      <c r="H11" s="82">
        <f>C14</f>
        <v>0</v>
      </c>
      <c r="I11" s="82"/>
      <c r="J11" s="82">
        <f>D14</f>
        <v>0</v>
      </c>
      <c r="K11" s="82"/>
      <c r="L11" s="82">
        <f>E14</f>
        <v>0</v>
      </c>
      <c r="M11" s="82"/>
      <c r="N11" s="82">
        <f>F14</f>
        <v>0</v>
      </c>
      <c r="O11" s="82"/>
      <c r="P11" s="82">
        <f>G14</f>
        <v>0</v>
      </c>
      <c r="Q11" s="82"/>
      <c r="R11" s="89">
        <f>H14</f>
        <v>0</v>
      </c>
      <c r="S11" s="89"/>
    </row>
    <row r="12" spans="1:20" ht="26.25" customHeight="1" thickBot="1" x14ac:dyDescent="0.25">
      <c r="A12" s="58" t="s">
        <v>8</v>
      </c>
      <c r="B12" s="58"/>
      <c r="C12" s="59"/>
      <c r="D12" s="97">
        <f>A15</f>
        <v>0</v>
      </c>
      <c r="E12" s="84"/>
      <c r="F12" s="98">
        <f>B15</f>
        <v>0</v>
      </c>
      <c r="G12" s="98"/>
      <c r="H12" s="98">
        <f>C15</f>
        <v>0</v>
      </c>
      <c r="I12" s="98"/>
      <c r="J12" s="98">
        <f>D15</f>
        <v>0</v>
      </c>
      <c r="K12" s="98"/>
      <c r="L12" s="98">
        <f>E15</f>
        <v>0</v>
      </c>
      <c r="M12" s="98"/>
      <c r="N12" s="98">
        <f>F15</f>
        <v>0</v>
      </c>
      <c r="O12" s="98"/>
      <c r="P12" s="98">
        <f>G15</f>
        <v>0</v>
      </c>
      <c r="Q12" s="98"/>
      <c r="R12" s="84">
        <f>H15</f>
        <v>0</v>
      </c>
      <c r="S12" s="84"/>
    </row>
    <row r="13" spans="1:20" ht="26.25" hidden="1" customHeight="1" x14ac:dyDescent="0.2">
      <c r="A13" s="26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9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26">
        <v>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9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30">
        <v>0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36" t="s">
        <v>9</v>
      </c>
      <c r="B17" s="52"/>
      <c r="C17" s="105" t="s">
        <v>33</v>
      </c>
      <c r="D17" s="36"/>
      <c r="E17" s="36"/>
      <c r="F17" s="36"/>
      <c r="G17" s="36"/>
      <c r="H17" s="36"/>
      <c r="I17" s="36"/>
      <c r="J17" s="36"/>
      <c r="K17" s="37"/>
      <c r="L17" s="35" t="s">
        <v>29</v>
      </c>
      <c r="M17" s="36"/>
      <c r="N17" s="37"/>
      <c r="O17" s="35" t="s">
        <v>30</v>
      </c>
      <c r="P17" s="36"/>
      <c r="Q17" s="36"/>
      <c r="R17" s="21"/>
      <c r="S17" s="20"/>
    </row>
    <row r="18" spans="1:21" ht="27" customHeight="1" thickBot="1" x14ac:dyDescent="0.3">
      <c r="A18" s="39"/>
      <c r="B18" s="53"/>
      <c r="C18" s="103" t="s">
        <v>32</v>
      </c>
      <c r="D18" s="102"/>
      <c r="E18" s="104"/>
      <c r="F18" s="101" t="str">
        <f>"住宅(H-2類)"&amp;"戶數："&amp;T18</f>
        <v>住宅(H-2類)戶數：0</v>
      </c>
      <c r="G18" s="102"/>
      <c r="H18" s="102"/>
      <c r="I18" s="101" t="str">
        <f>"農舍(H-2類)"&amp;"戶數："&amp;U18</f>
        <v>農舍(H-2類)戶數：0</v>
      </c>
      <c r="J18" s="102"/>
      <c r="K18" s="102"/>
      <c r="L18" s="38"/>
      <c r="M18" s="39"/>
      <c r="N18" s="40"/>
      <c r="O18" s="38"/>
      <c r="P18" s="39"/>
      <c r="Q18" s="39"/>
      <c r="R18" s="101" t="s">
        <v>31</v>
      </c>
      <c r="S18" s="102"/>
      <c r="T18" s="28">
        <v>0</v>
      </c>
      <c r="U18" s="28">
        <v>0</v>
      </c>
    </row>
    <row r="19" spans="1:21" ht="26.25" customHeight="1" x14ac:dyDescent="0.2">
      <c r="A19" s="54" t="s">
        <v>3</v>
      </c>
      <c r="B19" s="55"/>
      <c r="C19" s="61">
        <f>A22</f>
        <v>0</v>
      </c>
      <c r="D19" s="61"/>
      <c r="E19" s="61"/>
      <c r="F19" s="100">
        <f>B22</f>
        <v>0</v>
      </c>
      <c r="G19" s="100"/>
      <c r="H19" s="100"/>
      <c r="I19" s="100">
        <f>C22</f>
        <v>0</v>
      </c>
      <c r="J19" s="100"/>
      <c r="K19" s="100"/>
      <c r="L19" s="60">
        <f>D22</f>
        <v>0</v>
      </c>
      <c r="M19" s="61"/>
      <c r="N19" s="62"/>
      <c r="O19" s="41">
        <f>E22</f>
        <v>0</v>
      </c>
      <c r="P19" s="42"/>
      <c r="Q19" s="43"/>
      <c r="R19" s="76">
        <f>F22</f>
        <v>0</v>
      </c>
      <c r="S19" s="77"/>
    </row>
    <row r="20" spans="1:21" ht="26.25" customHeight="1" x14ac:dyDescent="0.2">
      <c r="A20" s="56" t="s">
        <v>11</v>
      </c>
      <c r="B20" s="57"/>
      <c r="C20" s="89">
        <f>A23</f>
        <v>0</v>
      </c>
      <c r="D20" s="89"/>
      <c r="E20" s="89"/>
      <c r="F20" s="82">
        <f>B23</f>
        <v>0</v>
      </c>
      <c r="G20" s="82"/>
      <c r="H20" s="82"/>
      <c r="I20" s="82">
        <f>C23</f>
        <v>0</v>
      </c>
      <c r="J20" s="82"/>
      <c r="K20" s="82"/>
      <c r="L20" s="88">
        <f>D23</f>
        <v>0</v>
      </c>
      <c r="M20" s="89"/>
      <c r="N20" s="90"/>
      <c r="O20" s="82">
        <f>E23</f>
        <v>0</v>
      </c>
      <c r="P20" s="82"/>
      <c r="Q20" s="82"/>
      <c r="R20" s="78">
        <f>F23</f>
        <v>0</v>
      </c>
      <c r="S20" s="79"/>
    </row>
    <row r="21" spans="1:21" ht="26.25" customHeight="1" thickBot="1" x14ac:dyDescent="0.25">
      <c r="A21" s="58" t="s">
        <v>2</v>
      </c>
      <c r="B21" s="59"/>
      <c r="C21" s="84">
        <f>A24</f>
        <v>0</v>
      </c>
      <c r="D21" s="84"/>
      <c r="E21" s="84"/>
      <c r="F21" s="98">
        <f>B24</f>
        <v>0</v>
      </c>
      <c r="G21" s="98"/>
      <c r="H21" s="98"/>
      <c r="I21" s="98">
        <f>C24</f>
        <v>0</v>
      </c>
      <c r="J21" s="98"/>
      <c r="K21" s="98"/>
      <c r="L21" s="83">
        <f>D24</f>
        <v>0</v>
      </c>
      <c r="M21" s="84"/>
      <c r="N21" s="85"/>
      <c r="O21" s="83">
        <f>E24</f>
        <v>0</v>
      </c>
      <c r="P21" s="84"/>
      <c r="Q21" s="85"/>
      <c r="R21" s="80">
        <f>F24</f>
        <v>0</v>
      </c>
      <c r="S21" s="81"/>
    </row>
    <row r="22" spans="1:21" ht="26.25" hidden="1" customHeight="1" x14ac:dyDescent="0.2">
      <c r="A22" s="26">
        <v>0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26">
        <v>0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26">
        <v>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64" t="s">
        <v>12</v>
      </c>
      <c r="B27" s="64"/>
      <c r="C27" s="63" t="s">
        <v>15</v>
      </c>
      <c r="D27" s="46"/>
      <c r="E27" s="46"/>
      <c r="F27" s="46" t="s">
        <v>16</v>
      </c>
      <c r="G27" s="46"/>
      <c r="H27" s="46" t="s">
        <v>17</v>
      </c>
      <c r="I27" s="46"/>
      <c r="J27" s="46" t="s">
        <v>18</v>
      </c>
      <c r="K27" s="46"/>
      <c r="L27" s="46" t="s">
        <v>19</v>
      </c>
      <c r="M27" s="46"/>
      <c r="N27" s="46" t="s">
        <v>22</v>
      </c>
      <c r="O27" s="46"/>
      <c r="P27" s="46" t="s">
        <v>20</v>
      </c>
      <c r="Q27" s="46"/>
      <c r="R27" s="46" t="s">
        <v>21</v>
      </c>
      <c r="S27" s="47"/>
    </row>
    <row r="28" spans="1:21" ht="26.25" customHeight="1" x14ac:dyDescent="0.2">
      <c r="A28" s="54" t="s">
        <v>4</v>
      </c>
      <c r="B28" s="54"/>
      <c r="C28" s="71">
        <f>A32</f>
        <v>0</v>
      </c>
      <c r="D28" s="72"/>
      <c r="E28" s="73"/>
      <c r="F28" s="71">
        <f>B32</f>
        <v>0</v>
      </c>
      <c r="G28" s="73"/>
      <c r="H28" s="71">
        <f>C32</f>
        <v>0</v>
      </c>
      <c r="I28" s="73"/>
      <c r="J28" s="74">
        <f>D32</f>
        <v>0</v>
      </c>
      <c r="K28" s="75"/>
      <c r="L28" s="74">
        <f>E32</f>
        <v>0</v>
      </c>
      <c r="M28" s="75"/>
      <c r="N28" s="86">
        <f>F32</f>
        <v>0</v>
      </c>
      <c r="O28" s="87"/>
      <c r="P28" s="86">
        <f>G32</f>
        <v>0</v>
      </c>
      <c r="Q28" s="87"/>
      <c r="R28" s="86">
        <f>H32</f>
        <v>0</v>
      </c>
      <c r="S28" s="91"/>
    </row>
    <row r="29" spans="1:21" ht="26.25" customHeight="1" x14ac:dyDescent="0.2">
      <c r="A29" s="56" t="s">
        <v>5</v>
      </c>
      <c r="B29" s="56"/>
      <c r="C29" s="65">
        <f>A33</f>
        <v>0</v>
      </c>
      <c r="D29" s="66"/>
      <c r="E29" s="67"/>
      <c r="F29" s="65">
        <f>B33</f>
        <v>0</v>
      </c>
      <c r="G29" s="67"/>
      <c r="H29" s="65">
        <f>C33</f>
        <v>0</v>
      </c>
      <c r="I29" s="67"/>
      <c r="J29" s="65">
        <f>D33</f>
        <v>0</v>
      </c>
      <c r="K29" s="67"/>
      <c r="L29" s="65">
        <f>E33</f>
        <v>0</v>
      </c>
      <c r="M29" s="67"/>
      <c r="N29" s="65">
        <f>F33</f>
        <v>0</v>
      </c>
      <c r="O29" s="67"/>
      <c r="P29" s="65">
        <f>G33</f>
        <v>0</v>
      </c>
      <c r="Q29" s="67"/>
      <c r="R29" s="65">
        <f>H33</f>
        <v>0</v>
      </c>
      <c r="S29" s="66"/>
    </row>
    <row r="30" spans="1:21" ht="26.25" customHeight="1" x14ac:dyDescent="0.2">
      <c r="A30" s="56" t="s">
        <v>6</v>
      </c>
      <c r="B30" s="56"/>
      <c r="C30" s="65">
        <f>A34</f>
        <v>0</v>
      </c>
      <c r="D30" s="66"/>
      <c r="E30" s="67"/>
      <c r="F30" s="65">
        <f>B34</f>
        <v>0</v>
      </c>
      <c r="G30" s="67"/>
      <c r="H30" s="65">
        <f>C34</f>
        <v>0</v>
      </c>
      <c r="I30" s="67"/>
      <c r="J30" s="65">
        <f>D34</f>
        <v>0</v>
      </c>
      <c r="K30" s="67"/>
      <c r="L30" s="65">
        <f>E34</f>
        <v>0</v>
      </c>
      <c r="M30" s="67"/>
      <c r="N30" s="65">
        <f>F34</f>
        <v>0</v>
      </c>
      <c r="O30" s="67"/>
      <c r="P30" s="65">
        <f>G34</f>
        <v>0</v>
      </c>
      <c r="Q30" s="67"/>
      <c r="R30" s="65">
        <f>H34</f>
        <v>0</v>
      </c>
      <c r="S30" s="66"/>
    </row>
    <row r="31" spans="1:21" ht="26.25" customHeight="1" thickBot="1" x14ac:dyDescent="0.25">
      <c r="A31" s="58" t="s">
        <v>2</v>
      </c>
      <c r="B31" s="58"/>
      <c r="C31" s="68">
        <f>A35</f>
        <v>0</v>
      </c>
      <c r="D31" s="69"/>
      <c r="E31" s="70"/>
      <c r="F31" s="68">
        <f>B35</f>
        <v>0</v>
      </c>
      <c r="G31" s="70"/>
      <c r="H31" s="68">
        <f>C35</f>
        <v>0</v>
      </c>
      <c r="I31" s="70"/>
      <c r="J31" s="68">
        <f>D35</f>
        <v>0</v>
      </c>
      <c r="K31" s="70"/>
      <c r="L31" s="68">
        <f>E35</f>
        <v>0</v>
      </c>
      <c r="M31" s="70"/>
      <c r="N31" s="68">
        <f>F35</f>
        <v>0</v>
      </c>
      <c r="O31" s="70"/>
      <c r="P31" s="68">
        <f>G35</f>
        <v>0</v>
      </c>
      <c r="Q31" s="70"/>
      <c r="R31" s="68">
        <f>H35</f>
        <v>0</v>
      </c>
      <c r="S31" s="69"/>
    </row>
    <row r="32" spans="1:21" ht="26.25" hidden="1" customHeight="1" x14ac:dyDescent="0.2">
      <c r="A32" s="23">
        <v>0</v>
      </c>
      <c r="B32" s="23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23">
        <v>0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23">
        <v>0</v>
      </c>
      <c r="B34" s="2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23">
        <v>0</v>
      </c>
      <c r="B35" s="2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5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0.25" customHeight="1" x14ac:dyDescent="0.2">
      <c r="A37" s="45" t="str">
        <f>IF(LEN(A2)&gt;0,"資料來源："&amp;A2,"")</f>
        <v>資料來源：依據本府資料彙編。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24" customHeight="1" x14ac:dyDescent="0.2">
      <c r="A38" s="45" t="str">
        <f>IF(LEN(A2)&gt;0,"填表說明："&amp;F2,"")</f>
        <v>填表說明：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I20:K20"/>
    <mergeCell ref="I21:K21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2023-10-13T01:45:57Z</dcterms:modified>
</cp:coreProperties>
</file>