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rade-01\Desktop\"/>
    </mc:Choice>
  </mc:AlternateContent>
  <bookViews>
    <workbookView xWindow="0" yWindow="0" windowWidth="28800" windowHeight="12285"/>
  </bookViews>
  <sheets>
    <sheet name="民間"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6" i="1" l="1"/>
  <c r="E17" i="1"/>
  <c r="E9" i="1"/>
  <c r="E7" i="1"/>
</calcChain>
</file>

<file path=xl/sharedStrings.xml><?xml version="1.0" encoding="utf-8"?>
<sst xmlns="http://schemas.openxmlformats.org/spreadsheetml/2006/main" count="318" uniqueCount="110">
  <si>
    <t>表4</t>
    <phoneticPr fontId="4" type="noConversion"/>
  </si>
  <si>
    <t>單位：千元</t>
    <phoneticPr fontId="4" type="noConversion"/>
  </si>
  <si>
    <t>工作計畫
科目名稱</t>
    <phoneticPr fontId="4" type="noConversion"/>
  </si>
  <si>
    <t>補助事項或用途</t>
    <phoneticPr fontId="4" type="noConversion"/>
  </si>
  <si>
    <r>
      <t>補助對象</t>
    </r>
    <r>
      <rPr>
        <sz val="14"/>
        <rFont val="Times New Roman"/>
        <family val="1"/>
      </rPr>
      <t/>
    </r>
    <phoneticPr fontId="4" type="noConversion"/>
  </si>
  <si>
    <t>主辦機關</t>
    <phoneticPr fontId="4" type="noConversion"/>
  </si>
  <si>
    <t>累計撥付金額</t>
    <phoneticPr fontId="4" type="noConversion"/>
  </si>
  <si>
    <t>有無涉及財物或勞務採購</t>
  </si>
  <si>
    <t>處理方式
(如未涉及採購則毋須填列，如採公開招標，請填列得標廠商)</t>
    <phoneticPr fontId="4" type="noConversion"/>
  </si>
  <si>
    <t>是否為除外規定
之民間團體</t>
    <phoneticPr fontId="4" type="noConversion"/>
  </si>
  <si>
    <t>是</t>
    <phoneticPr fontId="4" type="noConversion"/>
  </si>
  <si>
    <t>否</t>
    <phoneticPr fontId="4" type="noConversion"/>
  </si>
  <si>
    <t>合       計</t>
  </si>
  <si>
    <t>連江縣議會</t>
  </si>
  <si>
    <t>小計</t>
  </si>
  <si>
    <t>議事業務-業務管理-獎補助費</t>
    <phoneticPr fontId="4" type="noConversion"/>
  </si>
  <si>
    <t>黨團補助費</t>
    <phoneticPr fontId="4" type="noConversion"/>
  </si>
  <si>
    <t>國民黨議員</t>
    <phoneticPr fontId="4" type="noConversion"/>
  </si>
  <si>
    <t>無</t>
    <phoneticPr fontId="4" type="noConversion"/>
  </si>
  <si>
    <t>V</t>
    <phoneticPr fontId="4" type="noConversion"/>
  </si>
  <si>
    <t>民政處</t>
  </si>
  <si>
    <t>連江縣工會</t>
  </si>
  <si>
    <t>無</t>
  </si>
  <si>
    <t>V</t>
  </si>
  <si>
    <t>社會活動-獎補助費-對國內團體之捐助</t>
  </si>
  <si>
    <t>馬祖兒童美術協會</t>
  </si>
  <si>
    <t>連江縣衛生福利局</t>
  </si>
  <si>
    <t>小計</t>
    <phoneticPr fontId="4" type="noConversion"/>
  </si>
  <si>
    <t>社政業務-身心障礙福利-獎補助費-對國內團體之捐助</t>
    <phoneticPr fontId="4" type="noConversion"/>
  </si>
  <si>
    <t>連江縣身心障礙協會</t>
    <phoneticPr fontId="4" type="noConversion"/>
  </si>
  <si>
    <t>連江縣衛生福利局</t>
    <phoneticPr fontId="4" type="noConversion"/>
  </si>
  <si>
    <t>ⅴ</t>
    <phoneticPr fontId="4" type="noConversion"/>
  </si>
  <si>
    <t>社政業務-兒童少年福利-獎補助費-對國內團體之捐助</t>
    <phoneticPr fontId="4" type="noConversion"/>
  </si>
  <si>
    <t>無</t>
    <phoneticPr fontId="4" type="noConversion"/>
  </si>
  <si>
    <t>社政業務-社會福利-獎補助費-對國內團體之捐助</t>
  </si>
  <si>
    <t>津沙社區發展協會第一期人事費</t>
    <phoneticPr fontId="4" type="noConversion"/>
  </si>
  <si>
    <t>連江縣南竿鄉津沙社區發展協會</t>
  </si>
  <si>
    <t>山隴社區發展協會第一期人事費</t>
    <phoneticPr fontId="4" type="noConversion"/>
  </si>
  <si>
    <t>連江縣南竿鄉山隴社區發展協會</t>
  </si>
  <si>
    <t>連江縣衛生福利局</t>
    <phoneticPr fontId="4" type="noConversion"/>
  </si>
  <si>
    <t>東莒社區關懷協會第一期人事費</t>
    <phoneticPr fontId="4" type="noConversion"/>
  </si>
  <si>
    <t>東莒社區關懷協會</t>
    <phoneticPr fontId="4" type="noConversion"/>
  </si>
  <si>
    <t>ⅴ</t>
    <phoneticPr fontId="4" type="noConversion"/>
  </si>
  <si>
    <t>註：1.本表主辦機關為行政院主計總處。</t>
    <phoneticPr fontId="4" type="noConversion"/>
  </si>
  <si>
    <t>　　2.本表第一次查填期限為7月20日前。</t>
    <phoneticPr fontId="4" type="noConversion"/>
  </si>
  <si>
    <t>連江縣(市)政府111年度對民間團體補(捐)助經費明細表</t>
    <phoneticPr fontId="4" type="noConversion"/>
  </si>
  <si>
    <t>至111年6月止</t>
    <phoneticPr fontId="4" type="noConversion"/>
  </si>
  <si>
    <t>支補助馬祖兒童美術協會辦理性平權教我們的事-藝術營2~6月</t>
  </si>
  <si>
    <t>支補助連江縣工會辦理111年度五一勞動節暨性別工作平等業務宣導活動</t>
  </si>
  <si>
    <t>產業發展處</t>
  </si>
  <si>
    <t>產業發展處</t>
    <phoneticPr fontId="3" type="noConversion"/>
  </si>
  <si>
    <t>支111年度第1期青年創業貸款利息補貼費用(舒漫活海景旅宿林瑞芳)</t>
  </si>
  <si>
    <t>舒漫活海景旅宿林瑞芳</t>
    <phoneticPr fontId="4" type="noConversion"/>
  </si>
  <si>
    <t>支111年度第1期青年創業貸款利息補貼費用(懿菲妮特工作室姚懿)</t>
  </si>
  <si>
    <t>姚懿</t>
  </si>
  <si>
    <t>支111年度第1期青年創業貸款利息補貼費用(皇亞海景民宿陳映華)</t>
  </si>
  <si>
    <t>皇亞海景民宿陳映華</t>
  </si>
  <si>
    <t>支111年度第1期青年創業貸款利息補貼費用(皇亞餐廳陳巧清)</t>
    <phoneticPr fontId="3" type="noConversion"/>
  </si>
  <si>
    <t>皇亞餐廳陳巧清</t>
  </si>
  <si>
    <t>議事組</t>
  </si>
  <si>
    <t>支身障協會購置及更換飲水機濾心費用</t>
  </si>
  <si>
    <t>支本縣委託安置保護個案111年第一季寄養家庭安置費用-錢O汝</t>
  </si>
  <si>
    <t>財團法人台灣兒童暨家庭扶助基金會台中市南區分事務所</t>
  </si>
  <si>
    <t>支津沙社區發展協會-社區照顧C據點1月份業務費</t>
  </si>
  <si>
    <t>支山隴社區發展協會-社區照顧C據點1月份業務費</t>
  </si>
  <si>
    <t>支山隴社區發展協會-社區照顧C據點2月份業務費</t>
  </si>
  <si>
    <t>支津沙社區發展協會-社區照顧C據點2月份業務費</t>
  </si>
  <si>
    <t>補助西莒社區照顧關懷據點1月業務費及志工相關費用</t>
  </si>
  <si>
    <t>補助牛角社區照顧關懷據點1月業務費及志工相關費用</t>
  </si>
  <si>
    <t>補助馬港社區照顧關懷據點1月業務費及志工相關費用</t>
  </si>
  <si>
    <t>支東莒社區發展協會-社區照顧C據點1月份業務費</t>
  </si>
  <si>
    <t>支東莒社區發展協會-社區照顧C據點2月份業務費</t>
  </si>
  <si>
    <t>補助清水(紅會)社區照顧關懷據點1月業務費及志工相關費用</t>
  </si>
  <si>
    <t>支山隴社區發展協會-社區照顧C據點3月份業務費及設施設備費</t>
  </si>
  <si>
    <t>支津沙社區發展協會-社區照顧C據點3月份業務費</t>
  </si>
  <si>
    <t>補助清水(紅會)社區照顧關懷據點2月業務費及志工相關費用</t>
  </si>
  <si>
    <t>補助西莒社區照顧關懷據點2月業務費及志工相關費用</t>
  </si>
  <si>
    <t>補助馬港社區照顧關懷據點2月業務費及志工相關費用</t>
  </si>
  <si>
    <t>補助東湧社區照顧關懷據點2月業務費及志工相關費用</t>
  </si>
  <si>
    <t>支東莒社區發展協會-社區照顧C據點3月份業務費</t>
  </si>
  <si>
    <t>支東莒社區發展協會-社區照顧C據點4月份業務費</t>
  </si>
  <si>
    <t>支山隴社區發展協會-社區照顧C據點4月份業務費及預防及延緩失能</t>
  </si>
  <si>
    <t>補助西莒社區照顧關懷據點3月業務費及志工相關費用</t>
  </si>
  <si>
    <t>補助清水(紅會)社區照顧關懷據點3月業務費及志工相關費用</t>
  </si>
  <si>
    <t>支津沙社區發展協會-社區照顧C據點4月份業務費</t>
  </si>
  <si>
    <t>補助牛角社區照顧關懷據點3月業務費及志工相關費用</t>
  </si>
  <si>
    <t>補助東湧社區照顧關懷據點3月業務費及志工相關費用</t>
  </si>
  <si>
    <t>支津沙社區發展協會-社區照顧C據點5月份業務費</t>
  </si>
  <si>
    <t>補助清水(紅會)社區照顧關懷據點4月業務費及志工相關費用</t>
  </si>
  <si>
    <t>補助馬港社區照顧關懷據點4月業務費及志工相關費用</t>
  </si>
  <si>
    <t>補助牛角社區照顧關懷據點2月業務費及志工相關費用</t>
  </si>
  <si>
    <t>補助鐵板社區照顧關懷據點1-3月業務費及志工相關費用</t>
  </si>
  <si>
    <t>支山隴社區發展協會-社區照顧C據點5月份業務費</t>
  </si>
  <si>
    <t>補助馬港社區照顧關懷據點3月業務費及志工相關費用</t>
  </si>
  <si>
    <t>補助東湧社區照顧關懷據點4月業務費及志工相關費用</t>
  </si>
  <si>
    <t>補助清水(紅會)社區照顧關懷據點5月業務費及志工相關費用</t>
  </si>
  <si>
    <t>補助西莒社區照顧關懷據點4月業務費及志工相關費用</t>
  </si>
  <si>
    <t>補助馬港社區照顧關懷據點5月業務費及志工相關費用</t>
  </si>
  <si>
    <t>補助牛角社區照顧關懷據點4月業務費及志工相關費用</t>
  </si>
  <si>
    <t>支連江縣南竿鄉牛角社區發展協會辦理失智社區服務據點預撥第一期款項</t>
  </si>
  <si>
    <t>衛生業務-長期照護-獎補助費-對國內團體之捐助</t>
    <phoneticPr fontId="3" type="noConversion"/>
  </si>
  <si>
    <t>連江縣西莒傳統技藝協會</t>
  </si>
  <si>
    <t>連江縣南竿鄉牛角社區發展協會鄭嬌英</t>
  </si>
  <si>
    <t>連江縣南竿鄉馬港社區發展協會馮全忠</t>
  </si>
  <si>
    <t>連江縣莒光鄉東莒社區發展協會</t>
  </si>
  <si>
    <t>中華民國紅十字會連江縣(馬祖)支會</t>
  </si>
  <si>
    <t>東湧社區發展協會劉家宏</t>
  </si>
  <si>
    <t>連江縣南竿鄉鐵板社區發展協會</t>
  </si>
  <si>
    <t>勞工福利-獎補助費-對國內團體之捐助</t>
    <phoneticPr fontId="3" type="noConversion"/>
  </si>
  <si>
    <t>工商業與度量衡管理-工商業務--獎補助費-對國內團體之捐助</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</si>
</sst>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76" formatCode="&quot; &quot;#,##0.00&quot; &quot;;&quot;-&quot;#,##0.00&quot; &quot;;&quot; -&quot;00&quot; &quot;;&quot; &quot;@&quot; &quot;"/>
    <numFmt numFmtId="177" formatCode="_-* #,##0_-;\-* #,##0_-;_-* &quot;-&quot;??_-;_-@_-"/>
    <numFmt numFmtId="178" formatCode="&quot; &quot;0&quot; &quot;;&quot;-&quot;0&quot; &quot;;&quot;-&quot;00&quot; &quot;;&quot; &quot;@&quot; &quot;"/>
    <numFmt numFmtId="179" formatCode="#,##0.00&quot; &quot;;#,##0.00&quot; &quot;;&quot;-&quot;#&quot; &quot;;@&quot; &quot;"/>
    <numFmt numFmtId="180" formatCode="#,##0&quot; &quot;;#,##0&quot; &quot;;&quot;-&quot;#&quot; &quot;;&quot; &quot;@&quot; &quot;"/>
    <numFmt numFmtId="181" formatCode="#,##0_);[Red]\(#,##0\)"/>
    <numFmt numFmtId="182" formatCode="00"/>
    <numFmt numFmtId="183" formatCode="#,##0_ "/>
  </numFmts>
  <fonts count="15">
    <font>
      <sz val="12"/>
      <color theme="1"/>
      <name val="新細明體"/>
      <family val="2"/>
      <charset val="136"/>
      <scheme val="minor"/>
    </font>
    <font>
      <sz val="12"/>
      <name val="新細明體"/>
      <family val="1"/>
      <charset val="136"/>
    </font>
    <font>
      <b/>
      <sz val="18"/>
      <name val="標楷體"/>
      <family val="4"/>
      <charset val="136"/>
    </font>
    <font>
      <sz val="9"/>
      <name val="新細明體"/>
      <family val="2"/>
      <charset val="136"/>
      <scheme val="minor"/>
    </font>
    <font>
      <sz val="9"/>
      <name val="新細明體"/>
      <family val="1"/>
      <charset val="136"/>
    </font>
    <font>
      <sz val="12"/>
      <name val="標楷體"/>
      <family val="4"/>
      <charset val="136"/>
    </font>
    <font>
      <sz val="14"/>
      <name val="標楷體"/>
      <family val="4"/>
      <charset val="136"/>
    </font>
    <font>
      <sz val="14"/>
      <name val="Times New Roman"/>
      <family val="1"/>
    </font>
    <font>
      <sz val="12"/>
      <color rgb="FF000000"/>
      <name val="新細明體"/>
      <family val="1"/>
      <charset val="136"/>
    </font>
    <font>
      <b/>
      <sz val="14"/>
      <name val="標楷體"/>
      <family val="4"/>
      <charset val="136"/>
    </font>
    <font>
      <sz val="12"/>
      <color rgb="FF000000"/>
      <name val="標楷體"/>
      <family val="4"/>
      <charset val="136"/>
    </font>
    <font>
      <sz val="12"/>
      <color theme="1"/>
      <name val="新細明體"/>
      <family val="1"/>
      <charset val="136"/>
    </font>
    <font>
      <sz val="12"/>
      <color indexed="8"/>
      <name val="標楷體"/>
      <family val="4"/>
      <charset val="136"/>
    </font>
    <font>
      <sz val="12"/>
      <color indexed="8"/>
      <name val="新細明體"/>
      <family val="1"/>
      <charset val="136"/>
    </font>
    <font>
      <sz val="10"/>
      <name val="標楷體"/>
      <family val="4"/>
      <charset val="136"/>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s>
  <cellStyleXfs count="5">
    <xf numFmtId="0" fontId="0" fillId="0" borderId="0">
      <alignment vertical="center"/>
    </xf>
    <xf numFmtId="43" fontId="1" fillId="0" borderId="0" applyFont="0" applyFill="0" applyBorder="0" applyAlignment="0" applyProtection="0"/>
    <xf numFmtId="0" fontId="1" fillId="0" borderId="0"/>
    <xf numFmtId="176" fontId="8" fillId="0" borderId="0" applyFill="0" applyBorder="0" applyAlignment="0" applyProtection="0"/>
    <xf numFmtId="179" fontId="11" fillId="0" borderId="0">
      <alignment vertical="center"/>
    </xf>
  </cellStyleXfs>
  <cellXfs count="95">
    <xf numFmtId="0" fontId="0" fillId="0" borderId="0" xfId="0">
      <alignment vertical="center"/>
    </xf>
    <xf numFmtId="0" fontId="2" fillId="0" borderId="0" xfId="2" applyFont="1" applyAlignment="1">
      <alignment horizontal="centerContinuous" vertical="center"/>
    </xf>
    <xf numFmtId="0" fontId="5" fillId="0" borderId="0" xfId="2" applyFont="1" applyAlignment="1">
      <alignment horizontal="centerContinuous" vertical="center" wrapText="1"/>
    </xf>
    <xf numFmtId="0" fontId="2" fillId="0" borderId="0" xfId="2" applyFont="1" applyAlignment="1">
      <alignment horizontal="centerContinuous" vertical="center" wrapText="1"/>
    </xf>
    <xf numFmtId="0" fontId="5" fillId="0" borderId="0" xfId="2" applyFont="1" applyAlignment="1">
      <alignment vertical="center" wrapText="1"/>
    </xf>
    <xf numFmtId="0" fontId="6" fillId="0" borderId="0" xfId="2"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right" vertical="center"/>
    </xf>
    <xf numFmtId="0" fontId="6" fillId="0" borderId="0" xfId="2" applyFont="1" applyAlignment="1">
      <alignment vertical="center" wrapText="1"/>
    </xf>
    <xf numFmtId="0" fontId="6" fillId="0" borderId="3" xfId="2" applyFont="1" applyBorder="1" applyAlignment="1">
      <alignment horizontal="center" vertical="center" wrapText="1"/>
    </xf>
    <xf numFmtId="177" fontId="5" fillId="0" borderId="3" xfId="3" applyNumberFormat="1" applyFont="1" applyFill="1" applyBorder="1" applyAlignment="1">
      <alignment horizontal="center" vertical="center" wrapText="1"/>
    </xf>
    <xf numFmtId="0" fontId="6" fillId="0" borderId="0" xfId="2" applyFont="1" applyFill="1" applyAlignment="1">
      <alignment vertical="center" wrapText="1"/>
    </xf>
    <xf numFmtId="0" fontId="9" fillId="2" borderId="11" xfId="2" applyFont="1" applyFill="1" applyBorder="1" applyAlignment="1">
      <alignment horizontal="left" vertical="top" wrapText="1"/>
    </xf>
    <xf numFmtId="0" fontId="6" fillId="2" borderId="12" xfId="2" applyFont="1" applyFill="1" applyBorder="1" applyAlignment="1">
      <alignment horizontal="center" vertical="center" wrapText="1"/>
    </xf>
    <xf numFmtId="177" fontId="6" fillId="2" borderId="3" xfId="3" applyNumberFormat="1" applyFont="1" applyFill="1" applyBorder="1" applyAlignment="1">
      <alignment horizontal="center" vertical="center" wrapText="1"/>
    </xf>
    <xf numFmtId="177" fontId="5" fillId="2" borderId="2" xfId="3" applyNumberFormat="1" applyFont="1" applyFill="1" applyBorder="1" applyAlignment="1">
      <alignment horizontal="center" vertical="center" wrapText="1"/>
    </xf>
    <xf numFmtId="177" fontId="6" fillId="2" borderId="5" xfId="3" applyNumberFormat="1" applyFont="1" applyFill="1" applyBorder="1" applyAlignment="1">
      <alignment horizontal="center" vertical="center" wrapText="1"/>
    </xf>
    <xf numFmtId="177" fontId="6" fillId="2" borderId="6" xfId="3" applyNumberFormat="1" applyFont="1" applyFill="1" applyBorder="1" applyAlignment="1">
      <alignment horizontal="center" vertical="center" wrapText="1"/>
    </xf>
    <xf numFmtId="177" fontId="6" fillId="2" borderId="7" xfId="3" applyNumberFormat="1" applyFont="1" applyFill="1" applyBorder="1" applyAlignment="1">
      <alignment horizontal="center" vertical="center" wrapText="1"/>
    </xf>
    <xf numFmtId="178" fontId="10" fillId="0" borderId="13" xfId="1" applyNumberFormat="1" applyFont="1" applyBorder="1" applyAlignment="1">
      <alignment horizontal="center" vertical="center" wrapText="1"/>
    </xf>
    <xf numFmtId="178" fontId="10" fillId="0" borderId="13" xfId="1" applyNumberFormat="1" applyFont="1" applyBorder="1" applyAlignment="1">
      <alignment horizontal="right" vertical="center" wrapText="1"/>
    </xf>
    <xf numFmtId="178" fontId="8" fillId="0" borderId="13" xfId="1" applyNumberFormat="1" applyFont="1" applyBorder="1" applyAlignment="1">
      <alignment horizontal="center" vertical="center" wrapText="1"/>
    </xf>
    <xf numFmtId="177" fontId="9" fillId="2" borderId="3" xfId="3" applyNumberFormat="1" applyFont="1" applyFill="1" applyBorder="1" applyAlignment="1">
      <alignment horizontal="left" vertical="center" wrapText="1"/>
    </xf>
    <xf numFmtId="177" fontId="5" fillId="2" borderId="3" xfId="3" applyNumberFormat="1" applyFont="1" applyFill="1" applyBorder="1" applyAlignment="1">
      <alignment horizontal="center" vertical="center" wrapText="1"/>
    </xf>
    <xf numFmtId="49" fontId="9" fillId="2" borderId="3" xfId="2" applyNumberFormat="1" applyFont="1" applyFill="1" applyBorder="1" applyAlignment="1">
      <alignment horizontal="left" vertical="center" wrapText="1"/>
    </xf>
    <xf numFmtId="180" fontId="6" fillId="2" borderId="3" xfId="4" applyNumberFormat="1" applyFont="1" applyFill="1" applyBorder="1" applyAlignment="1" applyProtection="1">
      <alignment horizontal="center" vertical="center" wrapText="1"/>
    </xf>
    <xf numFmtId="180" fontId="5" fillId="2" borderId="3" xfId="4" applyNumberFormat="1" applyFont="1" applyFill="1" applyBorder="1" applyAlignment="1" applyProtection="1">
      <alignment horizontal="right" vertical="center" wrapText="1"/>
    </xf>
    <xf numFmtId="178" fontId="10" fillId="0" borderId="13" xfId="1" applyNumberFormat="1" applyFont="1" applyBorder="1" applyAlignment="1">
      <alignment horizontal="left" vertical="center" wrapText="1"/>
    </xf>
    <xf numFmtId="177" fontId="12" fillId="0" borderId="3" xfId="1" applyNumberFormat="1" applyFont="1" applyBorder="1" applyAlignment="1">
      <alignment horizontal="left" vertical="center" wrapText="1"/>
    </xf>
    <xf numFmtId="178" fontId="10" fillId="0" borderId="13" xfId="1" applyNumberFormat="1" applyFont="1" applyBorder="1" applyAlignment="1">
      <alignment vertical="center" wrapText="1"/>
    </xf>
    <xf numFmtId="177" fontId="12" fillId="0" borderId="3" xfId="1" applyNumberFormat="1" applyFont="1" applyBorder="1" applyAlignment="1">
      <alignment horizontal="center" vertical="center" wrapText="1"/>
    </xf>
    <xf numFmtId="177" fontId="13" fillId="3" borderId="3" xfId="1" applyNumberFormat="1" applyFont="1" applyFill="1" applyBorder="1" applyAlignment="1">
      <alignment horizontal="center" vertical="center" wrapText="1"/>
    </xf>
    <xf numFmtId="0" fontId="6" fillId="3" borderId="0" xfId="2" applyFont="1" applyFill="1" applyAlignment="1">
      <alignment vertical="center" wrapText="1"/>
    </xf>
    <xf numFmtId="181" fontId="12" fillId="0" borderId="3" xfId="1" applyNumberFormat="1" applyFont="1" applyBorder="1" applyAlignment="1">
      <alignment vertical="center" wrapText="1"/>
    </xf>
    <xf numFmtId="49" fontId="5" fillId="0" borderId="3" xfId="2" applyNumberFormat="1" applyFont="1" applyBorder="1" applyAlignment="1">
      <alignment horizontal="left" vertical="center" wrapText="1"/>
    </xf>
    <xf numFmtId="178" fontId="10" fillId="0" borderId="13" xfId="1" applyNumberFormat="1" applyFont="1" applyFill="1" applyBorder="1" applyAlignment="1">
      <alignment horizontal="left" vertical="center" wrapText="1"/>
    </xf>
    <xf numFmtId="177" fontId="12" fillId="0" borderId="3" xfId="1" applyNumberFormat="1" applyFont="1" applyFill="1" applyBorder="1" applyAlignment="1">
      <alignment horizontal="left" vertical="center" wrapText="1"/>
    </xf>
    <xf numFmtId="178" fontId="10" fillId="0" borderId="13" xfId="1" applyNumberFormat="1" applyFont="1" applyFill="1" applyBorder="1" applyAlignment="1">
      <alignment vertical="center" wrapText="1"/>
    </xf>
    <xf numFmtId="177" fontId="12" fillId="0" borderId="3" xfId="1" applyNumberFormat="1" applyFont="1" applyFill="1" applyBorder="1" applyAlignment="1">
      <alignment horizontal="center" vertical="center" wrapText="1"/>
    </xf>
    <xf numFmtId="177" fontId="13" fillId="0" borderId="3" xfId="1" applyNumberFormat="1" applyFont="1" applyFill="1" applyBorder="1" applyAlignment="1">
      <alignment horizontal="center" vertical="center" wrapText="1"/>
    </xf>
    <xf numFmtId="0" fontId="6" fillId="0" borderId="12" xfId="2" applyFont="1" applyBorder="1" applyAlignment="1">
      <alignment vertical="center"/>
    </xf>
    <xf numFmtId="0" fontId="5" fillId="0" borderId="12" xfId="2" applyFont="1" applyBorder="1" applyAlignment="1">
      <alignment vertical="center" wrapText="1"/>
    </xf>
    <xf numFmtId="0" fontId="6" fillId="0" borderId="12" xfId="2" applyFont="1" applyBorder="1" applyAlignment="1">
      <alignment vertical="center" wrapText="1"/>
    </xf>
    <xf numFmtId="0" fontId="6" fillId="0" borderId="0" xfId="2" applyFont="1" applyBorder="1" applyAlignment="1">
      <alignment vertical="center"/>
    </xf>
    <xf numFmtId="0" fontId="5" fillId="0" borderId="0" xfId="2" applyFont="1" applyBorder="1" applyAlignment="1">
      <alignment vertical="center" wrapText="1"/>
    </xf>
    <xf numFmtId="0" fontId="6" fillId="0" borderId="0" xfId="2" applyFont="1" applyBorder="1" applyAlignment="1">
      <alignment vertical="center" wrapText="1"/>
    </xf>
    <xf numFmtId="0" fontId="6" fillId="0" borderId="0" xfId="2" applyFont="1" applyBorder="1" applyAlignment="1">
      <alignment horizontal="center" vertical="center" wrapText="1"/>
    </xf>
    <xf numFmtId="178" fontId="10" fillId="0" borderId="15" xfId="1" applyNumberFormat="1" applyFont="1" applyBorder="1" applyAlignment="1">
      <alignment horizontal="center" vertical="center" wrapText="1"/>
    </xf>
    <xf numFmtId="49" fontId="14" fillId="2" borderId="3" xfId="0" applyNumberFormat="1" applyFont="1" applyFill="1" applyBorder="1" applyAlignment="1">
      <alignment horizontal="left" vertical="top" wrapText="1"/>
    </xf>
    <xf numFmtId="178" fontId="10" fillId="2" borderId="3" xfId="1" applyNumberFormat="1" applyFont="1" applyFill="1" applyBorder="1" applyAlignment="1">
      <alignment horizontal="center" vertical="center" wrapText="1"/>
    </xf>
    <xf numFmtId="178" fontId="10" fillId="2" borderId="3" xfId="1" applyNumberFormat="1" applyFont="1" applyFill="1" applyBorder="1" applyAlignment="1">
      <alignment horizontal="right" vertical="center" wrapText="1"/>
    </xf>
    <xf numFmtId="178" fontId="10" fillId="3" borderId="3" xfId="1" applyNumberFormat="1" applyFont="1" applyFill="1" applyBorder="1" applyAlignment="1">
      <alignment horizontal="center" vertical="center" wrapText="1"/>
    </xf>
    <xf numFmtId="178" fontId="10" fillId="0" borderId="3" xfId="1" applyNumberFormat="1" applyFont="1" applyBorder="1" applyAlignment="1">
      <alignment horizontal="center" vertical="center" wrapText="1"/>
    </xf>
    <xf numFmtId="49" fontId="14" fillId="0" borderId="3" xfId="0" applyNumberFormat="1" applyFont="1" applyBorder="1" applyAlignment="1">
      <alignment horizontal="left" vertical="top" wrapText="1"/>
    </xf>
    <xf numFmtId="178" fontId="10" fillId="0" borderId="3" xfId="1" applyNumberFormat="1" applyFont="1" applyBorder="1" applyAlignment="1">
      <alignment horizontal="right" vertical="center" wrapText="1"/>
    </xf>
    <xf numFmtId="182" fontId="5" fillId="0" borderId="14" xfId="0" applyNumberFormat="1" applyFont="1" applyBorder="1" applyAlignment="1">
      <alignment horizontal="left" vertical="top" wrapText="1"/>
    </xf>
    <xf numFmtId="49" fontId="5" fillId="0" borderId="14" xfId="0" applyNumberFormat="1" applyFont="1" applyBorder="1" applyAlignment="1">
      <alignment horizontal="left" vertical="top" wrapText="1"/>
    </xf>
    <xf numFmtId="0" fontId="6" fillId="2" borderId="3" xfId="2" applyFont="1" applyFill="1" applyBorder="1" applyAlignment="1">
      <alignment horizontal="center" vertical="center" wrapText="1"/>
    </xf>
    <xf numFmtId="183" fontId="14" fillId="0" borderId="3" xfId="0" applyNumberFormat="1" applyFont="1" applyBorder="1" applyAlignment="1">
      <alignment horizontal="right" vertical="top" wrapText="1"/>
    </xf>
    <xf numFmtId="3" fontId="14" fillId="0" borderId="3" xfId="0" applyNumberFormat="1" applyFont="1" applyBorder="1" applyAlignment="1">
      <alignment horizontal="right" vertical="top" wrapText="1"/>
    </xf>
    <xf numFmtId="182" fontId="5" fillId="0" borderId="3" xfId="0" applyNumberFormat="1" applyFont="1" applyBorder="1" applyAlignment="1">
      <alignment horizontal="left" vertical="top" wrapText="1"/>
    </xf>
    <xf numFmtId="49" fontId="5" fillId="0" borderId="3" xfId="0" applyNumberFormat="1" applyFont="1" applyBorder="1" applyAlignment="1">
      <alignment horizontal="left" vertical="top" wrapText="1"/>
    </xf>
    <xf numFmtId="178" fontId="10" fillId="0" borderId="16" xfId="1" applyNumberFormat="1" applyFont="1" applyBorder="1" applyAlignment="1">
      <alignment horizontal="left" vertical="center" wrapText="1"/>
    </xf>
    <xf numFmtId="49" fontId="5" fillId="0" borderId="4" xfId="2" applyNumberFormat="1" applyFont="1" applyBorder="1" applyAlignment="1">
      <alignment horizontal="left" vertical="center" wrapText="1"/>
    </xf>
    <xf numFmtId="178" fontId="10" fillId="0" borderId="3" xfId="1" applyNumberFormat="1" applyFont="1" applyBorder="1" applyAlignment="1">
      <alignment horizontal="left" vertical="center" wrapText="1"/>
    </xf>
    <xf numFmtId="49" fontId="5" fillId="0" borderId="4" xfId="0" applyNumberFormat="1" applyFont="1" applyBorder="1" applyAlignment="1">
      <alignment horizontal="left" vertical="top" wrapText="1"/>
    </xf>
    <xf numFmtId="182" fontId="5" fillId="0" borderId="4" xfId="0" applyNumberFormat="1" applyFont="1" applyBorder="1" applyAlignment="1">
      <alignment horizontal="left" vertical="top" wrapText="1"/>
    </xf>
    <xf numFmtId="178" fontId="10" fillId="0" borderId="4" xfId="1" applyNumberFormat="1" applyFont="1" applyBorder="1" applyAlignment="1">
      <alignment horizontal="left" vertical="center" wrapText="1"/>
    </xf>
    <xf numFmtId="177" fontId="12" fillId="0" borderId="4" xfId="1" applyNumberFormat="1" applyFont="1" applyBorder="1" applyAlignment="1">
      <alignment horizontal="left" vertical="center" wrapText="1"/>
    </xf>
    <xf numFmtId="178" fontId="10" fillId="0" borderId="16" xfId="1" applyNumberFormat="1" applyFont="1" applyBorder="1" applyAlignment="1">
      <alignment vertical="center" wrapText="1"/>
    </xf>
    <xf numFmtId="177" fontId="12" fillId="0" borderId="4" xfId="1" applyNumberFormat="1" applyFont="1" applyBorder="1" applyAlignment="1">
      <alignment horizontal="center" vertical="center" wrapText="1"/>
    </xf>
    <xf numFmtId="177" fontId="5" fillId="3" borderId="3" xfId="3" applyNumberFormat="1" applyFont="1" applyFill="1" applyBorder="1" applyAlignment="1">
      <alignment horizontal="left" vertical="center" wrapText="1"/>
    </xf>
    <xf numFmtId="178" fontId="10" fillId="0" borderId="17" xfId="1" applyNumberFormat="1" applyFont="1" applyBorder="1" applyAlignment="1">
      <alignment horizontal="center" vertical="center" wrapText="1"/>
    </xf>
    <xf numFmtId="178" fontId="10" fillId="0" borderId="18" xfId="1" applyNumberFormat="1" applyFont="1" applyBorder="1" applyAlignment="1">
      <alignment horizontal="center" vertical="center" wrapText="1"/>
    </xf>
    <xf numFmtId="178" fontId="10" fillId="0" borderId="15" xfId="1" applyNumberFormat="1" applyFont="1" applyBorder="1" applyAlignment="1">
      <alignment horizontal="left" vertical="center" wrapText="1"/>
    </xf>
    <xf numFmtId="177" fontId="12" fillId="0" borderId="2" xfId="1" applyNumberFormat="1" applyFont="1" applyBorder="1" applyAlignment="1">
      <alignment horizontal="left" vertical="center" wrapText="1"/>
    </xf>
    <xf numFmtId="178" fontId="10" fillId="0" borderId="15" xfId="1" applyNumberFormat="1" applyFont="1" applyBorder="1" applyAlignment="1">
      <alignment vertical="center" wrapText="1"/>
    </xf>
    <xf numFmtId="177" fontId="12" fillId="0" borderId="2" xfId="1" applyNumberFormat="1" applyFont="1" applyBorder="1" applyAlignment="1">
      <alignment horizontal="center" vertical="center" wrapText="1"/>
    </xf>
    <xf numFmtId="177" fontId="13" fillId="3" borderId="2" xfId="1" applyNumberFormat="1" applyFont="1" applyFill="1" applyBorder="1" applyAlignment="1">
      <alignment horizontal="center" vertical="center" wrapText="1"/>
    </xf>
    <xf numFmtId="177" fontId="13" fillId="3" borderId="4" xfId="1" applyNumberFormat="1" applyFont="1" applyFill="1" applyBorder="1" applyAlignment="1">
      <alignment horizontal="center" vertical="center" wrapText="1"/>
    </xf>
    <xf numFmtId="178" fontId="10" fillId="0" borderId="3" xfId="1" applyNumberFormat="1" applyFont="1" applyBorder="1" applyAlignment="1">
      <alignment vertical="center" wrapText="1"/>
    </xf>
    <xf numFmtId="0" fontId="6" fillId="0" borderId="1" xfId="2" applyFont="1" applyBorder="1" applyAlignment="1">
      <alignment horizontal="center" vertical="center"/>
    </xf>
    <xf numFmtId="0" fontId="6" fillId="0" borderId="2" xfId="2" applyFont="1" applyBorder="1" applyAlignment="1">
      <alignment horizontal="distributed" vertical="center" wrapText="1"/>
    </xf>
    <xf numFmtId="0" fontId="6" fillId="0" borderId="4" xfId="2" applyFont="1" applyBorder="1" applyAlignment="1">
      <alignment horizontal="distributed" vertical="center" wrapText="1"/>
    </xf>
    <xf numFmtId="0" fontId="6" fillId="0" borderId="3" xfId="2" applyFont="1" applyBorder="1" applyAlignment="1">
      <alignment horizontal="distributed" vertical="center" wrapText="1"/>
    </xf>
    <xf numFmtId="0" fontId="6" fillId="0" borderId="2" xfId="2" applyFont="1" applyBorder="1" applyAlignment="1">
      <alignment horizontal="center" vertical="center" wrapText="1"/>
    </xf>
    <xf numFmtId="0" fontId="6" fillId="0" borderId="4" xfId="2" applyFont="1" applyBorder="1" applyAlignment="1">
      <alignment horizontal="center" vertical="center" wrapText="1"/>
    </xf>
    <xf numFmtId="0" fontId="6" fillId="0" borderId="3" xfId="2" applyFont="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6" fillId="0" borderId="7" xfId="2" applyFont="1" applyFill="1" applyBorder="1" applyAlignment="1">
      <alignment horizontal="center" vertical="center" wrapText="1"/>
    </xf>
    <xf numFmtId="177" fontId="6" fillId="0" borderId="8" xfId="3" applyNumberFormat="1" applyFont="1" applyFill="1" applyBorder="1" applyAlignment="1">
      <alignment horizontal="center" vertical="center" wrapText="1"/>
    </xf>
    <xf numFmtId="177" fontId="6" fillId="0" borderId="9" xfId="3" applyNumberFormat="1" applyFont="1" applyFill="1" applyBorder="1" applyAlignment="1">
      <alignment horizontal="center" vertical="center" wrapText="1"/>
    </xf>
    <xf numFmtId="177" fontId="6" fillId="0" borderId="10" xfId="3" applyNumberFormat="1" applyFont="1" applyFill="1" applyBorder="1" applyAlignment="1">
      <alignment horizontal="center" vertical="center" wrapText="1"/>
    </xf>
    <xf numFmtId="0" fontId="5" fillId="0" borderId="4" xfId="2" applyFont="1" applyBorder="1" applyAlignment="1">
      <alignment horizontal="distributed" vertical="center" wrapText="1"/>
    </xf>
  </cellXfs>
  <cellStyles count="5">
    <cellStyle name="Excel_BuiltIn_Comma" xfId="4"/>
    <cellStyle name="一般" xfId="0" builtinId="0"/>
    <cellStyle name="一般 2" xfId="2"/>
    <cellStyle name="千分位" xfId="1" builtinId="3"/>
    <cellStyle name="千分位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abSelected="1" topLeftCell="A2" workbookViewId="0">
      <selection activeCell="E6" sqref="E6"/>
    </sheetView>
  </sheetViews>
  <sheetFormatPr defaultColWidth="8.875" defaultRowHeight="16.5"/>
  <cols>
    <col min="1" max="1" width="28" style="4" customWidth="1"/>
    <col min="2" max="2" width="32.5" style="4" customWidth="1"/>
    <col min="3" max="3" width="21.5" style="4" customWidth="1"/>
    <col min="4" max="4" width="14.625" style="4" customWidth="1"/>
    <col min="5" max="5" width="14.875" style="4" customWidth="1"/>
    <col min="6" max="6" width="11.5" style="4" customWidth="1"/>
    <col min="7" max="7" width="18" style="4" customWidth="1"/>
    <col min="8" max="9" width="11.375" style="4" customWidth="1"/>
    <col min="10" max="10" width="11.75" style="4" customWidth="1"/>
    <col min="11" max="16384" width="8.875" style="4"/>
  </cols>
  <sheetData>
    <row r="1" spans="1:9" ht="31.9" customHeight="1">
      <c r="A1" s="1" t="s">
        <v>45</v>
      </c>
      <c r="B1" s="2"/>
      <c r="C1" s="2"/>
      <c r="D1" s="1"/>
      <c r="E1" s="1"/>
      <c r="F1" s="3"/>
      <c r="G1" s="3"/>
      <c r="H1" s="2"/>
    </row>
    <row r="2" spans="1:9" ht="24.6" customHeight="1">
      <c r="A2" s="1" t="s">
        <v>46</v>
      </c>
      <c r="B2" s="2"/>
      <c r="C2" s="2"/>
      <c r="D2" s="1"/>
      <c r="E2" s="1"/>
      <c r="F2" s="3"/>
      <c r="G2" s="3"/>
      <c r="H2" s="2"/>
    </row>
    <row r="3" spans="1:9" ht="19.899999999999999" customHeight="1">
      <c r="A3" s="5" t="s">
        <v>0</v>
      </c>
      <c r="B3" s="6"/>
      <c r="C3" s="81"/>
      <c r="D3" s="81"/>
      <c r="E3" s="6"/>
      <c r="F3" s="6"/>
      <c r="G3" s="6"/>
      <c r="H3" s="6"/>
      <c r="I3" s="7" t="s">
        <v>1</v>
      </c>
    </row>
    <row r="4" spans="1:9" s="8" customFormat="1" ht="45.75" customHeight="1">
      <c r="A4" s="82" t="s">
        <v>2</v>
      </c>
      <c r="B4" s="82" t="s">
        <v>3</v>
      </c>
      <c r="C4" s="84" t="s">
        <v>4</v>
      </c>
      <c r="D4" s="84" t="s">
        <v>5</v>
      </c>
      <c r="E4" s="82" t="s">
        <v>6</v>
      </c>
      <c r="F4" s="82" t="s">
        <v>7</v>
      </c>
      <c r="G4" s="85" t="s">
        <v>8</v>
      </c>
      <c r="H4" s="87" t="s">
        <v>9</v>
      </c>
      <c r="I4" s="87"/>
    </row>
    <row r="5" spans="1:9" s="8" customFormat="1" ht="73.150000000000006" customHeight="1">
      <c r="A5" s="83"/>
      <c r="B5" s="83"/>
      <c r="C5" s="84"/>
      <c r="D5" s="84"/>
      <c r="E5" s="94"/>
      <c r="F5" s="83"/>
      <c r="G5" s="86"/>
      <c r="H5" s="9" t="s">
        <v>10</v>
      </c>
      <c r="I5" s="9" t="s">
        <v>11</v>
      </c>
    </row>
    <row r="6" spans="1:9" s="11" customFormat="1" ht="28.9" customHeight="1">
      <c r="A6" s="88" t="s">
        <v>12</v>
      </c>
      <c r="B6" s="89"/>
      <c r="C6" s="89"/>
      <c r="D6" s="90"/>
      <c r="E6" s="10">
        <f>E7+E9+E17+E12</f>
        <v>3162</v>
      </c>
      <c r="F6" s="91"/>
      <c r="G6" s="92"/>
      <c r="H6" s="92"/>
      <c r="I6" s="93"/>
    </row>
    <row r="7" spans="1:9" s="11" customFormat="1" ht="28.5" customHeight="1">
      <c r="A7" s="12" t="s">
        <v>13</v>
      </c>
      <c r="B7" s="13"/>
      <c r="C7" s="14" t="s">
        <v>14</v>
      </c>
      <c r="D7" s="57"/>
      <c r="E7" s="15">
        <f>E8</f>
        <v>75</v>
      </c>
      <c r="F7" s="16"/>
      <c r="G7" s="17"/>
      <c r="H7" s="17"/>
      <c r="I7" s="18"/>
    </row>
    <row r="8" spans="1:9" s="8" customFormat="1" ht="19.5">
      <c r="A8" s="19" t="s">
        <v>15</v>
      </c>
      <c r="B8" s="19" t="s">
        <v>16</v>
      </c>
      <c r="C8" s="19" t="s">
        <v>17</v>
      </c>
      <c r="D8" s="55" t="s">
        <v>59</v>
      </c>
      <c r="E8" s="20">
        <v>75</v>
      </c>
      <c r="F8" s="19" t="s">
        <v>18</v>
      </c>
      <c r="G8" s="19"/>
      <c r="H8" s="19"/>
      <c r="I8" s="21" t="s">
        <v>19</v>
      </c>
    </row>
    <row r="9" spans="1:9" s="8" customFormat="1" ht="28.9" customHeight="1">
      <c r="A9" s="22" t="s">
        <v>20</v>
      </c>
      <c r="B9" s="14"/>
      <c r="C9" s="14" t="s">
        <v>14</v>
      </c>
      <c r="D9" s="23"/>
      <c r="E9" s="23">
        <f>SUM(E10:E11)</f>
        <v>390</v>
      </c>
      <c r="F9" s="14"/>
      <c r="G9" s="14"/>
      <c r="H9" s="14"/>
      <c r="I9" s="14"/>
    </row>
    <row r="10" spans="1:9" s="8" customFormat="1" ht="33">
      <c r="A10" s="52" t="s">
        <v>24</v>
      </c>
      <c r="B10" s="53" t="s">
        <v>47</v>
      </c>
      <c r="C10" s="52" t="s">
        <v>25</v>
      </c>
      <c r="D10" s="61" t="s">
        <v>20</v>
      </c>
      <c r="E10" s="54">
        <v>90</v>
      </c>
      <c r="F10" s="72" t="s">
        <v>22</v>
      </c>
      <c r="G10" s="19"/>
      <c r="H10" s="19"/>
      <c r="I10" s="19" t="s">
        <v>23</v>
      </c>
    </row>
    <row r="11" spans="1:9" s="8" customFormat="1" ht="33">
      <c r="A11" s="52" t="s">
        <v>108</v>
      </c>
      <c r="B11" s="53" t="s">
        <v>48</v>
      </c>
      <c r="C11" s="52" t="s">
        <v>21</v>
      </c>
      <c r="D11" s="61" t="s">
        <v>20</v>
      </c>
      <c r="E11" s="54">
        <v>300</v>
      </c>
      <c r="F11" s="73" t="s">
        <v>22</v>
      </c>
      <c r="G11" s="47"/>
      <c r="H11" s="47"/>
      <c r="I11" s="47" t="s">
        <v>23</v>
      </c>
    </row>
    <row r="12" spans="1:9" s="8" customFormat="1" ht="19.5">
      <c r="A12" s="22" t="s">
        <v>50</v>
      </c>
      <c r="B12" s="48"/>
      <c r="C12" s="49"/>
      <c r="D12" s="49"/>
      <c r="E12" s="50">
        <f>SUM(E13:E16)</f>
        <v>51</v>
      </c>
      <c r="F12" s="49"/>
      <c r="G12" s="49"/>
      <c r="H12" s="49"/>
      <c r="I12" s="49"/>
    </row>
    <row r="13" spans="1:9" s="32" customFormat="1" ht="49.5">
      <c r="A13" s="71" t="s">
        <v>109</v>
      </c>
      <c r="B13" s="60" t="s">
        <v>57</v>
      </c>
      <c r="C13" s="60" t="s">
        <v>58</v>
      </c>
      <c r="D13" s="60" t="s">
        <v>49</v>
      </c>
      <c r="E13" s="58">
        <v>3</v>
      </c>
      <c r="F13" s="30" t="s">
        <v>18</v>
      </c>
      <c r="G13" s="51"/>
      <c r="H13" s="51"/>
      <c r="I13" s="31" t="s">
        <v>31</v>
      </c>
    </row>
    <row r="14" spans="1:9" s="32" customFormat="1" ht="49.5">
      <c r="A14" s="71" t="s">
        <v>109</v>
      </c>
      <c r="B14" s="61" t="s">
        <v>51</v>
      </c>
      <c r="C14" s="61" t="s">
        <v>52</v>
      </c>
      <c r="D14" s="61" t="s">
        <v>49</v>
      </c>
      <c r="E14" s="59">
        <v>35</v>
      </c>
      <c r="F14" s="30" t="s">
        <v>18</v>
      </c>
      <c r="G14" s="51"/>
      <c r="H14" s="51"/>
      <c r="I14" s="31" t="s">
        <v>31</v>
      </c>
    </row>
    <row r="15" spans="1:9" s="8" customFormat="1" ht="49.5">
      <c r="A15" s="71" t="s">
        <v>109</v>
      </c>
      <c r="B15" s="61" t="s">
        <v>53</v>
      </c>
      <c r="C15" s="61" t="s">
        <v>54</v>
      </c>
      <c r="D15" s="61" t="s">
        <v>49</v>
      </c>
      <c r="E15" s="59">
        <v>5</v>
      </c>
      <c r="F15" s="30" t="s">
        <v>18</v>
      </c>
      <c r="G15" s="52"/>
      <c r="H15" s="52"/>
      <c r="I15" s="31" t="s">
        <v>31</v>
      </c>
    </row>
    <row r="16" spans="1:9" s="8" customFormat="1" ht="49.5">
      <c r="A16" s="71" t="s">
        <v>109</v>
      </c>
      <c r="B16" s="61" t="s">
        <v>55</v>
      </c>
      <c r="C16" s="61" t="s">
        <v>56</v>
      </c>
      <c r="D16" s="61" t="s">
        <v>49</v>
      </c>
      <c r="E16" s="59">
        <v>8</v>
      </c>
      <c r="F16" s="30" t="s">
        <v>18</v>
      </c>
      <c r="G16" s="52"/>
      <c r="H16" s="52"/>
      <c r="I16" s="31" t="s">
        <v>31</v>
      </c>
    </row>
    <row r="17" spans="1:9" s="8" customFormat="1" ht="28.5" customHeight="1">
      <c r="A17" s="24" t="s">
        <v>26</v>
      </c>
      <c r="B17" s="25"/>
      <c r="C17" s="14" t="s">
        <v>27</v>
      </c>
      <c r="D17" s="25"/>
      <c r="E17" s="26">
        <f>SUM(E18:E59)</f>
        <v>2646</v>
      </c>
      <c r="F17" s="25"/>
      <c r="G17" s="14"/>
      <c r="H17" s="14"/>
      <c r="I17" s="14"/>
    </row>
    <row r="18" spans="1:9" s="32" customFormat="1" ht="57" customHeight="1">
      <c r="A18" s="64" t="s">
        <v>28</v>
      </c>
      <c r="B18" s="66" t="s">
        <v>60</v>
      </c>
      <c r="C18" s="67" t="s">
        <v>29</v>
      </c>
      <c r="D18" s="68" t="s">
        <v>30</v>
      </c>
      <c r="E18" s="69">
        <v>10</v>
      </c>
      <c r="F18" s="70" t="s">
        <v>18</v>
      </c>
      <c r="G18" s="70"/>
      <c r="H18" s="30"/>
      <c r="I18" s="31" t="s">
        <v>31</v>
      </c>
    </row>
    <row r="19" spans="1:9" s="32" customFormat="1" ht="33" customHeight="1">
      <c r="A19" s="28" t="s">
        <v>32</v>
      </c>
      <c r="B19" s="61" t="s">
        <v>61</v>
      </c>
      <c r="C19" s="61" t="s">
        <v>62</v>
      </c>
      <c r="D19" s="28" t="s">
        <v>30</v>
      </c>
      <c r="E19" s="33">
        <v>94</v>
      </c>
      <c r="F19" s="30" t="s">
        <v>33</v>
      </c>
      <c r="G19" s="30"/>
      <c r="H19" s="30"/>
      <c r="I19" s="31" t="s">
        <v>31</v>
      </c>
    </row>
    <row r="20" spans="1:9" s="32" customFormat="1" ht="33" customHeight="1">
      <c r="A20" s="62" t="s">
        <v>34</v>
      </c>
      <c r="B20" s="62" t="s">
        <v>35</v>
      </c>
      <c r="C20" s="63" t="s">
        <v>36</v>
      </c>
      <c r="D20" s="28" t="s">
        <v>30</v>
      </c>
      <c r="E20" s="29">
        <v>348</v>
      </c>
      <c r="F20" s="30" t="s">
        <v>18</v>
      </c>
      <c r="G20" s="30"/>
      <c r="H20" s="30"/>
      <c r="I20" s="31" t="s">
        <v>31</v>
      </c>
    </row>
    <row r="21" spans="1:9" s="32" customFormat="1" ht="33" customHeight="1">
      <c r="A21" s="27" t="s">
        <v>34</v>
      </c>
      <c r="B21" s="27" t="s">
        <v>37</v>
      </c>
      <c r="C21" s="34" t="s">
        <v>38</v>
      </c>
      <c r="D21" s="28" t="s">
        <v>39</v>
      </c>
      <c r="E21" s="29">
        <v>257</v>
      </c>
      <c r="F21" s="30" t="s">
        <v>18</v>
      </c>
      <c r="G21" s="30"/>
      <c r="H21" s="30"/>
      <c r="I21" s="31" t="s">
        <v>31</v>
      </c>
    </row>
    <row r="22" spans="1:9" s="32" customFormat="1" ht="33" customHeight="1">
      <c r="A22" s="27" t="s">
        <v>34</v>
      </c>
      <c r="B22" s="35" t="s">
        <v>40</v>
      </c>
      <c r="C22" s="35" t="s">
        <v>41</v>
      </c>
      <c r="D22" s="36" t="s">
        <v>30</v>
      </c>
      <c r="E22" s="37">
        <v>342</v>
      </c>
      <c r="F22" s="38" t="s">
        <v>18</v>
      </c>
      <c r="G22" s="38"/>
      <c r="H22" s="38"/>
      <c r="I22" s="39" t="s">
        <v>31</v>
      </c>
    </row>
    <row r="23" spans="1:9" s="32" customFormat="1" ht="33" customHeight="1">
      <c r="A23" s="27" t="s">
        <v>34</v>
      </c>
      <c r="B23" s="56" t="s">
        <v>63</v>
      </c>
      <c r="C23" s="56" t="s">
        <v>36</v>
      </c>
      <c r="D23" s="28" t="s">
        <v>30</v>
      </c>
      <c r="E23" s="29">
        <v>43</v>
      </c>
      <c r="F23" s="38" t="s">
        <v>33</v>
      </c>
      <c r="G23" s="30"/>
      <c r="H23" s="30"/>
      <c r="I23" s="39" t="s">
        <v>31</v>
      </c>
    </row>
    <row r="24" spans="1:9" s="32" customFormat="1" ht="33" customHeight="1">
      <c r="A24" s="27" t="s">
        <v>34</v>
      </c>
      <c r="B24" s="56" t="s">
        <v>64</v>
      </c>
      <c r="C24" s="56" t="s">
        <v>38</v>
      </c>
      <c r="D24" s="28" t="s">
        <v>30</v>
      </c>
      <c r="E24" s="29">
        <v>77</v>
      </c>
      <c r="F24" s="30" t="s">
        <v>18</v>
      </c>
      <c r="G24" s="30"/>
      <c r="H24" s="30"/>
      <c r="I24" s="31" t="s">
        <v>31</v>
      </c>
    </row>
    <row r="25" spans="1:9" s="32" customFormat="1" ht="33" customHeight="1">
      <c r="A25" s="27" t="s">
        <v>34</v>
      </c>
      <c r="B25" s="56" t="s">
        <v>65</v>
      </c>
      <c r="C25" s="56" t="s">
        <v>38</v>
      </c>
      <c r="D25" s="28" t="s">
        <v>30</v>
      </c>
      <c r="E25" s="29">
        <v>50</v>
      </c>
      <c r="F25" s="30" t="s">
        <v>18</v>
      </c>
      <c r="G25" s="30"/>
      <c r="H25" s="30"/>
      <c r="I25" s="31" t="s">
        <v>42</v>
      </c>
    </row>
    <row r="26" spans="1:9" s="32" customFormat="1" ht="33" customHeight="1">
      <c r="A26" s="27" t="s">
        <v>34</v>
      </c>
      <c r="B26" s="56" t="s">
        <v>66</v>
      </c>
      <c r="C26" s="56" t="s">
        <v>36</v>
      </c>
      <c r="D26" s="28" t="s">
        <v>30</v>
      </c>
      <c r="E26" s="29">
        <v>43</v>
      </c>
      <c r="F26" s="30" t="s">
        <v>33</v>
      </c>
      <c r="G26" s="30"/>
      <c r="H26" s="30"/>
      <c r="I26" s="31" t="s">
        <v>42</v>
      </c>
    </row>
    <row r="27" spans="1:9" s="32" customFormat="1" ht="33" customHeight="1">
      <c r="A27" s="27" t="s">
        <v>34</v>
      </c>
      <c r="B27" s="56" t="s">
        <v>67</v>
      </c>
      <c r="C27" s="56" t="s">
        <v>101</v>
      </c>
      <c r="D27" s="28" t="s">
        <v>30</v>
      </c>
      <c r="E27" s="29">
        <v>13</v>
      </c>
      <c r="F27" s="30" t="s">
        <v>18</v>
      </c>
      <c r="G27" s="30"/>
      <c r="H27" s="30"/>
      <c r="I27" s="31" t="s">
        <v>31</v>
      </c>
    </row>
    <row r="28" spans="1:9" s="32" customFormat="1" ht="33" customHeight="1">
      <c r="A28" s="27" t="s">
        <v>34</v>
      </c>
      <c r="B28" s="56" t="s">
        <v>68</v>
      </c>
      <c r="C28" s="56" t="s">
        <v>102</v>
      </c>
      <c r="D28" s="28" t="s">
        <v>39</v>
      </c>
      <c r="E28" s="29">
        <v>10</v>
      </c>
      <c r="F28" s="30" t="s">
        <v>33</v>
      </c>
      <c r="G28" s="30"/>
      <c r="H28" s="30"/>
      <c r="I28" s="31" t="s">
        <v>42</v>
      </c>
    </row>
    <row r="29" spans="1:9" s="8" customFormat="1" ht="37.5" customHeight="1">
      <c r="A29" s="27" t="s">
        <v>34</v>
      </c>
      <c r="B29" s="56" t="s">
        <v>69</v>
      </c>
      <c r="C29" s="56" t="s">
        <v>103</v>
      </c>
      <c r="D29" s="28" t="s">
        <v>39</v>
      </c>
      <c r="E29" s="29">
        <v>8</v>
      </c>
      <c r="F29" s="30" t="s">
        <v>18</v>
      </c>
      <c r="G29" s="30"/>
      <c r="H29" s="30"/>
      <c r="I29" s="31" t="s">
        <v>31</v>
      </c>
    </row>
    <row r="30" spans="1:9" s="8" customFormat="1" ht="37.5" customHeight="1">
      <c r="A30" s="62" t="s">
        <v>34</v>
      </c>
      <c r="B30" s="56" t="s">
        <v>70</v>
      </c>
      <c r="C30" s="56" t="s">
        <v>104</v>
      </c>
      <c r="D30" s="28" t="s">
        <v>39</v>
      </c>
      <c r="E30" s="29">
        <v>65</v>
      </c>
      <c r="F30" s="30" t="s">
        <v>18</v>
      </c>
      <c r="G30" s="30"/>
      <c r="H30" s="30"/>
      <c r="I30" s="31" t="s">
        <v>31</v>
      </c>
    </row>
    <row r="31" spans="1:9" s="8" customFormat="1" ht="37.5" customHeight="1">
      <c r="A31" s="27" t="s">
        <v>34</v>
      </c>
      <c r="B31" s="56" t="s">
        <v>71</v>
      </c>
      <c r="C31" s="56" t="s">
        <v>104</v>
      </c>
      <c r="D31" s="28" t="s">
        <v>39</v>
      </c>
      <c r="E31" s="29">
        <v>44</v>
      </c>
      <c r="F31" s="30" t="s">
        <v>18</v>
      </c>
      <c r="G31" s="30"/>
      <c r="H31" s="30"/>
      <c r="I31" s="31" t="s">
        <v>31</v>
      </c>
    </row>
    <row r="32" spans="1:9" s="8" customFormat="1" ht="37.5" customHeight="1">
      <c r="A32" s="27" t="s">
        <v>34</v>
      </c>
      <c r="B32" s="65" t="s">
        <v>72</v>
      </c>
      <c r="C32" s="65" t="s">
        <v>105</v>
      </c>
      <c r="D32" s="28" t="s">
        <v>39</v>
      </c>
      <c r="E32" s="29">
        <v>66</v>
      </c>
      <c r="F32" s="30" t="s">
        <v>18</v>
      </c>
      <c r="G32" s="30"/>
      <c r="H32" s="30"/>
      <c r="I32" s="31" t="s">
        <v>31</v>
      </c>
    </row>
    <row r="33" spans="1:9" s="8" customFormat="1" ht="37.5" customHeight="1">
      <c r="A33" s="27" t="s">
        <v>34</v>
      </c>
      <c r="B33" s="56" t="s">
        <v>73</v>
      </c>
      <c r="C33" s="56" t="s">
        <v>38</v>
      </c>
      <c r="D33" s="28" t="s">
        <v>39</v>
      </c>
      <c r="E33" s="29">
        <v>109</v>
      </c>
      <c r="F33" s="30" t="s">
        <v>18</v>
      </c>
      <c r="G33" s="30"/>
      <c r="H33" s="30"/>
      <c r="I33" s="31" t="s">
        <v>31</v>
      </c>
    </row>
    <row r="34" spans="1:9" s="8" customFormat="1" ht="37.5" customHeight="1">
      <c r="A34" s="27" t="s">
        <v>34</v>
      </c>
      <c r="B34" s="56" t="s">
        <v>74</v>
      </c>
      <c r="C34" s="56" t="s">
        <v>36</v>
      </c>
      <c r="D34" s="28" t="s">
        <v>39</v>
      </c>
      <c r="E34" s="29">
        <v>59</v>
      </c>
      <c r="F34" s="30" t="s">
        <v>18</v>
      </c>
      <c r="G34" s="30"/>
      <c r="H34" s="30"/>
      <c r="I34" s="31" t="s">
        <v>31</v>
      </c>
    </row>
    <row r="35" spans="1:9" s="8" customFormat="1" ht="37.5" customHeight="1">
      <c r="A35" s="27" t="s">
        <v>34</v>
      </c>
      <c r="B35" s="56" t="s">
        <v>75</v>
      </c>
      <c r="C35" s="56" t="s">
        <v>105</v>
      </c>
      <c r="D35" s="28" t="s">
        <v>39</v>
      </c>
      <c r="E35" s="29">
        <v>77</v>
      </c>
      <c r="F35" s="30" t="s">
        <v>18</v>
      </c>
      <c r="G35" s="30"/>
      <c r="H35" s="30"/>
      <c r="I35" s="31" t="s">
        <v>31</v>
      </c>
    </row>
    <row r="36" spans="1:9" s="8" customFormat="1" ht="37.5" customHeight="1">
      <c r="A36" s="27" t="s">
        <v>34</v>
      </c>
      <c r="B36" s="56" t="s">
        <v>76</v>
      </c>
      <c r="C36" s="56" t="s">
        <v>101</v>
      </c>
      <c r="D36" s="28" t="s">
        <v>39</v>
      </c>
      <c r="E36" s="29">
        <v>13</v>
      </c>
      <c r="F36" s="30" t="s">
        <v>18</v>
      </c>
      <c r="G36" s="30"/>
      <c r="H36" s="30"/>
      <c r="I36" s="31" t="s">
        <v>31</v>
      </c>
    </row>
    <row r="37" spans="1:9" s="8" customFormat="1" ht="37.5" customHeight="1">
      <c r="A37" s="27" t="s">
        <v>34</v>
      </c>
      <c r="B37" s="56" t="s">
        <v>77</v>
      </c>
      <c r="C37" s="56" t="s">
        <v>103</v>
      </c>
      <c r="D37" s="28" t="s">
        <v>39</v>
      </c>
      <c r="E37" s="29">
        <v>17</v>
      </c>
      <c r="F37" s="30" t="s">
        <v>18</v>
      </c>
      <c r="G37" s="30"/>
      <c r="H37" s="30"/>
      <c r="I37" s="31" t="s">
        <v>31</v>
      </c>
    </row>
    <row r="38" spans="1:9" s="8" customFormat="1" ht="37.5" customHeight="1">
      <c r="A38" s="27" t="s">
        <v>34</v>
      </c>
      <c r="B38" s="56" t="s">
        <v>78</v>
      </c>
      <c r="C38" s="56" t="s">
        <v>106</v>
      </c>
      <c r="D38" s="28" t="s">
        <v>39</v>
      </c>
      <c r="E38" s="29">
        <v>13</v>
      </c>
      <c r="F38" s="30" t="s">
        <v>18</v>
      </c>
      <c r="G38" s="30"/>
      <c r="H38" s="30"/>
      <c r="I38" s="31" t="s">
        <v>31</v>
      </c>
    </row>
    <row r="39" spans="1:9" s="8" customFormat="1" ht="37.5" customHeight="1">
      <c r="A39" s="27" t="s">
        <v>34</v>
      </c>
      <c r="B39" s="56" t="s">
        <v>79</v>
      </c>
      <c r="C39" s="56" t="s">
        <v>104</v>
      </c>
      <c r="D39" s="28" t="s">
        <v>39</v>
      </c>
      <c r="E39" s="29">
        <v>68</v>
      </c>
      <c r="F39" s="30" t="s">
        <v>18</v>
      </c>
      <c r="G39" s="30"/>
      <c r="H39" s="30"/>
      <c r="I39" s="31" t="s">
        <v>31</v>
      </c>
    </row>
    <row r="40" spans="1:9" s="8" customFormat="1" ht="37.5" customHeight="1">
      <c r="A40" s="62" t="s">
        <v>34</v>
      </c>
      <c r="B40" s="56" t="s">
        <v>80</v>
      </c>
      <c r="C40" s="56" t="s">
        <v>104</v>
      </c>
      <c r="D40" s="28" t="s">
        <v>39</v>
      </c>
      <c r="E40" s="29">
        <v>29</v>
      </c>
      <c r="F40" s="30" t="s">
        <v>18</v>
      </c>
      <c r="G40" s="30"/>
      <c r="H40" s="30"/>
      <c r="I40" s="31" t="s">
        <v>31</v>
      </c>
    </row>
    <row r="41" spans="1:9" s="8" customFormat="1" ht="37.5" customHeight="1">
      <c r="A41" s="27" t="s">
        <v>34</v>
      </c>
      <c r="B41" s="56" t="s">
        <v>81</v>
      </c>
      <c r="C41" s="56" t="s">
        <v>38</v>
      </c>
      <c r="D41" s="28" t="s">
        <v>39</v>
      </c>
      <c r="E41" s="29">
        <v>40</v>
      </c>
      <c r="F41" s="30" t="s">
        <v>18</v>
      </c>
      <c r="G41" s="30"/>
      <c r="H41" s="30"/>
      <c r="I41" s="31" t="s">
        <v>31</v>
      </c>
    </row>
    <row r="42" spans="1:9" s="8" customFormat="1" ht="37.5" customHeight="1">
      <c r="A42" s="27" t="s">
        <v>34</v>
      </c>
      <c r="B42" s="56" t="s">
        <v>82</v>
      </c>
      <c r="C42" s="56" t="s">
        <v>101</v>
      </c>
      <c r="D42" s="28" t="s">
        <v>39</v>
      </c>
      <c r="E42" s="29">
        <v>22</v>
      </c>
      <c r="F42" s="30" t="s">
        <v>18</v>
      </c>
      <c r="G42" s="30"/>
      <c r="H42" s="30"/>
      <c r="I42" s="31" t="s">
        <v>31</v>
      </c>
    </row>
    <row r="43" spans="1:9" s="8" customFormat="1" ht="37.5" customHeight="1">
      <c r="A43" s="27" t="s">
        <v>34</v>
      </c>
      <c r="B43" s="56" t="s">
        <v>83</v>
      </c>
      <c r="C43" s="56" t="s">
        <v>105</v>
      </c>
      <c r="D43" s="28" t="s">
        <v>39</v>
      </c>
      <c r="E43" s="29">
        <v>13</v>
      </c>
      <c r="F43" s="30" t="s">
        <v>18</v>
      </c>
      <c r="G43" s="30"/>
      <c r="H43" s="30"/>
      <c r="I43" s="31" t="s">
        <v>31</v>
      </c>
    </row>
    <row r="44" spans="1:9" s="8" customFormat="1" ht="37.5" customHeight="1">
      <c r="A44" s="27" t="s">
        <v>34</v>
      </c>
      <c r="B44" s="65" t="s">
        <v>84</v>
      </c>
      <c r="C44" s="65" t="s">
        <v>36</v>
      </c>
      <c r="D44" s="28" t="s">
        <v>39</v>
      </c>
      <c r="E44" s="29">
        <v>71</v>
      </c>
      <c r="F44" s="30" t="s">
        <v>18</v>
      </c>
      <c r="G44" s="30"/>
      <c r="H44" s="30"/>
      <c r="I44" s="31" t="s">
        <v>31</v>
      </c>
    </row>
    <row r="45" spans="1:9" s="8" customFormat="1" ht="37.5" customHeight="1">
      <c r="A45" s="27" t="s">
        <v>34</v>
      </c>
      <c r="B45" s="56" t="s">
        <v>85</v>
      </c>
      <c r="C45" s="56" t="s">
        <v>102</v>
      </c>
      <c r="D45" s="28" t="s">
        <v>39</v>
      </c>
      <c r="E45" s="29">
        <v>13</v>
      </c>
      <c r="F45" s="30" t="s">
        <v>18</v>
      </c>
      <c r="G45" s="30"/>
      <c r="H45" s="30"/>
      <c r="I45" s="31" t="s">
        <v>31</v>
      </c>
    </row>
    <row r="46" spans="1:9" s="8" customFormat="1" ht="37.5" customHeight="1">
      <c r="A46" s="27" t="s">
        <v>34</v>
      </c>
      <c r="B46" s="56" t="s">
        <v>86</v>
      </c>
      <c r="C46" s="56" t="s">
        <v>106</v>
      </c>
      <c r="D46" s="28" t="s">
        <v>39</v>
      </c>
      <c r="E46" s="29">
        <v>11</v>
      </c>
      <c r="F46" s="30" t="s">
        <v>18</v>
      </c>
      <c r="G46" s="30"/>
      <c r="H46" s="30"/>
      <c r="I46" s="31" t="s">
        <v>31</v>
      </c>
    </row>
    <row r="47" spans="1:9" s="8" customFormat="1" ht="37.5" customHeight="1">
      <c r="A47" s="27" t="s">
        <v>34</v>
      </c>
      <c r="B47" s="56" t="s">
        <v>87</v>
      </c>
      <c r="C47" s="56" t="s">
        <v>36</v>
      </c>
      <c r="D47" s="28" t="s">
        <v>39</v>
      </c>
      <c r="E47" s="29">
        <v>29</v>
      </c>
      <c r="F47" s="30" t="s">
        <v>18</v>
      </c>
      <c r="G47" s="30"/>
      <c r="H47" s="30"/>
      <c r="I47" s="31" t="s">
        <v>31</v>
      </c>
    </row>
    <row r="48" spans="1:9" s="8" customFormat="1" ht="37.5" customHeight="1">
      <c r="A48" s="27" t="s">
        <v>34</v>
      </c>
      <c r="B48" s="56" t="s">
        <v>88</v>
      </c>
      <c r="C48" s="56" t="s">
        <v>105</v>
      </c>
      <c r="D48" s="28" t="s">
        <v>39</v>
      </c>
      <c r="E48" s="29">
        <v>36</v>
      </c>
      <c r="F48" s="30" t="s">
        <v>18</v>
      </c>
      <c r="G48" s="30"/>
      <c r="H48" s="30"/>
      <c r="I48" s="31" t="s">
        <v>31</v>
      </c>
    </row>
    <row r="49" spans="1:9" s="8" customFormat="1" ht="37.5" customHeight="1">
      <c r="A49" s="27" t="s">
        <v>34</v>
      </c>
      <c r="B49" s="56" t="s">
        <v>89</v>
      </c>
      <c r="C49" s="56" t="s">
        <v>103</v>
      </c>
      <c r="D49" s="28" t="s">
        <v>39</v>
      </c>
      <c r="E49" s="29">
        <v>5</v>
      </c>
      <c r="F49" s="30" t="s">
        <v>18</v>
      </c>
      <c r="G49" s="30"/>
      <c r="H49" s="30"/>
      <c r="I49" s="31" t="s">
        <v>31</v>
      </c>
    </row>
    <row r="50" spans="1:9" s="8" customFormat="1" ht="37.5" customHeight="1">
      <c r="A50" s="27" t="s">
        <v>34</v>
      </c>
      <c r="B50" s="56" t="s">
        <v>90</v>
      </c>
      <c r="C50" s="56" t="s">
        <v>102</v>
      </c>
      <c r="D50" s="28" t="s">
        <v>39</v>
      </c>
      <c r="E50" s="29">
        <v>71</v>
      </c>
      <c r="F50" s="30" t="s">
        <v>18</v>
      </c>
      <c r="G50" s="30"/>
      <c r="H50" s="30"/>
      <c r="I50" s="31" t="s">
        <v>31</v>
      </c>
    </row>
    <row r="51" spans="1:9" s="8" customFormat="1" ht="37.5" customHeight="1">
      <c r="A51" s="27" t="s">
        <v>34</v>
      </c>
      <c r="B51" s="56" t="s">
        <v>91</v>
      </c>
      <c r="C51" s="56" t="s">
        <v>107</v>
      </c>
      <c r="D51" s="28" t="s">
        <v>39</v>
      </c>
      <c r="E51" s="29">
        <v>12</v>
      </c>
      <c r="F51" s="30" t="s">
        <v>18</v>
      </c>
      <c r="G51" s="30"/>
      <c r="H51" s="30"/>
      <c r="I51" s="31" t="s">
        <v>31</v>
      </c>
    </row>
    <row r="52" spans="1:9" s="8" customFormat="1" ht="37.5" customHeight="1">
      <c r="A52" s="74" t="s">
        <v>34</v>
      </c>
      <c r="B52" s="56" t="s">
        <v>92</v>
      </c>
      <c r="C52" s="56" t="s">
        <v>38</v>
      </c>
      <c r="D52" s="75" t="s">
        <v>39</v>
      </c>
      <c r="E52" s="76">
        <v>7</v>
      </c>
      <c r="F52" s="77" t="s">
        <v>18</v>
      </c>
      <c r="G52" s="77"/>
      <c r="H52" s="77"/>
      <c r="I52" s="78" t="s">
        <v>31</v>
      </c>
    </row>
    <row r="53" spans="1:9" s="8" customFormat="1" ht="37.5" customHeight="1">
      <c r="A53" s="64" t="s">
        <v>34</v>
      </c>
      <c r="B53" s="61" t="s">
        <v>93</v>
      </c>
      <c r="C53" s="61" t="s">
        <v>103</v>
      </c>
      <c r="D53" s="28" t="s">
        <v>39</v>
      </c>
      <c r="E53" s="80">
        <v>45</v>
      </c>
      <c r="F53" s="30" t="s">
        <v>18</v>
      </c>
      <c r="G53" s="30"/>
      <c r="H53" s="30"/>
      <c r="I53" s="31" t="s">
        <v>31</v>
      </c>
    </row>
    <row r="54" spans="1:9" s="8" customFormat="1" ht="37.5" customHeight="1">
      <c r="A54" s="64" t="s">
        <v>34</v>
      </c>
      <c r="B54" s="61" t="s">
        <v>94</v>
      </c>
      <c r="C54" s="61" t="s">
        <v>106</v>
      </c>
      <c r="D54" s="28" t="s">
        <v>39</v>
      </c>
      <c r="E54" s="80">
        <v>70</v>
      </c>
      <c r="F54" s="30" t="s">
        <v>18</v>
      </c>
      <c r="G54" s="30"/>
      <c r="H54" s="30"/>
      <c r="I54" s="31" t="s">
        <v>31</v>
      </c>
    </row>
    <row r="55" spans="1:9" s="8" customFormat="1" ht="37.5" customHeight="1">
      <c r="A55" s="64" t="s">
        <v>34</v>
      </c>
      <c r="B55" s="61" t="s">
        <v>95</v>
      </c>
      <c r="C55" s="61" t="s">
        <v>105</v>
      </c>
      <c r="D55" s="28" t="s">
        <v>39</v>
      </c>
      <c r="E55" s="80">
        <v>4</v>
      </c>
      <c r="F55" s="30" t="s">
        <v>18</v>
      </c>
      <c r="G55" s="30"/>
      <c r="H55" s="30"/>
      <c r="I55" s="31" t="s">
        <v>31</v>
      </c>
    </row>
    <row r="56" spans="1:9" s="8" customFormat="1" ht="37.5" customHeight="1">
      <c r="A56" s="64" t="s">
        <v>34</v>
      </c>
      <c r="B56" s="61" t="s">
        <v>96</v>
      </c>
      <c r="C56" s="61" t="s">
        <v>101</v>
      </c>
      <c r="D56" s="28" t="s">
        <v>39</v>
      </c>
      <c r="E56" s="80">
        <v>13</v>
      </c>
      <c r="F56" s="30" t="s">
        <v>18</v>
      </c>
      <c r="G56" s="30"/>
      <c r="H56" s="30"/>
      <c r="I56" s="31" t="s">
        <v>31</v>
      </c>
    </row>
    <row r="57" spans="1:9" s="8" customFormat="1" ht="39" customHeight="1">
      <c r="A57" s="64" t="s">
        <v>34</v>
      </c>
      <c r="B57" s="61" t="s">
        <v>97</v>
      </c>
      <c r="C57" s="61" t="s">
        <v>103</v>
      </c>
      <c r="D57" s="28" t="s">
        <v>39</v>
      </c>
      <c r="E57" s="80">
        <v>10</v>
      </c>
      <c r="F57" s="30" t="s">
        <v>18</v>
      </c>
      <c r="G57" s="30"/>
      <c r="H57" s="30"/>
      <c r="I57" s="31" t="s">
        <v>31</v>
      </c>
    </row>
    <row r="58" spans="1:9" s="8" customFormat="1" ht="54" customHeight="1">
      <c r="A58" s="64" t="s">
        <v>34</v>
      </c>
      <c r="B58" s="61" t="s">
        <v>98</v>
      </c>
      <c r="C58" s="61" t="s">
        <v>102</v>
      </c>
      <c r="D58" s="28" t="s">
        <v>39</v>
      </c>
      <c r="E58" s="80">
        <v>10</v>
      </c>
      <c r="F58" s="30" t="s">
        <v>18</v>
      </c>
      <c r="G58" s="30"/>
      <c r="H58" s="30"/>
      <c r="I58" s="31" t="s">
        <v>31</v>
      </c>
    </row>
    <row r="59" spans="1:9" s="8" customFormat="1" ht="51.75" customHeight="1">
      <c r="A59" s="62" t="s">
        <v>100</v>
      </c>
      <c r="B59" s="56" t="s">
        <v>99</v>
      </c>
      <c r="C59" s="56" t="s">
        <v>102</v>
      </c>
      <c r="D59" s="68" t="s">
        <v>30</v>
      </c>
      <c r="E59" s="69">
        <v>309</v>
      </c>
      <c r="F59" s="70" t="s">
        <v>18</v>
      </c>
      <c r="G59" s="70"/>
      <c r="H59" s="70"/>
      <c r="I59" s="79" t="s">
        <v>31</v>
      </c>
    </row>
    <row r="60" spans="1:9" ht="19.5">
      <c r="A60" s="40" t="s">
        <v>43</v>
      </c>
      <c r="B60" s="41"/>
      <c r="C60" s="41"/>
      <c r="D60" s="41"/>
      <c r="E60" s="42"/>
      <c r="F60" s="42"/>
      <c r="G60" s="42"/>
      <c r="H60" s="42"/>
      <c r="I60" s="42"/>
    </row>
    <row r="61" spans="1:9" ht="19.5">
      <c r="A61" s="43" t="s">
        <v>44</v>
      </c>
      <c r="B61" s="44"/>
      <c r="C61" s="44"/>
      <c r="D61" s="44"/>
      <c r="E61" s="45"/>
      <c r="F61" s="45"/>
      <c r="G61" s="45"/>
      <c r="H61" s="46"/>
      <c r="I61" s="45"/>
    </row>
  </sheetData>
  <mergeCells count="11">
    <mergeCell ref="F4:F5"/>
    <mergeCell ref="G4:G5"/>
    <mergeCell ref="H4:I4"/>
    <mergeCell ref="A6:D6"/>
    <mergeCell ref="F6:I6"/>
    <mergeCell ref="E4:E5"/>
    <mergeCell ref="C3:D3"/>
    <mergeCell ref="A4:A5"/>
    <mergeCell ref="B4:B5"/>
    <mergeCell ref="C4:C5"/>
    <mergeCell ref="D4:D5"/>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民間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使用者</cp:lastModifiedBy>
  <cp:lastPrinted>2021-07-16T06:24:17Z</cp:lastPrinted>
  <dcterms:created xsi:type="dcterms:W3CDTF">2021-07-16T06:24:14Z</dcterms:created>
  <dcterms:modified xsi:type="dcterms:W3CDTF">2022-07-19T05:40:19Z</dcterms:modified>
</cp:coreProperties>
</file>