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omments6.xml" ContentType="application/vnd.openxmlformats-officedocument.spreadsheetml.comments+xml"/>
  <Override PartName="/xl/comments29.xml" ContentType="application/vnd.openxmlformats-officedocument.spreadsheetml.comment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18.xml" ContentType="application/vnd.openxmlformats-officedocument.spreadsheetml.comments+xml"/>
  <Override PartName="/xl/comments27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16.xml" ContentType="application/vnd.openxmlformats-officedocument.spreadsheetml.comments+xml"/>
  <Override PartName="/xl/comments25.xml" ContentType="application/vnd.openxmlformats-officedocument.spreadsheetml.comments+xml"/>
  <Override PartName="/xl/worksheets/sheet1.xml" ContentType="application/vnd.openxmlformats-officedocument.spreadsheetml.worksheet+xml"/>
  <Override PartName="/xl/comments14.xml" ContentType="application/vnd.openxmlformats-officedocument.spreadsheetml.comments+xml"/>
  <Override PartName="/xl/comments23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xl/comments3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7.xml" ContentType="application/vnd.openxmlformats-officedocument.spreadsheetml.comments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xl/comments19.xml" ContentType="application/vnd.openxmlformats-officedocument.spreadsheetml.comments+xml"/>
  <Override PartName="/xl/comments28.xml" ContentType="application/vnd.openxmlformats-officedocument.spreadsheetml.comment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17.xml" ContentType="application/vnd.openxmlformats-officedocument.spreadsheetml.comments+xml"/>
  <Override PartName="/xl/comments26.xml" ContentType="application/vnd.openxmlformats-officedocument.spreadsheetml.comments+xml"/>
  <Default Extension="vml" ContentType="application/vnd.openxmlformats-officedocument.vmlDrawing"/>
  <Override PartName="/xl/comments1.xml" ContentType="application/vnd.openxmlformats-officedocument.spreadsheetml.comments+xml"/>
  <Override PartName="/xl/comments15.xml" ContentType="application/vnd.openxmlformats-officedocument.spreadsheetml.comments+xml"/>
  <Override PartName="/xl/comments24.xml" ContentType="application/vnd.openxmlformats-officedocument.spreadsheetml.comments+xml"/>
  <Override PartName="/xl/comments33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500" windowWidth="15360" windowHeight="8820"/>
  </bookViews>
  <sheets>
    <sheet name="10,11" sheetId="2" r:id="rId1"/>
    <sheet name="12,13" sheetId="4" r:id="rId2"/>
    <sheet name="14,15" sheetId="35" r:id="rId3"/>
    <sheet name="16,17" sheetId="36" r:id="rId4"/>
    <sheet name="18,19" sheetId="7" r:id="rId5"/>
    <sheet name="20,21" sheetId="8" r:id="rId6"/>
    <sheet name="22,23" sheetId="9" r:id="rId7"/>
    <sheet name="24,25" sheetId="10" r:id="rId8"/>
    <sheet name="26,27" sheetId="11" r:id="rId9"/>
    <sheet name="28,29" sheetId="12" r:id="rId10"/>
    <sheet name="30" sheetId="13" r:id="rId11"/>
    <sheet name="31" sheetId="14" r:id="rId12"/>
    <sheet name="32,33" sheetId="15" r:id="rId13"/>
    <sheet name="34,35" sheetId="16" r:id="rId14"/>
    <sheet name="36,37" sheetId="17" r:id="rId15"/>
    <sheet name="38,39" sheetId="18" r:id="rId16"/>
    <sheet name="40,41" sheetId="19" r:id="rId17"/>
    <sheet name="42,43" sheetId="20" r:id="rId18"/>
    <sheet name="44,45" sheetId="21" r:id="rId19"/>
    <sheet name="46,47" sheetId="22" r:id="rId20"/>
    <sheet name="48" sheetId="23" r:id="rId21"/>
    <sheet name="49" sheetId="24" r:id="rId22"/>
    <sheet name="50,51" sheetId="37" r:id="rId23"/>
    <sheet name="52,53" sheetId="38" r:id="rId24"/>
    <sheet name="54,55" sheetId="27" r:id="rId25"/>
    <sheet name="56,57" sheetId="28" r:id="rId26"/>
    <sheet name="58,59" sheetId="29" r:id="rId27"/>
    <sheet name="60,61" sheetId="30" r:id="rId28"/>
    <sheet name="62,63" sheetId="31" r:id="rId29"/>
    <sheet name="64,65" sheetId="32" r:id="rId30"/>
    <sheet name="66,67" sheetId="33" r:id="rId31"/>
    <sheet name="68,69" sheetId="34" r:id="rId32"/>
    <sheet name="70,71" sheetId="39" r:id="rId33"/>
  </sheets>
  <definedNames>
    <definedName name="_xlnm.Print_Area" localSheetId="0">'10,11'!$A$1:$L$37</definedName>
    <definedName name="_xlnm.Print_Area" localSheetId="1">'12,13'!$A$1:$L$37</definedName>
    <definedName name="_xlnm.Print_Area" localSheetId="2">'14,15'!$A$1:$G$39</definedName>
    <definedName name="_xlnm.Print_Area" localSheetId="3">'16,17'!$A$1:$G$39</definedName>
    <definedName name="_xlnm.Print_Area" localSheetId="4">'18,19'!$A$1:$G$43</definedName>
    <definedName name="_xlnm.Print_Area" localSheetId="5">'20,21'!$A$1:$G$43</definedName>
    <definedName name="_xlnm.Print_Area" localSheetId="6">'22,23'!$A$1:$H$42</definedName>
    <definedName name="_xlnm.Print_Area" localSheetId="7">'24,25'!$A$1:$G$42</definedName>
    <definedName name="_xlnm.Print_Area" localSheetId="8">'26,27'!$A$1:$H$42</definedName>
    <definedName name="_xlnm.Print_Area" localSheetId="9">'28,29'!$A$1:$G$42</definedName>
    <definedName name="_xlnm.Print_Area" localSheetId="10">'30'!$A$1:$E$39</definedName>
    <definedName name="_xlnm.Print_Area" localSheetId="11">'31'!$A$1:$E$39</definedName>
    <definedName name="_xlnm.Print_Area" localSheetId="12">'32,33'!$A$1:$J$40</definedName>
    <definedName name="_xlnm.Print_Area" localSheetId="13">'34,35'!$A$1:$J$40</definedName>
    <definedName name="_xlnm.Print_Area" localSheetId="14">'36,37'!$A$1:$I$41</definedName>
    <definedName name="_xlnm.Print_Area" localSheetId="15">'38,39'!$A$1:$I$41</definedName>
    <definedName name="_xlnm.Print_Area" localSheetId="16">'40,41'!$A$1:$J$42</definedName>
    <definedName name="_xlnm.Print_Area" localSheetId="17">'42,43'!$A$1:$J$42</definedName>
    <definedName name="_xlnm.Print_Area" localSheetId="18">'44,45'!$A$1:$H$40</definedName>
    <definedName name="_xlnm.Print_Area" localSheetId="19">'46,47'!$A$1:$H$40</definedName>
    <definedName name="_xlnm.Print_Area" localSheetId="20">'48'!$A$1:$E$28</definedName>
    <definedName name="_xlnm.Print_Area" localSheetId="21">'49'!$A$1:$E$28</definedName>
    <definedName name="_xlnm.Print_Area" localSheetId="22">'50,51'!$A$1:$G$53</definedName>
    <definedName name="_xlnm.Print_Area" localSheetId="23">'52,53'!$A$1:$G$56</definedName>
    <definedName name="_xlnm.Print_Area" localSheetId="24">'54,55'!$A$1:$H$56</definedName>
    <definedName name="_xlnm.Print_Area" localSheetId="25">'56,57'!$A$1:$G$56</definedName>
    <definedName name="_xlnm.Print_Area" localSheetId="26">'58,59'!$A$1:$H$59</definedName>
    <definedName name="_xlnm.Print_Area" localSheetId="27">'60,61'!$A$1:$G$59</definedName>
    <definedName name="_xlnm.Print_Area" localSheetId="28">'62,63'!$A$1:$J$56</definedName>
    <definedName name="_xlnm.Print_Area" localSheetId="29">'64,65'!$A$1:$J$59</definedName>
    <definedName name="_xlnm.Print_Area" localSheetId="30">'66,67'!$A$1:$H$54</definedName>
    <definedName name="_xlnm.Print_Area" localSheetId="31">'68,69'!$A$1:$H$57</definedName>
  </definedNames>
  <calcPr calcId="114210"/>
</workbook>
</file>

<file path=xl/calcChain.xml><?xml version="1.0" encoding="utf-8"?>
<calcChain xmlns="http://schemas.openxmlformats.org/spreadsheetml/2006/main">
  <c r="J10" i="4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10" i="2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H5" i="39"/>
  <c r="B5"/>
  <c r="J1"/>
  <c r="A1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35"/>
  <c r="H35"/>
  <c r="G35"/>
  <c r="F35"/>
  <c r="E35"/>
  <c r="D35"/>
  <c r="C35"/>
  <c r="B35"/>
  <c r="I34"/>
  <c r="H34"/>
  <c r="G34"/>
  <c r="F34"/>
  <c r="E34"/>
  <c r="D34"/>
  <c r="C34"/>
  <c r="B34"/>
  <c r="I33"/>
  <c r="H33"/>
  <c r="G33"/>
  <c r="F33"/>
  <c r="E33"/>
  <c r="D33"/>
  <c r="C33"/>
  <c r="B33"/>
  <c r="I32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G29"/>
  <c r="F29"/>
  <c r="E29"/>
  <c r="D29"/>
  <c r="C29"/>
  <c r="B29"/>
  <c r="I28"/>
  <c r="H28"/>
  <c r="G28"/>
  <c r="F28"/>
  <c r="E28"/>
  <c r="D28"/>
  <c r="C28"/>
  <c r="B28"/>
  <c r="I27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F21"/>
  <c r="E21"/>
  <c r="D21"/>
  <c r="C21"/>
  <c r="B21"/>
  <c r="I20"/>
  <c r="H20"/>
  <c r="G20"/>
  <c r="F20"/>
  <c r="E20"/>
  <c r="D20"/>
  <c r="C20"/>
  <c r="B20"/>
  <c r="I19"/>
  <c r="H19"/>
  <c r="G19"/>
  <c r="F19"/>
  <c r="E19"/>
  <c r="D19"/>
  <c r="C19"/>
  <c r="B19"/>
  <c r="I18"/>
  <c r="H18"/>
  <c r="G18"/>
  <c r="F18"/>
  <c r="E18"/>
  <c r="D18"/>
  <c r="C18"/>
  <c r="B18"/>
  <c r="I1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B14"/>
  <c r="I13"/>
  <c r="H13"/>
  <c r="G13"/>
  <c r="F13"/>
  <c r="E13"/>
  <c r="D13"/>
  <c r="C13"/>
  <c r="B13"/>
  <c r="C13" i="32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  <c r="C22"/>
  <c r="D22"/>
  <c r="E22"/>
  <c r="F22"/>
  <c r="G22"/>
  <c r="H22"/>
  <c r="I22"/>
  <c r="C23"/>
  <c r="D23"/>
  <c r="E23"/>
  <c r="F23"/>
  <c r="G23"/>
  <c r="H23"/>
  <c r="I23"/>
  <c r="C24"/>
  <c r="D24"/>
  <c r="E24"/>
  <c r="F24"/>
  <c r="G24"/>
  <c r="H24"/>
  <c r="I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C29"/>
  <c r="D29"/>
  <c r="E29"/>
  <c r="F29"/>
  <c r="G29"/>
  <c r="H29"/>
  <c r="I29"/>
  <c r="C30"/>
  <c r="D30"/>
  <c r="E30"/>
  <c r="F30"/>
  <c r="G30"/>
  <c r="H30"/>
  <c r="I30"/>
  <c r="C31"/>
  <c r="D31"/>
  <c r="E31"/>
  <c r="F31"/>
  <c r="G31"/>
  <c r="H31"/>
  <c r="I31"/>
  <c r="C32"/>
  <c r="D32"/>
  <c r="E32"/>
  <c r="F32"/>
  <c r="G32"/>
  <c r="H32"/>
  <c r="I32"/>
  <c r="C33"/>
  <c r="D33"/>
  <c r="E33"/>
  <c r="F33"/>
  <c r="G33"/>
  <c r="H33"/>
  <c r="I33"/>
  <c r="C34"/>
  <c r="D34"/>
  <c r="E34"/>
  <c r="F34"/>
  <c r="G34"/>
  <c r="H34"/>
  <c r="I34"/>
  <c r="C35"/>
  <c r="D35"/>
  <c r="E35"/>
  <c r="F35"/>
  <c r="G35"/>
  <c r="H35"/>
  <c r="I35"/>
  <c r="C36"/>
  <c r="D36"/>
  <c r="E36"/>
  <c r="F36"/>
  <c r="G36"/>
  <c r="H36"/>
  <c r="I36"/>
  <c r="C37"/>
  <c r="D37"/>
  <c r="E37"/>
  <c r="F37"/>
  <c r="G37"/>
  <c r="H37"/>
  <c r="I37"/>
  <c r="C38"/>
  <c r="D38"/>
  <c r="E38"/>
  <c r="F38"/>
  <c r="G38"/>
  <c r="H38"/>
  <c r="I38"/>
  <c r="C39"/>
  <c r="D39"/>
  <c r="E39"/>
  <c r="F39"/>
  <c r="G39"/>
  <c r="H39"/>
  <c r="I39"/>
  <c r="C40"/>
  <c r="D40"/>
  <c r="E40"/>
  <c r="F40"/>
  <c r="G40"/>
  <c r="H40"/>
  <c r="I40"/>
  <c r="C41"/>
  <c r="D41"/>
  <c r="E41"/>
  <c r="F41"/>
  <c r="G41"/>
  <c r="H41"/>
  <c r="I41"/>
  <c r="C42"/>
  <c r="D42"/>
  <c r="E42"/>
  <c r="F42"/>
  <c r="G42"/>
  <c r="H42"/>
  <c r="I42"/>
  <c r="C43"/>
  <c r="D43"/>
  <c r="E43"/>
  <c r="F43"/>
  <c r="G43"/>
  <c r="H43"/>
  <c r="I43"/>
  <c r="C44"/>
  <c r="D44"/>
  <c r="E44"/>
  <c r="F44"/>
  <c r="G44"/>
  <c r="H44"/>
  <c r="I44"/>
  <c r="C45"/>
  <c r="D45"/>
  <c r="E45"/>
  <c r="F45"/>
  <c r="G45"/>
  <c r="H45"/>
  <c r="I45"/>
  <c r="C46"/>
  <c r="D46"/>
  <c r="E46"/>
  <c r="F46"/>
  <c r="G46"/>
  <c r="H46"/>
  <c r="I46"/>
  <c r="C47"/>
  <c r="D47"/>
  <c r="E47"/>
  <c r="F47"/>
  <c r="G47"/>
  <c r="H47"/>
  <c r="I47"/>
  <c r="C48"/>
  <c r="D48"/>
  <c r="E48"/>
  <c r="F48"/>
  <c r="G48"/>
  <c r="H48"/>
  <c r="I48"/>
  <c r="C49"/>
  <c r="D49"/>
  <c r="E49"/>
  <c r="F49"/>
  <c r="G49"/>
  <c r="H49"/>
  <c r="I49"/>
  <c r="C50"/>
  <c r="D50"/>
  <c r="E50"/>
  <c r="F50"/>
  <c r="G50"/>
  <c r="H50"/>
  <c r="I50"/>
  <c r="C51"/>
  <c r="D51"/>
  <c r="E51"/>
  <c r="F51"/>
  <c r="G51"/>
  <c r="H51"/>
  <c r="I51"/>
  <c r="C52"/>
  <c r="D52"/>
  <c r="E52"/>
  <c r="F52"/>
  <c r="G52"/>
  <c r="H52"/>
  <c r="I52"/>
  <c r="C53"/>
  <c r="D53"/>
  <c r="E53"/>
  <c r="F53"/>
  <c r="G53"/>
  <c r="H53"/>
  <c r="I53"/>
  <c r="C54"/>
  <c r="D54"/>
  <c r="E54"/>
  <c r="F54"/>
  <c r="G54"/>
  <c r="H54"/>
  <c r="I54"/>
  <c r="C55"/>
  <c r="D55"/>
  <c r="E55"/>
  <c r="F55"/>
  <c r="G55"/>
  <c r="H55"/>
  <c r="I55"/>
  <c r="C56"/>
  <c r="D56"/>
  <c r="E56"/>
  <c r="F56"/>
  <c r="G56"/>
  <c r="H56"/>
  <c r="I56"/>
  <c r="D13" i="31"/>
  <c r="E13"/>
  <c r="F13"/>
  <c r="G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5"/>
  <c r="E25"/>
  <c r="F25"/>
  <c r="G25"/>
  <c r="H25"/>
  <c r="I25"/>
  <c r="D26"/>
  <c r="E26"/>
  <c r="F26"/>
  <c r="G26"/>
  <c r="H26"/>
  <c r="I26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40"/>
  <c r="E40"/>
  <c r="F40"/>
  <c r="G40"/>
  <c r="H40"/>
  <c r="I40"/>
  <c r="D41"/>
  <c r="E41"/>
  <c r="F41"/>
  <c r="G41"/>
  <c r="H41"/>
  <c r="I41"/>
  <c r="D42"/>
  <c r="E42"/>
  <c r="F42"/>
  <c r="G42"/>
  <c r="H42"/>
  <c r="I42"/>
  <c r="D43"/>
  <c r="E43"/>
  <c r="F43"/>
  <c r="G43"/>
  <c r="H43"/>
  <c r="I43"/>
  <c r="D44"/>
  <c r="E44"/>
  <c r="F44"/>
  <c r="G44"/>
  <c r="H44"/>
  <c r="I44"/>
  <c r="D45"/>
  <c r="E45"/>
  <c r="F45"/>
  <c r="G45"/>
  <c r="H45"/>
  <c r="I45"/>
  <c r="D46"/>
  <c r="E46"/>
  <c r="F46"/>
  <c r="G46"/>
  <c r="H46"/>
  <c r="I46"/>
  <c r="D47"/>
  <c r="E47"/>
  <c r="F47"/>
  <c r="G47"/>
  <c r="H47"/>
  <c r="I47"/>
  <c r="D48"/>
  <c r="E48"/>
  <c r="F48"/>
  <c r="G48"/>
  <c r="H48"/>
  <c r="I48"/>
  <c r="D49"/>
  <c r="E49"/>
  <c r="F49"/>
  <c r="G49"/>
  <c r="H49"/>
  <c r="I49"/>
  <c r="D50"/>
  <c r="E50"/>
  <c r="F50"/>
  <c r="G50"/>
  <c r="H50"/>
  <c r="I50"/>
  <c r="D51"/>
  <c r="E51"/>
  <c r="F51"/>
  <c r="G51"/>
  <c r="H51"/>
  <c r="I51"/>
  <c r="D52"/>
  <c r="E52"/>
  <c r="F52"/>
  <c r="G52"/>
  <c r="H52"/>
  <c r="I52"/>
  <c r="D53"/>
  <c r="E53"/>
  <c r="F53"/>
  <c r="G53"/>
  <c r="H53"/>
  <c r="I53"/>
  <c r="D13" i="20"/>
  <c r="E13"/>
  <c r="F13"/>
  <c r="G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18"/>
  <c r="E18"/>
  <c r="F18"/>
  <c r="G18"/>
  <c r="H18"/>
  <c r="I18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13" i="19"/>
  <c r="E13"/>
  <c r="F13"/>
  <c r="G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18"/>
  <c r="E18"/>
  <c r="F18"/>
  <c r="G18"/>
  <c r="H18"/>
  <c r="I18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10" i="4"/>
  <c r="E10"/>
  <c r="F10"/>
  <c r="G10"/>
  <c r="H10"/>
  <c r="I10"/>
  <c r="D11"/>
  <c r="E11"/>
  <c r="F11"/>
  <c r="G11"/>
  <c r="H11"/>
  <c r="I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18"/>
  <c r="E18"/>
  <c r="F18"/>
  <c r="G18"/>
  <c r="H18"/>
  <c r="I18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10" i="2"/>
  <c r="E10"/>
  <c r="F10"/>
  <c r="G10"/>
  <c r="H10"/>
  <c r="I10"/>
  <c r="D11"/>
  <c r="E11"/>
  <c r="F11"/>
  <c r="G11"/>
  <c r="H11"/>
  <c r="I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18"/>
  <c r="E18"/>
  <c r="F18"/>
  <c r="G18"/>
  <c r="H18"/>
  <c r="I18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C35" i="36"/>
  <c r="D35"/>
  <c r="E35"/>
  <c r="F35"/>
  <c r="C36"/>
  <c r="D36"/>
  <c r="E36"/>
  <c r="F36"/>
  <c r="C37"/>
  <c r="D37"/>
  <c r="E37"/>
  <c r="F37"/>
  <c r="C38"/>
  <c r="D38"/>
  <c r="E38"/>
  <c r="F38"/>
  <c r="B37"/>
  <c r="B36"/>
  <c r="B35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E1" i="38"/>
  <c r="E1" i="37"/>
  <c r="E1" i="36"/>
  <c r="E1" i="35"/>
  <c r="A1" i="38"/>
  <c r="A1" i="37"/>
  <c r="E5" i="38"/>
  <c r="E5" i="37"/>
  <c r="B5" i="38"/>
  <c r="B5" i="37"/>
  <c r="A1" i="36"/>
  <c r="A1" i="35"/>
  <c r="E5" i="36"/>
  <c r="E5" i="35"/>
  <c r="B5" i="36"/>
  <c r="B5" i="35"/>
  <c r="B12" i="37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4"/>
  <c r="C24"/>
  <c r="D24"/>
  <c r="E24"/>
  <c r="F24"/>
  <c r="B25"/>
  <c r="C25"/>
  <c r="D25"/>
  <c r="E25"/>
  <c r="F25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12" i="38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D54"/>
  <c r="E54"/>
  <c r="F54"/>
  <c r="B55"/>
  <c r="C55"/>
  <c r="D55"/>
  <c r="E55"/>
  <c r="F55"/>
  <c r="B12" i="35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12" i="36"/>
  <c r="C12"/>
  <c r="D12"/>
  <c r="E12"/>
  <c r="F12"/>
  <c r="B13"/>
  <c r="B38"/>
  <c r="G1" i="34"/>
  <c r="H1" i="33"/>
  <c r="F1" i="32"/>
  <c r="F1" i="31"/>
  <c r="D1" i="30"/>
  <c r="E1" i="29"/>
  <c r="D1" i="28"/>
  <c r="E1" i="27"/>
  <c r="E1" i="24"/>
  <c r="E1" i="22"/>
  <c r="E1" i="21"/>
  <c r="F1" i="20"/>
  <c r="F1" i="19"/>
  <c r="F1" i="18"/>
  <c r="F1" i="17"/>
  <c r="F1" i="16"/>
  <c r="F1" i="15"/>
  <c r="E1" i="14"/>
  <c r="D1" i="12"/>
  <c r="E1" i="11"/>
  <c r="D1" i="10"/>
  <c r="E1" i="9"/>
  <c r="E1" i="8"/>
  <c r="E1" i="7"/>
  <c r="E1" i="4"/>
  <c r="A1" i="34"/>
  <c r="A1" i="33"/>
  <c r="A1" i="32"/>
  <c r="A1" i="31"/>
  <c r="A1" i="30"/>
  <c r="A1" i="29"/>
  <c r="A1" i="28"/>
  <c r="A1" i="27"/>
  <c r="A1" i="23"/>
  <c r="A1" i="22"/>
  <c r="A1" i="21"/>
  <c r="A1" i="20"/>
  <c r="A1" i="19"/>
  <c r="A1" i="18"/>
  <c r="A1" i="17"/>
  <c r="A1" i="16"/>
  <c r="A1" i="15"/>
  <c r="A1" i="13"/>
  <c r="A1" i="12"/>
  <c r="A1" i="11"/>
  <c r="A1" i="10"/>
  <c r="A1" i="9"/>
  <c r="A1" i="8"/>
  <c r="A1" i="7"/>
  <c r="A1" i="4"/>
  <c r="G5" i="34"/>
  <c r="G5" i="33"/>
  <c r="F5" i="32"/>
  <c r="F5" i="31"/>
  <c r="D5" i="30"/>
  <c r="E5" i="29"/>
  <c r="D5" i="28"/>
  <c r="E5" i="27"/>
  <c r="D7" i="24"/>
  <c r="D7" i="23"/>
  <c r="G5" i="22"/>
  <c r="G5" i="21"/>
  <c r="I5" i="20"/>
  <c r="I5" i="19"/>
  <c r="H5" i="18"/>
  <c r="H5" i="17"/>
  <c r="I5" i="16"/>
  <c r="I5" i="15"/>
  <c r="D7" i="14"/>
  <c r="D7" i="13"/>
  <c r="F5" i="12"/>
  <c r="G5" i="11"/>
  <c r="F5" i="10"/>
  <c r="G5" i="9"/>
  <c r="F6" i="8"/>
  <c r="F6" i="7"/>
  <c r="I5" i="4"/>
  <c r="B5" i="34"/>
  <c r="B5" i="33"/>
  <c r="B5" i="32"/>
  <c r="B5" i="31"/>
  <c r="B5" i="30"/>
  <c r="B5" i="29"/>
  <c r="B5" i="28"/>
  <c r="B5" i="27"/>
  <c r="C7" i="24"/>
  <c r="C7" i="23"/>
  <c r="B5" i="22"/>
  <c r="B5" i="21"/>
  <c r="B5" i="20"/>
  <c r="B5" i="19"/>
  <c r="B5" i="18"/>
  <c r="B5" i="17"/>
  <c r="B5" i="16"/>
  <c r="B5" i="15"/>
  <c r="B7" i="14"/>
  <c r="B7" i="13"/>
  <c r="B5" i="12"/>
  <c r="B5" i="11"/>
  <c r="B5" i="10"/>
  <c r="B5" i="9"/>
  <c r="B6" i="8"/>
  <c r="B6" i="7"/>
  <c r="C5" i="4"/>
  <c r="C36" i="22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B37"/>
  <c r="B38"/>
  <c r="B39"/>
  <c r="B36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C36" i="20"/>
  <c r="C37"/>
  <c r="C38"/>
  <c r="C39"/>
  <c r="B37"/>
  <c r="B38"/>
  <c r="B39"/>
  <c r="B36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C37" i="18"/>
  <c r="D37"/>
  <c r="E37"/>
  <c r="F37"/>
  <c r="G37"/>
  <c r="H37"/>
  <c r="C38"/>
  <c r="D38"/>
  <c r="E38"/>
  <c r="F38"/>
  <c r="G38"/>
  <c r="H38"/>
  <c r="C39"/>
  <c r="D39"/>
  <c r="E39"/>
  <c r="F39"/>
  <c r="G39"/>
  <c r="H39"/>
  <c r="C40"/>
  <c r="D40"/>
  <c r="E40"/>
  <c r="F40"/>
  <c r="G40"/>
  <c r="H40"/>
  <c r="B38"/>
  <c r="B39"/>
  <c r="B40"/>
  <c r="B37"/>
  <c r="C15"/>
  <c r="D15"/>
  <c r="E15"/>
  <c r="F15"/>
  <c r="G15"/>
  <c r="H15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C29"/>
  <c r="D29"/>
  <c r="E29"/>
  <c r="F29"/>
  <c r="G29"/>
  <c r="H29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C35"/>
  <c r="D35"/>
  <c r="E35"/>
  <c r="F35"/>
  <c r="G35"/>
  <c r="H35"/>
  <c r="C36"/>
  <c r="D36"/>
  <c r="E36"/>
  <c r="F36"/>
  <c r="G36"/>
  <c r="H36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C36" i="16"/>
  <c r="D36"/>
  <c r="E36"/>
  <c r="F36"/>
  <c r="G36"/>
  <c r="H36"/>
  <c r="I36"/>
  <c r="C37"/>
  <c r="D37"/>
  <c r="E37"/>
  <c r="F37"/>
  <c r="G37"/>
  <c r="H37"/>
  <c r="I37"/>
  <c r="C38"/>
  <c r="D38"/>
  <c r="E38"/>
  <c r="F38"/>
  <c r="G38"/>
  <c r="H38"/>
  <c r="I38"/>
  <c r="C39"/>
  <c r="D39"/>
  <c r="E39"/>
  <c r="F39"/>
  <c r="G39"/>
  <c r="H39"/>
  <c r="I39"/>
  <c r="B37"/>
  <c r="B38"/>
  <c r="B39"/>
  <c r="B36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  <c r="C22"/>
  <c r="D22"/>
  <c r="E22"/>
  <c r="F22"/>
  <c r="G22"/>
  <c r="H22"/>
  <c r="I22"/>
  <c r="C23"/>
  <c r="D23"/>
  <c r="E23"/>
  <c r="F23"/>
  <c r="G23"/>
  <c r="H23"/>
  <c r="I23"/>
  <c r="C24"/>
  <c r="D24"/>
  <c r="E24"/>
  <c r="F24"/>
  <c r="G24"/>
  <c r="H24"/>
  <c r="I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C28"/>
  <c r="D28"/>
  <c r="E28"/>
  <c r="F28"/>
  <c r="G28"/>
  <c r="H28"/>
  <c r="I28"/>
  <c r="C29"/>
  <c r="D29"/>
  <c r="E29"/>
  <c r="F29"/>
  <c r="G29"/>
  <c r="H29"/>
  <c r="I29"/>
  <c r="C30"/>
  <c r="D30"/>
  <c r="E30"/>
  <c r="F30"/>
  <c r="G30"/>
  <c r="H30"/>
  <c r="I30"/>
  <c r="C31"/>
  <c r="D31"/>
  <c r="E31"/>
  <c r="F31"/>
  <c r="G31"/>
  <c r="H31"/>
  <c r="I31"/>
  <c r="C32"/>
  <c r="D32"/>
  <c r="E32"/>
  <c r="F32"/>
  <c r="G32"/>
  <c r="H32"/>
  <c r="I32"/>
  <c r="C33"/>
  <c r="D33"/>
  <c r="E33"/>
  <c r="F33"/>
  <c r="G33"/>
  <c r="H33"/>
  <c r="I33"/>
  <c r="C34"/>
  <c r="D34"/>
  <c r="E34"/>
  <c r="F34"/>
  <c r="G34"/>
  <c r="H34"/>
  <c r="I34"/>
  <c r="C35"/>
  <c r="D35"/>
  <c r="E35"/>
  <c r="F35"/>
  <c r="G35"/>
  <c r="H35"/>
  <c r="I35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C35" i="14"/>
  <c r="D35"/>
  <c r="C36"/>
  <c r="D36"/>
  <c r="C37"/>
  <c r="D37"/>
  <c r="C38"/>
  <c r="D38"/>
  <c r="B37"/>
  <c r="B36"/>
  <c r="B35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C38" i="12"/>
  <c r="D38"/>
  <c r="E38"/>
  <c r="F38"/>
  <c r="C39"/>
  <c r="D39"/>
  <c r="E39"/>
  <c r="F39"/>
  <c r="C40"/>
  <c r="D40"/>
  <c r="E40"/>
  <c r="F40"/>
  <c r="C41"/>
  <c r="D41"/>
  <c r="E41"/>
  <c r="F41"/>
  <c r="B39"/>
  <c r="B40"/>
  <c r="B41"/>
  <c r="B38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C38" i="11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B39"/>
  <c r="B40"/>
  <c r="B41"/>
  <c r="B38"/>
  <c r="C16"/>
  <c r="D16"/>
  <c r="E16"/>
  <c r="F16"/>
  <c r="G16"/>
  <c r="C17"/>
  <c r="D17"/>
  <c r="E17"/>
  <c r="F17"/>
  <c r="G17"/>
  <c r="C18"/>
  <c r="D18"/>
  <c r="E18"/>
  <c r="F18"/>
  <c r="G18"/>
  <c r="C19"/>
  <c r="D19"/>
  <c r="E19"/>
  <c r="F19"/>
  <c r="G19"/>
  <c r="C20"/>
  <c r="D20"/>
  <c r="E20"/>
  <c r="F20"/>
  <c r="G20"/>
  <c r="C21"/>
  <c r="D21"/>
  <c r="E21"/>
  <c r="F21"/>
  <c r="G21"/>
  <c r="C22"/>
  <c r="D22"/>
  <c r="E22"/>
  <c r="F22"/>
  <c r="G22"/>
  <c r="C23"/>
  <c r="D23"/>
  <c r="E23"/>
  <c r="F23"/>
  <c r="G23"/>
  <c r="C24"/>
  <c r="D24"/>
  <c r="E24"/>
  <c r="F24"/>
  <c r="G24"/>
  <c r="C25"/>
  <c r="D25"/>
  <c r="E25"/>
  <c r="F25"/>
  <c r="G25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C33"/>
  <c r="D33"/>
  <c r="E33"/>
  <c r="F33"/>
  <c r="G33"/>
  <c r="C34"/>
  <c r="D34"/>
  <c r="E34"/>
  <c r="F34"/>
  <c r="G34"/>
  <c r="C35"/>
  <c r="D35"/>
  <c r="E35"/>
  <c r="F35"/>
  <c r="G35"/>
  <c r="C36"/>
  <c r="D36"/>
  <c r="E36"/>
  <c r="F36"/>
  <c r="G36"/>
  <c r="C37"/>
  <c r="D37"/>
  <c r="E37"/>
  <c r="F37"/>
  <c r="G37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C39" i="8"/>
  <c r="D39"/>
  <c r="E39"/>
  <c r="F39"/>
  <c r="C40"/>
  <c r="D40"/>
  <c r="E40"/>
  <c r="F40"/>
  <c r="C41"/>
  <c r="D41"/>
  <c r="E41"/>
  <c r="F41"/>
  <c r="C42"/>
  <c r="D42"/>
  <c r="E42"/>
  <c r="F42"/>
  <c r="B40"/>
  <c r="B41"/>
  <c r="B42"/>
  <c r="B39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C33" i="4"/>
  <c r="C34"/>
  <c r="C35"/>
  <c r="C36"/>
  <c r="B34"/>
  <c r="B35"/>
  <c r="B36"/>
  <c r="B33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13" i="3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5"/>
  <c r="C25"/>
  <c r="D25"/>
  <c r="E25"/>
  <c r="F25"/>
  <c r="G25"/>
  <c r="B26"/>
  <c r="C26"/>
  <c r="D26"/>
  <c r="E26"/>
  <c r="F26"/>
  <c r="G26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51"/>
  <c r="C51"/>
  <c r="D51"/>
  <c r="E51"/>
  <c r="F51"/>
  <c r="G51"/>
  <c r="B52"/>
  <c r="C52"/>
  <c r="D52"/>
  <c r="E52"/>
  <c r="F52"/>
  <c r="G52"/>
  <c r="B53"/>
  <c r="C53"/>
  <c r="D53"/>
  <c r="E53"/>
  <c r="F53"/>
  <c r="G53"/>
  <c r="B13" i="34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51"/>
  <c r="C51"/>
  <c r="D51"/>
  <c r="E51"/>
  <c r="F51"/>
  <c r="G51"/>
  <c r="B52"/>
  <c r="C52"/>
  <c r="D52"/>
  <c r="E52"/>
  <c r="F52"/>
  <c r="G52"/>
  <c r="B53"/>
  <c r="C53"/>
  <c r="D53"/>
  <c r="E53"/>
  <c r="F53"/>
  <c r="G53"/>
  <c r="B54"/>
  <c r="C54"/>
  <c r="D54"/>
  <c r="E54"/>
  <c r="F54"/>
  <c r="G54"/>
  <c r="B55"/>
  <c r="C55"/>
  <c r="D55"/>
  <c r="E55"/>
  <c r="F55"/>
  <c r="G55"/>
  <c r="B56"/>
  <c r="C56"/>
  <c r="D56"/>
  <c r="E56"/>
  <c r="F56"/>
  <c r="G56"/>
  <c r="B13" i="31"/>
  <c r="C13"/>
  <c r="B14"/>
  <c r="C14"/>
  <c r="B15"/>
  <c r="C15"/>
  <c r="B16"/>
  <c r="C16"/>
  <c r="B17"/>
  <c r="C17"/>
  <c r="B20"/>
  <c r="C20"/>
  <c r="B21"/>
  <c r="C21"/>
  <c r="B22"/>
  <c r="C22"/>
  <c r="B23"/>
  <c r="C23"/>
  <c r="B25"/>
  <c r="C25"/>
  <c r="B26"/>
  <c r="C26"/>
  <c r="B28"/>
  <c r="C28"/>
  <c r="B29"/>
  <c r="C29"/>
  <c r="B30"/>
  <c r="C30"/>
  <c r="B31"/>
  <c r="C31"/>
  <c r="B32"/>
  <c r="C32"/>
  <c r="B34"/>
  <c r="C34"/>
  <c r="B35"/>
  <c r="C35"/>
  <c r="B36"/>
  <c r="C36"/>
  <c r="B37"/>
  <c r="C37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13" i="32"/>
  <c r="B14"/>
  <c r="B15"/>
  <c r="B16"/>
  <c r="B17"/>
  <c r="B18"/>
  <c r="B19"/>
  <c r="B20"/>
  <c r="B21"/>
  <c r="B22"/>
  <c r="B23"/>
  <c r="B24"/>
  <c r="B25"/>
  <c r="B26"/>
  <c r="B27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15" i="27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51"/>
  <c r="C51"/>
  <c r="D51"/>
  <c r="E51"/>
  <c r="F51"/>
  <c r="G51"/>
  <c r="B52"/>
  <c r="C52"/>
  <c r="D52"/>
  <c r="E52"/>
  <c r="F52"/>
  <c r="G52"/>
  <c r="B53"/>
  <c r="C53"/>
  <c r="D53"/>
  <c r="E53"/>
  <c r="F53"/>
  <c r="G53"/>
  <c r="B54"/>
  <c r="C54"/>
  <c r="D54"/>
  <c r="E54"/>
  <c r="F54"/>
  <c r="G54"/>
  <c r="B55"/>
  <c r="C55"/>
  <c r="D55"/>
  <c r="E55"/>
  <c r="F55"/>
  <c r="G55"/>
  <c r="B15" i="28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7"/>
  <c r="C27"/>
  <c r="D27"/>
  <c r="E27"/>
  <c r="F27"/>
  <c r="B28"/>
  <c r="C28"/>
  <c r="D28"/>
  <c r="E28"/>
  <c r="F28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D54"/>
  <c r="E54"/>
  <c r="F54"/>
  <c r="B55"/>
  <c r="C55"/>
  <c r="D55"/>
  <c r="E55"/>
  <c r="F55"/>
  <c r="B15" i="29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51"/>
  <c r="C51"/>
  <c r="D51"/>
  <c r="E51"/>
  <c r="F51"/>
  <c r="G51"/>
  <c r="B52"/>
  <c r="C52"/>
  <c r="D52"/>
  <c r="E52"/>
  <c r="F52"/>
  <c r="G52"/>
  <c r="B53"/>
  <c r="C53"/>
  <c r="D53"/>
  <c r="E53"/>
  <c r="F53"/>
  <c r="G53"/>
  <c r="B54"/>
  <c r="C54"/>
  <c r="D54"/>
  <c r="E54"/>
  <c r="F54"/>
  <c r="G54"/>
  <c r="B55"/>
  <c r="C55"/>
  <c r="D55"/>
  <c r="E55"/>
  <c r="F55"/>
  <c r="G55"/>
  <c r="B56"/>
  <c r="C56"/>
  <c r="D56"/>
  <c r="E56"/>
  <c r="F56"/>
  <c r="G56"/>
  <c r="B57"/>
  <c r="C57"/>
  <c r="D57"/>
  <c r="E57"/>
  <c r="F57"/>
  <c r="G57"/>
  <c r="B58"/>
  <c r="C58"/>
  <c r="D58"/>
  <c r="E58"/>
  <c r="F58"/>
  <c r="G58"/>
  <c r="B15" i="30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D54"/>
  <c r="E54"/>
  <c r="F54"/>
  <c r="B55"/>
  <c r="C55"/>
  <c r="D55"/>
  <c r="E55"/>
  <c r="F55"/>
  <c r="B56"/>
  <c r="C56"/>
  <c r="D56"/>
  <c r="E56"/>
  <c r="F56"/>
  <c r="B57"/>
  <c r="C57"/>
  <c r="D57"/>
  <c r="E57"/>
  <c r="F57"/>
  <c r="B58"/>
  <c r="C58"/>
  <c r="D58"/>
  <c r="E58"/>
  <c r="F58"/>
  <c r="B13" i="24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13" i="2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13" i="21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13" i="22"/>
  <c r="C13"/>
  <c r="D13"/>
  <c r="E13"/>
  <c r="F13"/>
  <c r="G13"/>
  <c r="B14"/>
  <c r="B13" i="19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13" i="20"/>
  <c r="C13"/>
  <c r="B14"/>
  <c r="B14" i="17"/>
  <c r="C14"/>
  <c r="D14"/>
  <c r="E14"/>
  <c r="F14"/>
  <c r="G14"/>
  <c r="H14"/>
  <c r="B15"/>
  <c r="C15"/>
  <c r="D15"/>
  <c r="E15"/>
  <c r="F15"/>
  <c r="G15"/>
  <c r="H15"/>
  <c r="B16"/>
  <c r="C16"/>
  <c r="D16"/>
  <c r="E16"/>
  <c r="F16"/>
  <c r="G16"/>
  <c r="H16"/>
  <c r="B17"/>
  <c r="C17"/>
  <c r="D17"/>
  <c r="E17"/>
  <c r="F17"/>
  <c r="G17"/>
  <c r="H17"/>
  <c r="B18"/>
  <c r="C18"/>
  <c r="D18"/>
  <c r="E18"/>
  <c r="F18"/>
  <c r="G18"/>
  <c r="H18"/>
  <c r="B19"/>
  <c r="C19"/>
  <c r="D19"/>
  <c r="E19"/>
  <c r="F19"/>
  <c r="G19"/>
  <c r="H19"/>
  <c r="B20"/>
  <c r="C20"/>
  <c r="D20"/>
  <c r="E20"/>
  <c r="F20"/>
  <c r="G20"/>
  <c r="H20"/>
  <c r="B21"/>
  <c r="C21"/>
  <c r="D21"/>
  <c r="E21"/>
  <c r="F21"/>
  <c r="G21"/>
  <c r="H21"/>
  <c r="B22"/>
  <c r="C22"/>
  <c r="D22"/>
  <c r="E22"/>
  <c r="F22"/>
  <c r="G22"/>
  <c r="H22"/>
  <c r="B23"/>
  <c r="C23"/>
  <c r="D23"/>
  <c r="E23"/>
  <c r="F23"/>
  <c r="G23"/>
  <c r="H23"/>
  <c r="B24"/>
  <c r="C24"/>
  <c r="D24"/>
  <c r="E24"/>
  <c r="F24"/>
  <c r="G24"/>
  <c r="H24"/>
  <c r="B25"/>
  <c r="C25"/>
  <c r="D25"/>
  <c r="E25"/>
  <c r="F25"/>
  <c r="G25"/>
  <c r="H25"/>
  <c r="B26"/>
  <c r="C26"/>
  <c r="D26"/>
  <c r="E26"/>
  <c r="F26"/>
  <c r="G26"/>
  <c r="H26"/>
  <c r="B27"/>
  <c r="C27"/>
  <c r="D27"/>
  <c r="E27"/>
  <c r="F27"/>
  <c r="G27"/>
  <c r="H27"/>
  <c r="B28"/>
  <c r="C28"/>
  <c r="D28"/>
  <c r="E28"/>
  <c r="F28"/>
  <c r="G28"/>
  <c r="H28"/>
  <c r="B29"/>
  <c r="C29"/>
  <c r="D29"/>
  <c r="E29"/>
  <c r="F29"/>
  <c r="G29"/>
  <c r="H29"/>
  <c r="B30"/>
  <c r="C30"/>
  <c r="D30"/>
  <c r="E30"/>
  <c r="F30"/>
  <c r="G30"/>
  <c r="H30"/>
  <c r="B31"/>
  <c r="C31"/>
  <c r="D31"/>
  <c r="E31"/>
  <c r="F31"/>
  <c r="G31"/>
  <c r="H31"/>
  <c r="B32"/>
  <c r="C32"/>
  <c r="D32"/>
  <c r="E32"/>
  <c r="F32"/>
  <c r="G32"/>
  <c r="H32"/>
  <c r="B33"/>
  <c r="C33"/>
  <c r="D33"/>
  <c r="E33"/>
  <c r="F33"/>
  <c r="G33"/>
  <c r="H33"/>
  <c r="B34"/>
  <c r="C34"/>
  <c r="D34"/>
  <c r="E34"/>
  <c r="F34"/>
  <c r="G34"/>
  <c r="H34"/>
  <c r="B35"/>
  <c r="C35"/>
  <c r="D35"/>
  <c r="E35"/>
  <c r="F35"/>
  <c r="G35"/>
  <c r="H35"/>
  <c r="B36"/>
  <c r="C36"/>
  <c r="D36"/>
  <c r="E36"/>
  <c r="F36"/>
  <c r="G36"/>
  <c r="H36"/>
  <c r="B37"/>
  <c r="C37"/>
  <c r="D37"/>
  <c r="E37"/>
  <c r="F37"/>
  <c r="G37"/>
  <c r="H37"/>
  <c r="B38"/>
  <c r="C38"/>
  <c r="D38"/>
  <c r="E38"/>
  <c r="F38"/>
  <c r="G38"/>
  <c r="H38"/>
  <c r="B39"/>
  <c r="C39"/>
  <c r="D39"/>
  <c r="E39"/>
  <c r="F39"/>
  <c r="G39"/>
  <c r="H39"/>
  <c r="B40"/>
  <c r="C40"/>
  <c r="D40"/>
  <c r="E40"/>
  <c r="F40"/>
  <c r="G40"/>
  <c r="H40"/>
  <c r="B14" i="18"/>
  <c r="C14"/>
  <c r="D14"/>
  <c r="E14"/>
  <c r="F14"/>
  <c r="G14"/>
  <c r="H14"/>
  <c r="B15"/>
  <c r="B13" i="15"/>
  <c r="C13"/>
  <c r="D13"/>
  <c r="E13"/>
  <c r="F13"/>
  <c r="G13"/>
  <c r="H13"/>
  <c r="I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B17"/>
  <c r="C17"/>
  <c r="D17"/>
  <c r="E17"/>
  <c r="F17"/>
  <c r="G17"/>
  <c r="H17"/>
  <c r="I17"/>
  <c r="B18"/>
  <c r="C18"/>
  <c r="D18"/>
  <c r="E18"/>
  <c r="F18"/>
  <c r="G18"/>
  <c r="H18"/>
  <c r="I18"/>
  <c r="B19"/>
  <c r="C19"/>
  <c r="D19"/>
  <c r="E19"/>
  <c r="F19"/>
  <c r="G19"/>
  <c r="H19"/>
  <c r="I19"/>
  <c r="B20"/>
  <c r="C20"/>
  <c r="D20"/>
  <c r="E20"/>
  <c r="F20"/>
  <c r="G20"/>
  <c r="H20"/>
  <c r="I20"/>
  <c r="B21"/>
  <c r="C21"/>
  <c r="D21"/>
  <c r="E21"/>
  <c r="F21"/>
  <c r="G21"/>
  <c r="H21"/>
  <c r="I21"/>
  <c r="B22"/>
  <c r="C22"/>
  <c r="D22"/>
  <c r="E22"/>
  <c r="F22"/>
  <c r="G22"/>
  <c r="H22"/>
  <c r="I22"/>
  <c r="B23"/>
  <c r="C23"/>
  <c r="D23"/>
  <c r="E23"/>
  <c r="F23"/>
  <c r="G23"/>
  <c r="H23"/>
  <c r="I23"/>
  <c r="B24"/>
  <c r="C24"/>
  <c r="D24"/>
  <c r="E24"/>
  <c r="F24"/>
  <c r="G24"/>
  <c r="H24"/>
  <c r="I24"/>
  <c r="B25"/>
  <c r="C25"/>
  <c r="D25"/>
  <c r="E25"/>
  <c r="F25"/>
  <c r="G25"/>
  <c r="H25"/>
  <c r="I25"/>
  <c r="B26"/>
  <c r="C26"/>
  <c r="D26"/>
  <c r="E26"/>
  <c r="F26"/>
  <c r="G26"/>
  <c r="H26"/>
  <c r="I26"/>
  <c r="B27"/>
  <c r="C27"/>
  <c r="D27"/>
  <c r="E27"/>
  <c r="F27"/>
  <c r="G27"/>
  <c r="H27"/>
  <c r="I27"/>
  <c r="B28"/>
  <c r="C28"/>
  <c r="D28"/>
  <c r="E28"/>
  <c r="F28"/>
  <c r="G28"/>
  <c r="H28"/>
  <c r="I28"/>
  <c r="B29"/>
  <c r="C29"/>
  <c r="D29"/>
  <c r="E29"/>
  <c r="F29"/>
  <c r="G29"/>
  <c r="H29"/>
  <c r="I29"/>
  <c r="B30"/>
  <c r="C30"/>
  <c r="D30"/>
  <c r="E30"/>
  <c r="F30"/>
  <c r="G30"/>
  <c r="H30"/>
  <c r="I30"/>
  <c r="B31"/>
  <c r="C31"/>
  <c r="D31"/>
  <c r="E31"/>
  <c r="F31"/>
  <c r="G31"/>
  <c r="H31"/>
  <c r="I31"/>
  <c r="B32"/>
  <c r="C32"/>
  <c r="D32"/>
  <c r="E32"/>
  <c r="F32"/>
  <c r="G32"/>
  <c r="H32"/>
  <c r="I32"/>
  <c r="B33"/>
  <c r="C33"/>
  <c r="D33"/>
  <c r="E33"/>
  <c r="F33"/>
  <c r="G33"/>
  <c r="H33"/>
  <c r="I33"/>
  <c r="B34"/>
  <c r="C34"/>
  <c r="D34"/>
  <c r="E34"/>
  <c r="F34"/>
  <c r="G34"/>
  <c r="H34"/>
  <c r="I34"/>
  <c r="B35"/>
  <c r="C35"/>
  <c r="D35"/>
  <c r="E35"/>
  <c r="F35"/>
  <c r="G35"/>
  <c r="H35"/>
  <c r="I35"/>
  <c r="B36"/>
  <c r="C36"/>
  <c r="D36"/>
  <c r="E36"/>
  <c r="F36"/>
  <c r="G36"/>
  <c r="H36"/>
  <c r="I36"/>
  <c r="B37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13" i="16"/>
  <c r="C13"/>
  <c r="D13"/>
  <c r="E13"/>
  <c r="F13"/>
  <c r="G13"/>
  <c r="H13"/>
  <c r="I13"/>
  <c r="B14"/>
  <c r="B12" i="13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12" i="14"/>
  <c r="C12"/>
  <c r="D12"/>
  <c r="B13"/>
  <c r="B38"/>
  <c r="B15" i="9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15" i="10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15" i="11"/>
  <c r="C15"/>
  <c r="D15"/>
  <c r="E15"/>
  <c r="F15"/>
  <c r="G15"/>
  <c r="B16"/>
  <c r="B15" i="12"/>
  <c r="C15"/>
  <c r="D15"/>
  <c r="E15"/>
  <c r="F15"/>
  <c r="B16"/>
  <c r="B16" i="7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16" i="8"/>
  <c r="C16"/>
  <c r="D16"/>
  <c r="E16"/>
  <c r="F16"/>
  <c r="B17"/>
  <c r="C10" i="4"/>
  <c r="B11"/>
  <c r="B10"/>
  <c r="C10" i="2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</calcChain>
</file>

<file path=xl/comments1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L00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C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I5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D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F5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自動時間說明K
L06
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D7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13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
L07</t>
        </r>
      </text>
    </comment>
    <comment ref="F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I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14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F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I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15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
L08</t>
        </r>
      </text>
    </comment>
    <comment ref="F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H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16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
L08</t>
        </r>
      </text>
    </comment>
    <comment ref="F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H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17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
L09</t>
        </r>
      </text>
    </comment>
    <comment ref="F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I5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F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I5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 xml:space="preserve">自動時間說明K
L11
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G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</commentList>
</comments>
</file>

<file path=xl/comments2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C5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  <comment ref="I5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
L19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G5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milo</author>
    <author>kelly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L17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C7" authorId="1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</commentList>
</comments>
</file>

<file path=xl/comments22.xml><?xml version="1.0" encoding="utf-8"?>
<comments xmlns="http://schemas.openxmlformats.org/spreadsheetml/2006/main">
  <authors>
    <author>milo</author>
    <author>kelly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L18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C7" authorId="1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</commentList>
</comments>
</file>

<file path=xl/comments23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E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24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E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25.xml><?xml version="1.0" encoding="utf-8"?>
<comments xmlns="http://schemas.openxmlformats.org/spreadsheetml/2006/main">
  <authors>
    <author>milo</author>
    <author>kelly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L21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1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E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26.xml><?xml version="1.0" encoding="utf-8"?>
<comments xmlns="http://schemas.openxmlformats.org/spreadsheetml/2006/main">
  <authors>
    <author>milo</author>
    <author>kelly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D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1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D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27.xml><?xml version="1.0" encoding="utf-8"?>
<comments xmlns="http://schemas.openxmlformats.org/spreadsheetml/2006/main">
  <authors>
    <author>milo</author>
    <author>kelly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L21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1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E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28.xml><?xml version="1.0" encoding="utf-8"?>
<comments xmlns="http://schemas.openxmlformats.org/spreadsheetml/2006/main">
  <authors>
    <author>milo</author>
    <author>kelly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D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1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D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29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L22</t>
        </r>
      </text>
    </comment>
    <comment ref="F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F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3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L01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E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30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F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F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31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L23</t>
        </r>
      </text>
    </comment>
    <comment ref="H1" authorId="1">
      <text/>
    </comment>
    <comment ref="B5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  <comment ref="G5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G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33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L30</t>
        </r>
      </text>
    </comment>
    <comment ref="J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4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E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</commentList>
</comments>
</file>

<file path=xl/comments5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F6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F6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G5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D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F5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milo</author>
    <author>中部辦公室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自動時間說明K</t>
        </r>
      </text>
    </comment>
    <comment ref="E1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自動時間說明L</t>
        </r>
      </text>
    </comment>
    <comment ref="B5" authorId="0">
      <text>
        <r>
          <rPr>
            <b/>
            <sz val="9"/>
            <color indexed="81"/>
            <rFont val="新細明體"/>
            <family val="1"/>
            <charset val="136"/>
          </rPr>
          <t>自動時間說明A</t>
        </r>
      </text>
    </comment>
    <comment ref="G5" authorId="1">
      <text>
        <r>
          <rPr>
            <b/>
            <sz val="10"/>
            <color indexed="81"/>
            <rFont val="新細明體"/>
            <family val="1"/>
            <charset val="136"/>
          </rPr>
          <t>中部辦公室:</t>
        </r>
        <r>
          <rPr>
            <sz val="10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<sst xmlns="http://schemas.openxmlformats.org/spreadsheetml/2006/main" count="6104" uniqueCount="1048">
  <si>
    <t>第二表  平均每戶家庭收支按鄉鎮別分</t>
    <phoneticPr fontId="3" type="noConversion"/>
  </si>
  <si>
    <t xml:space="preserve">Table 2   Average Family Income &amp; Expenditure Per Household </t>
    <phoneticPr fontId="3" type="noConversion"/>
  </si>
  <si>
    <t xml:space="preserve">                             by Township in Lienchiang County                             </t>
    <phoneticPr fontId="3" type="noConversion"/>
  </si>
  <si>
    <t>南竿鄉</t>
    <phoneticPr fontId="3" type="noConversion"/>
  </si>
  <si>
    <t>北竿鄉</t>
    <phoneticPr fontId="3" type="noConversion"/>
  </si>
  <si>
    <t>莒光鄉</t>
    <phoneticPr fontId="3" type="noConversion"/>
  </si>
  <si>
    <t>東引鄉</t>
    <phoneticPr fontId="3" type="noConversion"/>
  </si>
  <si>
    <t>Nangan</t>
    <phoneticPr fontId="3" type="noConversion"/>
  </si>
  <si>
    <t>Beigan</t>
    <phoneticPr fontId="3" type="noConversion"/>
  </si>
  <si>
    <t>Jyuguang</t>
    <phoneticPr fontId="3" type="noConversion"/>
  </si>
  <si>
    <t>Dongyin</t>
    <phoneticPr fontId="3" type="noConversion"/>
  </si>
  <si>
    <t>Township</t>
    <phoneticPr fontId="3" type="noConversion"/>
  </si>
  <si>
    <t xml:space="preserve">Table 2   Average Family Income &amp; Expenditure Per Household </t>
    <phoneticPr fontId="3" type="noConversion"/>
  </si>
  <si>
    <t>Unit:NT$</t>
    <phoneticPr fontId="3" type="noConversion"/>
  </si>
  <si>
    <t>南竿鄉</t>
    <phoneticPr fontId="3" type="noConversion"/>
  </si>
  <si>
    <t>北竿鄉</t>
    <phoneticPr fontId="3" type="noConversion"/>
  </si>
  <si>
    <t>莒光鄉</t>
    <phoneticPr fontId="3" type="noConversion"/>
  </si>
  <si>
    <t>東引鄉</t>
    <phoneticPr fontId="3" type="noConversion"/>
  </si>
  <si>
    <t>Nangan</t>
    <phoneticPr fontId="3" type="noConversion"/>
  </si>
  <si>
    <t>Beigan</t>
    <phoneticPr fontId="3" type="noConversion"/>
  </si>
  <si>
    <t>Jyuguang</t>
    <phoneticPr fontId="3" type="noConversion"/>
  </si>
  <si>
    <t>Dongyin</t>
    <phoneticPr fontId="3" type="noConversion"/>
  </si>
  <si>
    <t>Township</t>
    <phoneticPr fontId="3" type="noConversion"/>
  </si>
  <si>
    <t>LG840</t>
  </si>
  <si>
    <t>Table 12   Household Housing and Household Facilities</t>
    <phoneticPr fontId="3" type="noConversion"/>
  </si>
  <si>
    <t xml:space="preserve">                                       by Township in Lienchiang County</t>
    <phoneticPr fontId="3" type="noConversion"/>
  </si>
  <si>
    <t>第十二表  家庭住宅及主要設備概況按鄉鎮別分(續)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</si>
  <si>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自有(戶內經常
      居住成員所擁有)</t>
    </r>
    <phoneticPr fontId="3" type="noConversion"/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</si>
  <si>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 xml:space="preserve">不住在一起的配偶、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  <charset val="136"/>
      </rPr>
      <t>父母</t>
    </r>
    <r>
      <rPr>
        <sz val="9"/>
        <rFont val="華康細圓體"/>
        <family val="3"/>
        <charset val="136"/>
      </rPr>
      <t>或子女所擁有</t>
    </r>
    <phoneticPr fontId="49" type="noConversion"/>
  </si>
  <si>
    <r>
      <t xml:space="preserve">　　     </t>
    </r>
    <r>
      <rPr>
        <sz val="9"/>
        <rFont val="華康細圓體"/>
        <family val="3"/>
        <charset val="136"/>
      </rPr>
      <t>一般彩色電視機</t>
    </r>
    <phoneticPr fontId="3" type="noConversion"/>
  </si>
  <si>
    <r>
      <t xml:space="preserve">　        </t>
    </r>
    <r>
      <rPr>
        <sz val="9"/>
        <rFont val="華康細圓體"/>
        <family val="3"/>
        <charset val="136"/>
      </rPr>
      <t>液晶、電漿電視</t>
    </r>
    <phoneticPr fontId="3" type="noConversion"/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</si>
  <si>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  <charset val="136"/>
      </rPr>
      <t xml:space="preserve">有線電視頻道設備
</t>
    </r>
    <r>
      <rPr>
        <sz val="9"/>
        <rFont val="CG Times (W1)"/>
        <family val="1"/>
      </rPr>
      <t xml:space="preserve">            (</t>
    </r>
    <r>
      <rPr>
        <sz val="9"/>
        <rFont val="華康細圓體"/>
        <family val="3"/>
        <charset val="136"/>
      </rPr>
      <t>含多媒體隨選視訊</t>
    </r>
    <r>
      <rPr>
        <sz val="9"/>
        <rFont val="CG Times (W1)"/>
        <family val="1"/>
      </rPr>
      <t>)</t>
    </r>
    <phoneticPr fontId="3" type="noConversion"/>
  </si>
  <si>
    <t>Table 12   Household Housing and Household Facilities</t>
    <phoneticPr fontId="3" type="noConversion"/>
  </si>
  <si>
    <t xml:space="preserve">                                       by Township in Lienchiang County(Cont.)</t>
    <phoneticPr fontId="3" type="noConversion"/>
  </si>
  <si>
    <t>總平均</t>
    <phoneticPr fontId="3" type="noConversion"/>
  </si>
  <si>
    <t>南竿鄉</t>
    <phoneticPr fontId="3" type="noConversion"/>
  </si>
  <si>
    <t>北竿鄉</t>
    <phoneticPr fontId="3" type="noConversion"/>
  </si>
  <si>
    <t>莒光鄉</t>
    <phoneticPr fontId="3" type="noConversion"/>
  </si>
  <si>
    <t>東引鄉</t>
    <phoneticPr fontId="3" type="noConversion"/>
  </si>
  <si>
    <t>Nangan</t>
    <phoneticPr fontId="3" type="noConversion"/>
  </si>
  <si>
    <t>Beigan</t>
    <phoneticPr fontId="3" type="noConversion"/>
  </si>
  <si>
    <t>Jyuguang</t>
    <phoneticPr fontId="3" type="noConversion"/>
  </si>
  <si>
    <t>Dongyin</t>
    <phoneticPr fontId="3" type="noConversion"/>
  </si>
  <si>
    <t>Township</t>
    <phoneticPr fontId="3" type="noConversion"/>
  </si>
  <si>
    <t>　(13)汽車</t>
    <phoneticPr fontId="3" type="noConversion"/>
  </si>
  <si>
    <t>　(13)Sedan vehicle</t>
    <phoneticPr fontId="3" type="noConversion"/>
  </si>
  <si>
    <t>　(14)機車</t>
    <phoneticPr fontId="3" type="noConversion"/>
  </si>
  <si>
    <t>　(14)Motorcycle</t>
    <phoneticPr fontId="3" type="noConversion"/>
  </si>
  <si>
    <t>　(15)電磁爐</t>
    <phoneticPr fontId="3" type="noConversion"/>
  </si>
  <si>
    <t>　(15)Electro-magnetic oven</t>
    <phoneticPr fontId="3" type="noConversion"/>
  </si>
  <si>
    <t>　(16)冷暖氣機</t>
    <phoneticPr fontId="3" type="noConversion"/>
  </si>
  <si>
    <t>　(16)Air conditioner</t>
    <phoneticPr fontId="3" type="noConversion"/>
  </si>
  <si>
    <t>　(17)除濕機</t>
    <phoneticPr fontId="3" type="noConversion"/>
  </si>
  <si>
    <t>　(17)Dehumidifier</t>
    <phoneticPr fontId="3" type="noConversion"/>
  </si>
  <si>
    <t>　(18)洗衣機</t>
    <phoneticPr fontId="3" type="noConversion"/>
  </si>
  <si>
    <t>　(18)Washing machine</t>
    <phoneticPr fontId="3" type="noConversion"/>
  </si>
  <si>
    <t>　(19)烘衣機</t>
    <phoneticPr fontId="3" type="noConversion"/>
  </si>
  <si>
    <t>　(19)Drier</t>
    <phoneticPr fontId="3" type="noConversion"/>
  </si>
  <si>
    <t>　(20)空氣清淨機</t>
    <phoneticPr fontId="3" type="noConversion"/>
  </si>
  <si>
    <t>　(20)Air-clean machine</t>
    <phoneticPr fontId="3" type="noConversion"/>
  </si>
  <si>
    <t>　(21)濾水器</t>
    <phoneticPr fontId="3" type="noConversion"/>
  </si>
  <si>
    <t>　(21)Water filter machine</t>
    <phoneticPr fontId="3" type="noConversion"/>
  </si>
  <si>
    <t>　(22)吸塵器</t>
    <phoneticPr fontId="3" type="noConversion"/>
  </si>
  <si>
    <t>　(22)Vacuum cleaner</t>
    <phoneticPr fontId="3" type="noConversion"/>
  </si>
  <si>
    <t>　(23)熱水器</t>
    <phoneticPr fontId="3" type="noConversion"/>
  </si>
  <si>
    <t>　(23)Geyser</t>
    <phoneticPr fontId="3" type="noConversion"/>
  </si>
  <si>
    <t>　(24)開飲機</t>
    <phoneticPr fontId="3" type="noConversion"/>
  </si>
  <si>
    <t>　(24)Hot-warm water fountain</t>
    <phoneticPr fontId="3" type="noConversion"/>
  </si>
  <si>
    <t>　(25)微波爐</t>
    <phoneticPr fontId="3" type="noConversion"/>
  </si>
  <si>
    <t>　(25)Microwave oven</t>
    <phoneticPr fontId="3" type="noConversion"/>
  </si>
  <si>
    <t>　(26)報紙</t>
    <phoneticPr fontId="3" type="noConversion"/>
  </si>
  <si>
    <t>　(26)Newspaper</t>
    <phoneticPr fontId="3" type="noConversion"/>
  </si>
  <si>
    <t>　(27)期刊雜誌</t>
    <phoneticPr fontId="3" type="noConversion"/>
  </si>
  <si>
    <t>　(27)Magazine</t>
    <phoneticPr fontId="3" type="noConversion"/>
  </si>
  <si>
    <t>2.Average No. per hundred households</t>
    <phoneticPr fontId="3" type="noConversion"/>
  </si>
  <si>
    <t>　(1)Color TV</t>
    <phoneticPr fontId="3" type="noConversion"/>
  </si>
  <si>
    <t>　     一般彩色電視機</t>
    <phoneticPr fontId="3" type="noConversion"/>
  </si>
  <si>
    <t>　    Non-LCD TV</t>
    <phoneticPr fontId="3" type="noConversion"/>
  </si>
  <si>
    <t>　     液晶、電漿電視</t>
    <phoneticPr fontId="3" type="noConversion"/>
  </si>
  <si>
    <t>　     LCD、PDP TV</t>
    <phoneticPr fontId="3" type="noConversion"/>
  </si>
  <si>
    <t>　(6)數位相機</t>
    <phoneticPr fontId="3" type="noConversion"/>
  </si>
  <si>
    <t>　(6)Digital camera</t>
    <phoneticPr fontId="3" type="noConversion"/>
  </si>
  <si>
    <t>　(7)電視遊樂器</t>
    <phoneticPr fontId="3" type="noConversion"/>
  </si>
  <si>
    <t>　(7)Video game</t>
    <phoneticPr fontId="3" type="noConversion"/>
  </si>
  <si>
    <t>　(8)有線電視頻道設備
        (含多媒體隨選視訊)</t>
    <phoneticPr fontId="3" type="noConversion"/>
  </si>
  <si>
    <t>　(8)Cable TV(MOD included)</t>
    <phoneticPr fontId="3" type="noConversion"/>
  </si>
  <si>
    <t>　(12)汽車</t>
    <phoneticPr fontId="3" type="noConversion"/>
  </si>
  <si>
    <t>　(12)Sedan vehicle</t>
    <phoneticPr fontId="3" type="noConversion"/>
  </si>
  <si>
    <t>　(13)機車</t>
    <phoneticPr fontId="3" type="noConversion"/>
  </si>
  <si>
    <t>　(13)Motorcycle</t>
    <phoneticPr fontId="3" type="noConversion"/>
  </si>
  <si>
    <t>　(14)電磁爐</t>
    <phoneticPr fontId="3" type="noConversion"/>
  </si>
  <si>
    <t>　(14)Electro-magnetic oven</t>
    <phoneticPr fontId="3" type="noConversion"/>
  </si>
  <si>
    <t>　(15)冷暖氣機</t>
    <phoneticPr fontId="3" type="noConversion"/>
  </si>
  <si>
    <t>　(15)Air conditioner</t>
    <phoneticPr fontId="3" type="noConversion"/>
  </si>
  <si>
    <t>　(16)除濕機</t>
    <phoneticPr fontId="3" type="noConversion"/>
  </si>
  <si>
    <t>　(16)Dehumidifier</t>
    <phoneticPr fontId="3" type="noConversion"/>
  </si>
  <si>
    <t>　(17)洗衣機</t>
    <phoneticPr fontId="3" type="noConversion"/>
  </si>
  <si>
    <t>　(17)Washing machine</t>
    <phoneticPr fontId="3" type="noConversion"/>
  </si>
  <si>
    <t>　(18)烘衣機</t>
    <phoneticPr fontId="3" type="noConversion"/>
  </si>
  <si>
    <t>　(18)Drier</t>
    <phoneticPr fontId="3" type="noConversion"/>
  </si>
  <si>
    <t>　(19)空氣清淨機</t>
    <phoneticPr fontId="3" type="noConversion"/>
  </si>
  <si>
    <t>　(19)Air-clean machine</t>
    <phoneticPr fontId="3" type="noConversion"/>
  </si>
  <si>
    <t>　(20)濾水器</t>
    <phoneticPr fontId="3" type="noConversion"/>
  </si>
  <si>
    <t>　(20)Water filter machine</t>
    <phoneticPr fontId="3" type="noConversion"/>
  </si>
  <si>
    <t>　(21)吸塵器</t>
    <phoneticPr fontId="3" type="noConversion"/>
  </si>
  <si>
    <t>　(21)Vacuum cleaner</t>
    <phoneticPr fontId="3" type="noConversion"/>
  </si>
  <si>
    <t>　(22)熱水器</t>
    <phoneticPr fontId="3" type="noConversion"/>
  </si>
  <si>
    <t>　(22)Geyser</t>
    <phoneticPr fontId="3" type="noConversion"/>
  </si>
  <si>
    <t>　(23)開飲機</t>
    <phoneticPr fontId="3" type="noConversion"/>
  </si>
  <si>
    <t>　(23)Hot-warm water fountain</t>
    <phoneticPr fontId="3" type="noConversion"/>
  </si>
  <si>
    <t>　(24)微波爐</t>
    <phoneticPr fontId="3" type="noConversion"/>
  </si>
  <si>
    <t>　(24)Microwave oven</t>
    <phoneticPr fontId="3" type="noConversion"/>
  </si>
  <si>
    <t>　(25)報紙</t>
    <phoneticPr fontId="3" type="noConversion"/>
  </si>
  <si>
    <t>　(25)Newspaper</t>
    <phoneticPr fontId="3" type="noConversion"/>
  </si>
  <si>
    <t>　(26)期刊雜誌</t>
    <phoneticPr fontId="3" type="noConversion"/>
  </si>
  <si>
    <t xml:space="preserve">    (26)Magazine</t>
    <phoneticPr fontId="3" type="noConversion"/>
  </si>
  <si>
    <r>
      <t>　</t>
    </r>
    <r>
      <rPr>
        <sz val="10"/>
        <rFont val="CG Times (W1)"/>
        <family val="1"/>
      </rPr>
      <t>2.Entrepreneurial income</t>
    </r>
    <phoneticPr fontId="3" type="noConversion"/>
  </si>
  <si>
    <t>第六表  平均每戶家庭收支按經濟戶長年齡組別分(續)</t>
    <phoneticPr fontId="3" type="noConversion"/>
  </si>
  <si>
    <t>Table 6   Average Family Income &amp; Expenditure Per Household</t>
    <phoneticPr fontId="3" type="noConversion"/>
  </si>
  <si>
    <t xml:space="preserve">                             by Age of Household Heads(Cont.)</t>
    <phoneticPr fontId="3" type="noConversion"/>
  </si>
  <si>
    <t>Unit:NT$</t>
    <phoneticPr fontId="3" type="noConversion"/>
  </si>
  <si>
    <t>總平均</t>
    <phoneticPr fontId="3" type="noConversion"/>
  </si>
  <si>
    <t>未滿30歲</t>
    <phoneticPr fontId="3" type="noConversion"/>
  </si>
  <si>
    <t>30～34歲</t>
    <phoneticPr fontId="3" type="noConversion"/>
  </si>
  <si>
    <t>35～39歲</t>
    <phoneticPr fontId="3" type="noConversion"/>
  </si>
  <si>
    <t>40～44歲</t>
    <phoneticPr fontId="3" type="noConversion"/>
  </si>
  <si>
    <t>45～54歲</t>
    <phoneticPr fontId="3" type="noConversion"/>
  </si>
  <si>
    <t>55～64歲</t>
    <phoneticPr fontId="3" type="noConversion"/>
  </si>
  <si>
    <t>65歲以上</t>
    <phoneticPr fontId="3" type="noConversion"/>
  </si>
  <si>
    <t xml:space="preserve">General </t>
    <phoneticPr fontId="3" type="noConversion"/>
  </si>
  <si>
    <t xml:space="preserve">   Under 30</t>
    <phoneticPr fontId="3" type="noConversion"/>
  </si>
  <si>
    <t>30~34</t>
    <phoneticPr fontId="3" type="noConversion"/>
  </si>
  <si>
    <t>35~39</t>
    <phoneticPr fontId="3" type="noConversion"/>
  </si>
  <si>
    <t>40~44</t>
    <phoneticPr fontId="3" type="noConversion"/>
  </si>
  <si>
    <t>45~54</t>
    <phoneticPr fontId="3" type="noConversion"/>
  </si>
  <si>
    <t>55~64</t>
    <phoneticPr fontId="3" type="noConversion"/>
  </si>
  <si>
    <t>65 years</t>
    <phoneticPr fontId="3" type="noConversion"/>
  </si>
  <si>
    <t xml:space="preserve">average </t>
    <phoneticPr fontId="3" type="noConversion"/>
  </si>
  <si>
    <t>years</t>
    <phoneticPr fontId="3" type="noConversion"/>
  </si>
  <si>
    <t>and over</t>
    <phoneticPr fontId="3" type="noConversion"/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</si>
  <si>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  <charset val="136"/>
      </rPr>
      <t>食品及非酒精飲料</t>
    </r>
    <phoneticPr fontId="3" type="noConversion"/>
  </si>
  <si>
    <r>
      <t>　</t>
    </r>
    <r>
      <rPr>
        <sz val="10"/>
        <rFont val="CG Times (W1)"/>
        <family val="1"/>
      </rPr>
      <t>1.Food and non-alcoholic beverages</t>
    </r>
    <phoneticPr fontId="3" type="noConversion"/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</si>
  <si>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  <charset val="136"/>
      </rPr>
      <t>菸酒及檳榔</t>
    </r>
    <phoneticPr fontId="3" type="noConversion"/>
  </si>
  <si>
    <r>
      <t>　</t>
    </r>
    <r>
      <rPr>
        <sz val="10"/>
        <rFont val="CG Times (W1)"/>
        <family val="1"/>
      </rPr>
      <t>2.Tobacco,alcoholic beverages and betel nuts</t>
    </r>
    <phoneticPr fontId="3" type="noConversion"/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</si>
  <si>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  <charset val="136"/>
      </rPr>
      <t>衣著鞋襪及服飾用品</t>
    </r>
    <phoneticPr fontId="3" type="noConversion"/>
  </si>
  <si>
    <r>
      <t>　</t>
    </r>
    <r>
      <rPr>
        <sz val="10"/>
        <rFont val="CG Times (W1)"/>
        <family val="1"/>
      </rPr>
      <t>3.Clothing and footwear</t>
    </r>
    <phoneticPr fontId="3" type="noConversion"/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</si>
  <si>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  <charset val="136"/>
      </rPr>
      <t>住宅服務、水電瓦斯及其他燃料</t>
    </r>
    <phoneticPr fontId="3" type="noConversion"/>
  </si>
  <si>
    <r>
      <t>　</t>
    </r>
    <r>
      <rPr>
        <sz val="10"/>
        <rFont val="CG Times (W1)"/>
        <family val="1"/>
      </rPr>
      <t>4.Housing,water,electricity,gas and other fuels</t>
    </r>
    <phoneticPr fontId="3" type="noConversion"/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</si>
  <si>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  <charset val="136"/>
      </rPr>
      <t>家具設備及家務維護</t>
    </r>
    <phoneticPr fontId="3" type="noConversion"/>
  </si>
  <si>
    <r>
      <t>　</t>
    </r>
    <r>
      <rPr>
        <sz val="10"/>
        <rFont val="CG Times (W1)"/>
        <family val="1"/>
      </rPr>
      <t>5.Furnishings,household equipment 
       and routine household maintenance</t>
    </r>
    <phoneticPr fontId="3" type="noConversion"/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</si>
  <si>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  <charset val="136"/>
      </rPr>
      <t>醫療保健</t>
    </r>
    <phoneticPr fontId="3" type="noConversion"/>
  </si>
  <si>
    <r>
      <t>　</t>
    </r>
    <r>
      <rPr>
        <sz val="10"/>
        <rFont val="CG Times (W1)"/>
        <family val="1"/>
      </rPr>
      <t>6.Health</t>
    </r>
    <phoneticPr fontId="3" type="noConversion"/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</si>
  <si>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  <charset val="136"/>
      </rPr>
      <t>交通</t>
    </r>
    <phoneticPr fontId="3" type="noConversion"/>
  </si>
  <si>
    <r>
      <t>　</t>
    </r>
    <r>
      <rPr>
        <sz val="10"/>
        <rFont val="CG Times (W1)"/>
        <family val="1"/>
      </rPr>
      <t>7.Transport</t>
    </r>
    <phoneticPr fontId="3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</si>
  <si>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個人交通工具之購置</t>
    </r>
    <phoneticPr fontId="3" type="noConversion"/>
  </si>
  <si>
    <r>
      <t>　　</t>
    </r>
    <r>
      <rPr>
        <sz val="10"/>
        <rFont val="CG Times (W1)"/>
        <family val="1"/>
      </rPr>
      <t>(1)Purchase of vehicles</t>
    </r>
    <phoneticPr fontId="3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</si>
  <si>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個人交通設備使用管理及保養費</t>
    </r>
    <phoneticPr fontId="3" type="noConversion"/>
  </si>
  <si>
    <r>
      <t>　　</t>
    </r>
    <r>
      <rPr>
        <sz val="10"/>
        <rFont val="CG Times (W1)"/>
        <family val="1"/>
      </rPr>
      <t>(2)Operation of transport equipment</t>
    </r>
    <phoneticPr fontId="3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</si>
  <si>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乘交通設備及其他交通服務</t>
    </r>
    <phoneticPr fontId="3" type="noConversion"/>
  </si>
  <si>
    <r>
      <t>　　</t>
    </r>
    <r>
      <rPr>
        <sz val="10"/>
        <rFont val="CG Times (W1)"/>
        <family val="1"/>
      </rPr>
      <t>(3)Transport services</t>
    </r>
    <phoneticPr fontId="3" type="noConversion"/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</si>
  <si>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汽、機車保險費</t>
    </r>
    <phoneticPr fontId="3" type="noConversion"/>
  </si>
  <si>
    <r>
      <t>　　</t>
    </r>
    <r>
      <rPr>
        <sz val="10"/>
        <rFont val="CG Times (W1)"/>
        <family val="1"/>
      </rPr>
      <t>(4)Insurance of vehicles</t>
    </r>
    <phoneticPr fontId="3" type="noConversion"/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</si>
  <si>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  <charset val="136"/>
      </rPr>
      <t>通訊</t>
    </r>
    <phoneticPr fontId="3" type="noConversion"/>
  </si>
  <si>
    <r>
      <t>　</t>
    </r>
    <r>
      <rPr>
        <sz val="10"/>
        <rFont val="CG Times (W1)"/>
        <family val="1"/>
      </rPr>
      <t>8.Communication</t>
    </r>
    <phoneticPr fontId="3" type="noConversion"/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</si>
  <si>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  <charset val="136"/>
      </rPr>
      <t>休閒與文化</t>
    </r>
    <phoneticPr fontId="3" type="noConversion"/>
  </si>
  <si>
    <r>
      <t>　</t>
    </r>
    <r>
      <rPr>
        <sz val="10"/>
        <rFont val="CG Times (W1)"/>
        <family val="1"/>
      </rPr>
      <t>9.Recreation and culture</t>
    </r>
    <phoneticPr fontId="3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</si>
  <si>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  <charset val="136"/>
      </rPr>
      <t>不含自助旅遊</t>
    </r>
    <r>
      <rPr>
        <sz val="10"/>
        <rFont val="CG Times (W1)"/>
        <family val="1"/>
      </rPr>
      <t>)</t>
    </r>
    <phoneticPr fontId="3" type="noConversion"/>
  </si>
  <si>
    <r>
      <t>　　</t>
    </r>
    <r>
      <rPr>
        <sz val="10"/>
        <rFont val="CG Times (W1)"/>
        <family val="1"/>
      </rPr>
      <t>(1)Package holidays</t>
    </r>
    <phoneticPr fontId="3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</si>
  <si>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娛樂消遣及文化服務</t>
    </r>
    <phoneticPr fontId="3" type="noConversion"/>
  </si>
  <si>
    <r>
      <t>　　</t>
    </r>
    <r>
      <rPr>
        <sz val="10"/>
        <rFont val="CG Times (W1)"/>
        <family val="1"/>
      </rPr>
      <t>(2)Recreational and cultural services</t>
    </r>
    <phoneticPr fontId="3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</si>
  <si>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書報雜誌文具</t>
    </r>
    <phoneticPr fontId="3" type="noConversion"/>
  </si>
  <si>
    <r>
      <t>　　</t>
    </r>
    <r>
      <rPr>
        <sz val="10"/>
        <rFont val="CG Times (W1)"/>
        <family val="1"/>
      </rPr>
      <t>(3)Newspapers,books and stationery</t>
    </r>
    <phoneticPr fontId="3" type="noConversion"/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</si>
  <si>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教育消遣康樂器材</t>
    </r>
    <r>
      <rPr>
        <sz val="10"/>
        <rFont val="華康細圓體"/>
        <family val="3"/>
        <charset val="136"/>
      </rPr>
      <t>及其附屬品</t>
    </r>
    <phoneticPr fontId="3" type="noConversion"/>
  </si>
  <si>
    <r>
      <t>　　</t>
    </r>
    <r>
      <rPr>
        <sz val="10"/>
        <rFont val="CG Times (W1)"/>
        <family val="1"/>
      </rPr>
      <t>(4)Recreational facilities</t>
    </r>
    <phoneticPr fontId="3" type="noConversion"/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</si>
  <si>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  <charset val="136"/>
      </rPr>
      <t>教育</t>
    </r>
    <phoneticPr fontId="3" type="noConversion"/>
  </si>
  <si>
    <r>
      <t>　</t>
    </r>
    <r>
      <rPr>
        <sz val="10"/>
        <rFont val="CG Times (W1)"/>
        <family val="1"/>
      </rPr>
      <t>10.Education</t>
    </r>
    <phoneticPr fontId="3" type="noConversion"/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</si>
  <si>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  <charset val="136"/>
      </rPr>
      <t>餐廳及旅館</t>
    </r>
    <phoneticPr fontId="3" type="noConversion"/>
  </si>
  <si>
    <r>
      <t>　</t>
    </r>
    <r>
      <rPr>
        <sz val="10"/>
        <rFont val="CG Times (W1)"/>
        <family val="1"/>
      </rPr>
      <t>11.Restaurants and hotels</t>
    </r>
    <phoneticPr fontId="3" type="noConversion"/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</si>
  <si>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  <charset val="136"/>
      </rPr>
      <t>什項消費</t>
    </r>
    <phoneticPr fontId="3" type="noConversion"/>
  </si>
  <si>
    <r>
      <t>　</t>
    </r>
    <r>
      <rPr>
        <sz val="10"/>
        <rFont val="CG Times (W1)"/>
        <family val="1"/>
      </rPr>
      <t>12.Miscellaneous goods and services</t>
    </r>
    <phoneticPr fontId="3" type="noConversion"/>
  </si>
  <si>
    <t>第七表  平均每戶家庭收支按經濟戶長教育程度別分</t>
    <phoneticPr fontId="3" type="noConversion"/>
  </si>
  <si>
    <t>Table 7   Average Family Income &amp; Expenditure Per Household</t>
    <phoneticPr fontId="3" type="noConversion"/>
  </si>
  <si>
    <t xml:space="preserve">                  by Educational Attainment of Household Heads</t>
    <phoneticPr fontId="3" type="noConversion"/>
  </si>
  <si>
    <t>國小及以下</t>
    <phoneticPr fontId="3" type="noConversion"/>
  </si>
  <si>
    <t>國(初)中</t>
    <phoneticPr fontId="3" type="noConversion"/>
  </si>
  <si>
    <t>高中</t>
    <phoneticPr fontId="3" type="noConversion"/>
  </si>
  <si>
    <t>高職</t>
    <phoneticPr fontId="3" type="noConversion"/>
  </si>
  <si>
    <t>專科</t>
    <phoneticPr fontId="3" type="noConversion"/>
  </si>
  <si>
    <t>大學及以上</t>
    <phoneticPr fontId="3" type="noConversion"/>
  </si>
  <si>
    <t>(初職)</t>
    <phoneticPr fontId="3" type="noConversion"/>
  </si>
  <si>
    <t>Primary</t>
    <phoneticPr fontId="3" type="noConversion"/>
  </si>
  <si>
    <t xml:space="preserve">   Junior   </t>
    <phoneticPr fontId="3" type="noConversion"/>
  </si>
  <si>
    <t>High</t>
    <phoneticPr fontId="3" type="noConversion"/>
  </si>
  <si>
    <t xml:space="preserve">Senior   </t>
    <phoneticPr fontId="3" type="noConversion"/>
  </si>
  <si>
    <t xml:space="preserve">Junior   </t>
    <phoneticPr fontId="3" type="noConversion"/>
  </si>
  <si>
    <t xml:space="preserve">college and </t>
    <phoneticPr fontId="3" type="noConversion"/>
  </si>
  <si>
    <t xml:space="preserve">school </t>
    <phoneticPr fontId="3" type="noConversion"/>
  </si>
  <si>
    <t xml:space="preserve">   middle </t>
    <phoneticPr fontId="3" type="noConversion"/>
  </si>
  <si>
    <t>vocational</t>
    <phoneticPr fontId="3" type="noConversion"/>
  </si>
  <si>
    <t xml:space="preserve">college  </t>
    <phoneticPr fontId="3" type="noConversion"/>
  </si>
  <si>
    <t>above</t>
    <phoneticPr fontId="3" type="noConversion"/>
  </si>
  <si>
    <t>and below</t>
    <phoneticPr fontId="3" type="noConversion"/>
  </si>
  <si>
    <t>(vocational)</t>
    <phoneticPr fontId="3" type="noConversion"/>
  </si>
  <si>
    <t xml:space="preserve">school  </t>
    <phoneticPr fontId="3" type="noConversion"/>
  </si>
  <si>
    <t xml:space="preserve">   school </t>
    <phoneticPr fontId="3" type="noConversion"/>
  </si>
  <si>
    <t xml:space="preserve">                           by Educational Attainment of Household Heads (Cont.)</t>
    <phoneticPr fontId="3" type="noConversion"/>
  </si>
  <si>
    <t>L09</t>
  </si>
  <si>
    <t>第七表  平均每戶家庭收支按經濟戶長教育程度別分(續)</t>
    <phoneticPr fontId="3" type="noConversion"/>
  </si>
  <si>
    <t>Table 7   Average Family Income &amp; Expenditure Per Household</t>
    <phoneticPr fontId="3" type="noConversion"/>
  </si>
  <si>
    <t>國小及以下</t>
    <phoneticPr fontId="3" type="noConversion"/>
  </si>
  <si>
    <t>國(初)中</t>
    <phoneticPr fontId="3" type="noConversion"/>
  </si>
  <si>
    <t>高中</t>
    <phoneticPr fontId="3" type="noConversion"/>
  </si>
  <si>
    <t>高職</t>
    <phoneticPr fontId="3" type="noConversion"/>
  </si>
  <si>
    <t>專科</t>
    <phoneticPr fontId="3" type="noConversion"/>
  </si>
  <si>
    <t>大學及以上</t>
    <phoneticPr fontId="3" type="noConversion"/>
  </si>
  <si>
    <t>(初職)</t>
    <phoneticPr fontId="3" type="noConversion"/>
  </si>
  <si>
    <t>Primary</t>
    <phoneticPr fontId="3" type="noConversion"/>
  </si>
  <si>
    <t xml:space="preserve">   Junior   </t>
    <phoneticPr fontId="3" type="noConversion"/>
  </si>
  <si>
    <t>High</t>
    <phoneticPr fontId="3" type="noConversion"/>
  </si>
  <si>
    <t xml:space="preserve">Senior   </t>
    <phoneticPr fontId="3" type="noConversion"/>
  </si>
  <si>
    <t xml:space="preserve">Junior   </t>
    <phoneticPr fontId="3" type="noConversion"/>
  </si>
  <si>
    <t xml:space="preserve">college and </t>
    <phoneticPr fontId="3" type="noConversion"/>
  </si>
  <si>
    <t xml:space="preserve">average </t>
    <phoneticPr fontId="3" type="noConversion"/>
  </si>
  <si>
    <t xml:space="preserve">school </t>
    <phoneticPr fontId="3" type="noConversion"/>
  </si>
  <si>
    <t xml:space="preserve">   middle </t>
    <phoneticPr fontId="3" type="noConversion"/>
  </si>
  <si>
    <t>vocational</t>
    <phoneticPr fontId="3" type="noConversion"/>
  </si>
  <si>
    <t xml:space="preserve">college  </t>
    <phoneticPr fontId="3" type="noConversion"/>
  </si>
  <si>
    <t>above</t>
    <phoneticPr fontId="3" type="noConversion"/>
  </si>
  <si>
    <t>and below</t>
    <phoneticPr fontId="3" type="noConversion"/>
  </si>
  <si>
    <t>(vocational)</t>
    <phoneticPr fontId="3" type="noConversion"/>
  </si>
  <si>
    <t xml:space="preserve">school  </t>
    <phoneticPr fontId="3" type="noConversion"/>
  </si>
  <si>
    <t xml:space="preserve">   school </t>
    <phoneticPr fontId="3" type="noConversion"/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</si>
  <si>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  <charset val="136"/>
      </rPr>
      <t>食品及非酒精飲料</t>
    </r>
    <phoneticPr fontId="3" type="noConversion"/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</si>
  <si>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  <charset val="136"/>
      </rPr>
      <t>菸酒及檳榔</t>
    </r>
    <phoneticPr fontId="3" type="noConversion"/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</si>
  <si>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  <charset val="136"/>
      </rPr>
      <t>衣著鞋襪及服飾用品</t>
    </r>
    <phoneticPr fontId="3" type="noConversion"/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</si>
  <si>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  <charset val="136"/>
      </rPr>
      <t>住宅服務、水電瓦斯及其他燃料</t>
    </r>
    <phoneticPr fontId="3" type="noConversion"/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</si>
  <si>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  <charset val="136"/>
      </rPr>
      <t>家具設備及家務維護</t>
    </r>
    <phoneticPr fontId="3" type="noConversion"/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</si>
  <si>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  <charset val="136"/>
      </rPr>
      <t>醫療保健</t>
    </r>
    <phoneticPr fontId="3" type="noConversion"/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</si>
  <si>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  <charset val="136"/>
      </rPr>
      <t>交通</t>
    </r>
    <phoneticPr fontId="3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</si>
  <si>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個人交通工具之購置</t>
    </r>
    <phoneticPr fontId="3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</si>
  <si>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個人交通設備使用管理及保養費</t>
    </r>
    <phoneticPr fontId="3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</si>
  <si>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乘交通設備及其他交通服務</t>
    </r>
    <phoneticPr fontId="3" type="noConversion"/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</si>
  <si>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汽、機車保險費</t>
    </r>
    <phoneticPr fontId="3" type="noConversion"/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</si>
  <si>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  <charset val="136"/>
      </rPr>
      <t>通訊</t>
    </r>
    <phoneticPr fontId="3" type="noConversion"/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</si>
  <si>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  <charset val="136"/>
      </rPr>
      <t>休閒與文化</t>
    </r>
    <phoneticPr fontId="3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</si>
  <si>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  <charset val="136"/>
      </rPr>
      <t>不含自助旅遊</t>
    </r>
    <r>
      <rPr>
        <sz val="10"/>
        <rFont val="CG Times (W1)"/>
        <family val="1"/>
      </rPr>
      <t>)</t>
    </r>
    <phoneticPr fontId="3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</si>
  <si>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娛樂消遣及文化服務</t>
    </r>
    <phoneticPr fontId="3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</si>
  <si>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書報雜誌文具</t>
    </r>
    <phoneticPr fontId="3" type="noConversion"/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</si>
  <si>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教育消遣康樂器材</t>
    </r>
    <r>
      <rPr>
        <sz val="10"/>
        <rFont val="華康細圓體"/>
        <family val="3"/>
        <charset val="136"/>
      </rPr>
      <t>及其附屬品</t>
    </r>
    <phoneticPr fontId="3" type="noConversion"/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</si>
  <si>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  <charset val="136"/>
      </rPr>
      <t>教育</t>
    </r>
    <phoneticPr fontId="3" type="noConversion"/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</si>
  <si>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  <charset val="136"/>
      </rPr>
      <t>餐廳及旅館</t>
    </r>
    <phoneticPr fontId="3" type="noConversion"/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</si>
  <si>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  <charset val="136"/>
      </rPr>
      <t>什項消費</t>
    </r>
    <phoneticPr fontId="3" type="noConversion"/>
  </si>
  <si>
    <t>第八表  平均每戶家庭收支按家庭組織型態別分</t>
    <phoneticPr fontId="3" type="noConversion"/>
  </si>
  <si>
    <t>Table 8   Average Family Income &amp; Expenditure Per Household</t>
    <phoneticPr fontId="3" type="noConversion"/>
  </si>
  <si>
    <t xml:space="preserve">                              by Type of Families</t>
    <phoneticPr fontId="3" type="noConversion"/>
  </si>
  <si>
    <t>單 人</t>
    <phoneticPr fontId="3" type="noConversion"/>
  </si>
  <si>
    <t>夫 婦</t>
    <phoneticPr fontId="3" type="noConversion"/>
  </si>
  <si>
    <t>單 親</t>
    <phoneticPr fontId="3" type="noConversion"/>
  </si>
  <si>
    <t>核 心</t>
    <phoneticPr fontId="3" type="noConversion"/>
  </si>
  <si>
    <t>祖 孫</t>
    <phoneticPr fontId="3" type="noConversion"/>
  </si>
  <si>
    <t>三 代</t>
    <phoneticPr fontId="3" type="noConversion"/>
  </si>
  <si>
    <t>其 他</t>
    <phoneticPr fontId="3" type="noConversion"/>
  </si>
  <si>
    <t>One</t>
    <phoneticPr fontId="3" type="noConversion"/>
  </si>
  <si>
    <t>Married</t>
    <phoneticPr fontId="3" type="noConversion"/>
  </si>
  <si>
    <t>Single</t>
    <phoneticPr fontId="3" type="noConversion"/>
  </si>
  <si>
    <t>Nuclear</t>
    <phoneticPr fontId="3" type="noConversion"/>
  </si>
  <si>
    <t xml:space="preserve">Ancestors &amp; </t>
    <phoneticPr fontId="3" type="noConversion"/>
  </si>
  <si>
    <t>Extended</t>
    <phoneticPr fontId="3" type="noConversion"/>
  </si>
  <si>
    <t>person</t>
    <phoneticPr fontId="3" type="noConversion"/>
  </si>
  <si>
    <t xml:space="preserve"> couple</t>
    <phoneticPr fontId="3" type="noConversion"/>
  </si>
  <si>
    <t xml:space="preserve"> parnet</t>
  </si>
  <si>
    <t>family</t>
    <phoneticPr fontId="3" type="noConversion"/>
  </si>
  <si>
    <t>descendants</t>
    <phoneticPr fontId="3" type="noConversion"/>
  </si>
  <si>
    <t>第八表  平均每戶家庭收支按家庭組織型態別分(續)</t>
    <phoneticPr fontId="3" type="noConversion"/>
  </si>
  <si>
    <t xml:space="preserve">                                   by Type of Families (Cont.)</t>
    <phoneticPr fontId="3" type="noConversion"/>
  </si>
  <si>
    <t>L11</t>
  </si>
  <si>
    <t xml:space="preserve">                     Divisions of Households According to Disposable Income</t>
    <phoneticPr fontId="3" type="noConversion"/>
  </si>
  <si>
    <t>依    可    支    配    所    得</t>
    <phoneticPr fontId="3" type="noConversion"/>
  </si>
  <si>
    <t xml:space="preserve">     按    戶    數    五    等    分    位    組</t>
    <phoneticPr fontId="3" type="noConversion"/>
  </si>
  <si>
    <t xml:space="preserve">   household   saccording   to   disposable   income</t>
    <phoneticPr fontId="3" type="noConversion"/>
  </si>
  <si>
    <t>1</t>
    <phoneticPr fontId="3" type="noConversion"/>
  </si>
  <si>
    <t>2</t>
    <phoneticPr fontId="3" type="noConversion"/>
  </si>
  <si>
    <t>3</t>
    <phoneticPr fontId="3" type="noConversion"/>
  </si>
  <si>
    <t>4</t>
    <phoneticPr fontId="3" type="noConversion"/>
  </si>
  <si>
    <t>5</t>
    <phoneticPr fontId="3" type="noConversion"/>
  </si>
  <si>
    <t xml:space="preserve">                     Divisions of Households According to Disposable Income(Cont.)</t>
    <phoneticPr fontId="3" type="noConversion"/>
  </si>
  <si>
    <t>L19</t>
  </si>
  <si>
    <t xml:space="preserve"> </t>
    <phoneticPr fontId="3" type="noConversion"/>
  </si>
  <si>
    <t>第九表　平均每戶家庭收支依可支配所得按戶數五等分位分</t>
    <phoneticPr fontId="3" type="noConversion"/>
  </si>
  <si>
    <t>Table 9   Average Family Income &amp; Expenditure Per Household by Five Equal</t>
    <phoneticPr fontId="3" type="noConversion"/>
  </si>
  <si>
    <t>單位：新台幣元</t>
    <phoneticPr fontId="3" type="noConversion"/>
  </si>
  <si>
    <t>Unit:NT$</t>
    <phoneticPr fontId="3" type="noConversion"/>
  </si>
  <si>
    <t>總平均</t>
    <phoneticPr fontId="3" type="noConversion"/>
  </si>
  <si>
    <t xml:space="preserve">Five   equal   divisions   of  </t>
    <phoneticPr fontId="3" type="noConversion"/>
  </si>
  <si>
    <t xml:space="preserve">General </t>
    <phoneticPr fontId="3" type="noConversion"/>
  </si>
  <si>
    <t xml:space="preserve">average </t>
    <phoneticPr fontId="3" type="noConversion"/>
  </si>
  <si>
    <r>
      <t>　</t>
    </r>
    <r>
      <rPr>
        <sz val="10"/>
        <rFont val="CG Times (W1)"/>
        <family val="1"/>
      </rPr>
      <t>2.Entrepreneurial income</t>
    </r>
    <phoneticPr fontId="3" type="noConversion"/>
  </si>
  <si>
    <t xml:space="preserve"> </t>
    <phoneticPr fontId="3" type="noConversion"/>
  </si>
  <si>
    <t>第九表　平均每戶家庭收支依可支配所得按戶數五等分位分(續)</t>
    <phoneticPr fontId="3" type="noConversion"/>
  </si>
  <si>
    <t>Table 9   Average Family Income &amp; Expenditure Per Household by Five Equal</t>
    <phoneticPr fontId="3" type="noConversion"/>
  </si>
  <si>
    <t>單位：新台幣元</t>
    <phoneticPr fontId="3" type="noConversion"/>
  </si>
  <si>
    <t>Unit:NT$</t>
    <phoneticPr fontId="3" type="noConversion"/>
  </si>
  <si>
    <t>依    可    支    配    所    得</t>
    <phoneticPr fontId="3" type="noConversion"/>
  </si>
  <si>
    <t xml:space="preserve">     按    戶    數    五    等    分    位    組</t>
    <phoneticPr fontId="3" type="noConversion"/>
  </si>
  <si>
    <t xml:space="preserve">Five   equal   divisions   of  </t>
    <phoneticPr fontId="3" type="noConversion"/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</si>
  <si>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  <charset val="136"/>
      </rPr>
      <t>食品及非酒精飲料</t>
    </r>
    <phoneticPr fontId="3" type="noConversion"/>
  </si>
  <si>
    <r>
      <t>　</t>
    </r>
    <r>
      <rPr>
        <sz val="10"/>
        <rFont val="CG Times (W1)"/>
        <family val="1"/>
      </rPr>
      <t>1.Food and non-alcoholic beverages</t>
    </r>
    <phoneticPr fontId="3" type="noConversion"/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</si>
  <si>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  <charset val="136"/>
      </rPr>
      <t>菸酒及檳榔</t>
    </r>
    <phoneticPr fontId="3" type="noConversion"/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</si>
  <si>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  <charset val="136"/>
      </rPr>
      <t>衣著鞋襪及服飾用品</t>
    </r>
    <phoneticPr fontId="3" type="noConversion"/>
  </si>
  <si>
    <r>
      <t>　</t>
    </r>
    <r>
      <rPr>
        <sz val="10"/>
        <rFont val="CG Times (W1)"/>
        <family val="1"/>
      </rPr>
      <t>3.Clothing and footwear</t>
    </r>
    <phoneticPr fontId="3" type="noConversion"/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</si>
  <si>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  <charset val="136"/>
      </rPr>
      <t>住宅服務、水電瓦斯及其他燃料</t>
    </r>
    <phoneticPr fontId="3" type="noConversion"/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</si>
  <si>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  <charset val="136"/>
      </rPr>
      <t>家具設備及家務維護</t>
    </r>
    <phoneticPr fontId="3" type="noConversion"/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</si>
  <si>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  <charset val="136"/>
      </rPr>
      <t>醫療保健</t>
    </r>
    <phoneticPr fontId="3" type="noConversion"/>
  </si>
  <si>
    <r>
      <t>　</t>
    </r>
    <r>
      <rPr>
        <sz val="10"/>
        <rFont val="CG Times (W1)"/>
        <family val="1"/>
      </rPr>
      <t>6.Health</t>
    </r>
    <phoneticPr fontId="3" type="noConversion"/>
  </si>
  <si>
    <r>
      <t>　</t>
    </r>
    <r>
      <rPr>
        <sz val="10"/>
        <rFont val="CG Times (W1)"/>
        <family val="1"/>
      </rPr>
      <t>7.Transport</t>
    </r>
    <phoneticPr fontId="3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</si>
  <si>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個人交通工具之購置</t>
    </r>
    <phoneticPr fontId="3" type="noConversion"/>
  </si>
  <si>
    <r>
      <t>　　</t>
    </r>
    <r>
      <rPr>
        <sz val="10"/>
        <rFont val="CG Times (W1)"/>
        <family val="1"/>
      </rPr>
      <t>(1)Purchase of vehicles</t>
    </r>
    <phoneticPr fontId="3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</si>
  <si>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個人交通設備使用管理及保養費</t>
    </r>
    <phoneticPr fontId="3" type="noConversion"/>
  </si>
  <si>
    <r>
      <t>　　</t>
    </r>
    <r>
      <rPr>
        <sz val="10"/>
        <rFont val="CG Times (W1)"/>
        <family val="1"/>
      </rPr>
      <t>(2)Operation of transport equipment</t>
    </r>
    <phoneticPr fontId="3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</si>
  <si>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乘交通設備及其他交通服務</t>
    </r>
    <phoneticPr fontId="3" type="noConversion"/>
  </si>
  <si>
    <r>
      <t>　　</t>
    </r>
    <r>
      <rPr>
        <sz val="10"/>
        <rFont val="CG Times (W1)"/>
        <family val="1"/>
      </rPr>
      <t>(3)Transport services</t>
    </r>
    <phoneticPr fontId="3" type="noConversion"/>
  </si>
  <si>
    <r>
      <t>　　</t>
    </r>
    <r>
      <rPr>
        <sz val="10"/>
        <rFont val="CG Times (W1)"/>
        <family val="1"/>
      </rPr>
      <t>(4)Insurance of vehicles</t>
    </r>
    <phoneticPr fontId="3" type="noConversion"/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</si>
  <si>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  <charset val="136"/>
      </rPr>
      <t>通訊</t>
    </r>
    <phoneticPr fontId="3" type="noConversion"/>
  </si>
  <si>
    <r>
      <t>　</t>
    </r>
    <r>
      <rPr>
        <sz val="10"/>
        <rFont val="CG Times (W1)"/>
        <family val="1"/>
      </rPr>
      <t>8.Communication</t>
    </r>
    <phoneticPr fontId="3" type="noConversion"/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</si>
  <si>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  <charset val="136"/>
      </rPr>
      <t>休閒與文化</t>
    </r>
    <phoneticPr fontId="3" type="noConversion"/>
  </si>
  <si>
    <r>
      <t>　　</t>
    </r>
    <r>
      <rPr>
        <sz val="10"/>
        <rFont val="CG Times (W1)"/>
        <family val="1"/>
      </rPr>
      <t>(1)Package holidays</t>
    </r>
    <phoneticPr fontId="3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</si>
  <si>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書報雜誌文具</t>
    </r>
    <phoneticPr fontId="3" type="noConversion"/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</si>
  <si>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  <charset val="136"/>
      </rPr>
      <t>教育</t>
    </r>
    <phoneticPr fontId="3" type="noConversion"/>
  </si>
  <si>
    <r>
      <t>　</t>
    </r>
    <r>
      <rPr>
        <sz val="10"/>
        <rFont val="CG Times (W1)"/>
        <family val="1"/>
      </rPr>
      <t>10.Education</t>
    </r>
    <phoneticPr fontId="3" type="noConversion"/>
  </si>
  <si>
    <t>L17</t>
  </si>
  <si>
    <t>單位：戶</t>
  </si>
  <si>
    <t>性　　別</t>
  </si>
  <si>
    <t>戶　數</t>
  </si>
  <si>
    <t>Sex</t>
  </si>
  <si>
    <t>Current</t>
  </si>
  <si>
    <t>Total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</si>
  <si>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房地租及水費</t>
    </r>
    <phoneticPr fontId="3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</si>
  <si>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電費及燃料</t>
    </r>
    <phoneticPr fontId="3" type="noConversion"/>
  </si>
  <si>
    <r>
      <t>　　</t>
    </r>
    <r>
      <rPr>
        <sz val="10"/>
        <rFont val="CG Times (W1)"/>
        <family val="1"/>
      </rPr>
      <t>(1)Rent and water charges</t>
    </r>
    <phoneticPr fontId="3" type="noConversion"/>
  </si>
  <si>
    <r>
      <t>　　</t>
    </r>
    <r>
      <rPr>
        <sz val="10"/>
        <rFont val="CG Times (W1)"/>
        <family val="1"/>
      </rPr>
      <t>(2)Power and fuel</t>
    </r>
    <phoneticPr fontId="3" type="noConversion"/>
  </si>
  <si>
    <t>男</t>
  </si>
  <si>
    <t>女</t>
  </si>
  <si>
    <t>receipts</t>
  </si>
  <si>
    <t>Male</t>
  </si>
  <si>
    <t>Female</t>
  </si>
  <si>
    <t>groups</t>
  </si>
  <si>
    <t>總       計</t>
  </si>
  <si>
    <t>L18</t>
  </si>
  <si>
    <t>第十表  家庭戶數按經濟戶長性別及經常性收入組別分</t>
    <phoneticPr fontId="3" type="noConversion"/>
  </si>
  <si>
    <t>Table 10   Number of Households by Current Receipts Groups</t>
    <phoneticPr fontId="3" type="noConversion"/>
  </si>
  <si>
    <t>Unit:Households</t>
    <phoneticPr fontId="3" type="noConversion"/>
  </si>
  <si>
    <t>經 常 性 收 入 組 別</t>
    <phoneticPr fontId="3" type="noConversion"/>
  </si>
  <si>
    <r>
      <t>未滿</t>
    </r>
    <r>
      <rPr>
        <sz val="11"/>
        <rFont val="Times New Roman"/>
        <family val="1"/>
      </rPr>
      <t>300,000</t>
    </r>
    <r>
      <rPr>
        <sz val="11"/>
        <rFont val="細明體"/>
        <family val="3"/>
        <charset val="136"/>
      </rPr>
      <t>元</t>
    </r>
    <phoneticPr fontId="3" type="noConversion"/>
  </si>
  <si>
    <t>Under NT$300,000</t>
    <phoneticPr fontId="3" type="noConversion"/>
  </si>
  <si>
    <r>
      <t xml:space="preserve">   300,000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399,999</t>
    </r>
    <phoneticPr fontId="3" type="noConversion"/>
  </si>
  <si>
    <r>
      <t xml:space="preserve">   400,000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499,999</t>
    </r>
    <phoneticPr fontId="3" type="noConversion"/>
  </si>
  <si>
    <r>
      <t xml:space="preserve">   500,000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599,999</t>
    </r>
    <phoneticPr fontId="3" type="noConversion"/>
  </si>
  <si>
    <r>
      <t xml:space="preserve">   600,000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699,999</t>
    </r>
    <phoneticPr fontId="3" type="noConversion"/>
  </si>
  <si>
    <r>
      <t xml:space="preserve">   700,000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799,999</t>
    </r>
    <phoneticPr fontId="3" type="noConversion"/>
  </si>
  <si>
    <r>
      <t xml:space="preserve">   800,000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899,999</t>
    </r>
    <phoneticPr fontId="3" type="noConversion"/>
  </si>
  <si>
    <r>
      <t xml:space="preserve">   900,000 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 xml:space="preserve">  999,999</t>
    </r>
    <phoneticPr fontId="3" type="noConversion"/>
  </si>
  <si>
    <r>
      <t>1,000,000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>1,199,999</t>
    </r>
    <phoneticPr fontId="3" type="noConversion"/>
  </si>
  <si>
    <r>
      <t>1,200,000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>1,399,999</t>
    </r>
    <phoneticPr fontId="3" type="noConversion"/>
  </si>
  <si>
    <r>
      <t>1,200,000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>1,249,999</t>
    </r>
    <phoneticPr fontId="3" type="noConversion"/>
  </si>
  <si>
    <r>
      <t>1,400,000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>1,599,999</t>
    </r>
    <phoneticPr fontId="3" type="noConversion"/>
  </si>
  <si>
    <r>
      <t>1,600,000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>1,799,999</t>
    </r>
    <phoneticPr fontId="3" type="noConversion"/>
  </si>
  <si>
    <r>
      <t>1,800,000</t>
    </r>
    <r>
      <rPr>
        <sz val="11"/>
        <rFont val="新細明體"/>
        <family val="1"/>
        <charset val="136"/>
      </rPr>
      <t>～</t>
    </r>
    <r>
      <rPr>
        <sz val="11"/>
        <rFont val="Times New Roman"/>
        <family val="1"/>
      </rPr>
      <t>1,999,999</t>
    </r>
    <phoneticPr fontId="3" type="noConversion"/>
  </si>
  <si>
    <r>
      <t>2,000,000</t>
    </r>
    <r>
      <rPr>
        <sz val="11"/>
        <rFont val="華康細圓體"/>
        <family val="3"/>
        <charset val="136"/>
      </rPr>
      <t>元以上</t>
    </r>
    <phoneticPr fontId="3" type="noConversion"/>
  </si>
  <si>
    <t>Over NT$2,000,000</t>
    <phoneticPr fontId="3" type="noConversion"/>
  </si>
  <si>
    <t xml:space="preserve">                           and Sex of Household Heads</t>
    <phoneticPr fontId="3" type="noConversion"/>
  </si>
  <si>
    <t>第十一表  家庭戶數按經濟戶長性別及消費支出組別分</t>
    <phoneticPr fontId="3" type="noConversion"/>
  </si>
  <si>
    <t xml:space="preserve">Table 11   Number of Households by Consumption Expenditure Groups </t>
    <phoneticPr fontId="3" type="noConversion"/>
  </si>
  <si>
    <t>Unit:Households</t>
    <phoneticPr fontId="3" type="noConversion"/>
  </si>
  <si>
    <t>消 費 支 出 組 別</t>
    <phoneticPr fontId="3" type="noConversion"/>
  </si>
  <si>
    <t>Consumption</t>
    <phoneticPr fontId="3" type="noConversion"/>
  </si>
  <si>
    <t xml:space="preserve"> Expenditure</t>
    <phoneticPr fontId="3" type="noConversion"/>
  </si>
  <si>
    <r>
      <t>未滿</t>
    </r>
    <r>
      <rPr>
        <sz val="11"/>
        <rFont val="Times New Roman"/>
        <family val="1"/>
      </rPr>
      <t>140,000</t>
    </r>
    <r>
      <rPr>
        <sz val="11"/>
        <rFont val="細明體"/>
        <family val="3"/>
        <charset val="136"/>
      </rPr>
      <t>元</t>
    </r>
    <phoneticPr fontId="3" type="noConversion"/>
  </si>
  <si>
    <t xml:space="preserve">       Under NT$140,000</t>
    <phoneticPr fontId="3" type="noConversion"/>
  </si>
  <si>
    <r>
      <t xml:space="preserve">      140,000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199,999</t>
    </r>
    <phoneticPr fontId="3" type="noConversion"/>
  </si>
  <si>
    <r>
      <t xml:space="preserve">      140,000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199,999</t>
    </r>
    <phoneticPr fontId="3" type="noConversion"/>
  </si>
  <si>
    <r>
      <t xml:space="preserve">      200,000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259,999</t>
    </r>
    <phoneticPr fontId="3" type="noConversion"/>
  </si>
  <si>
    <r>
      <t xml:space="preserve">      260,000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319,999</t>
    </r>
    <phoneticPr fontId="3" type="noConversion"/>
  </si>
  <si>
    <r>
      <t xml:space="preserve">      320,000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379,999</t>
    </r>
    <phoneticPr fontId="3" type="noConversion"/>
  </si>
  <si>
    <r>
      <t xml:space="preserve">      380,000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439,999</t>
    </r>
    <phoneticPr fontId="3" type="noConversion"/>
  </si>
  <si>
    <r>
      <t xml:space="preserve">      380,000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439,999</t>
    </r>
    <phoneticPr fontId="3" type="noConversion"/>
  </si>
  <si>
    <r>
      <t xml:space="preserve">      440,000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499,999</t>
    </r>
    <phoneticPr fontId="3" type="noConversion"/>
  </si>
  <si>
    <r>
      <t xml:space="preserve">      500,000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559,999</t>
    </r>
    <phoneticPr fontId="3" type="noConversion"/>
  </si>
  <si>
    <r>
      <t xml:space="preserve">      500,000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559,999</t>
    </r>
    <phoneticPr fontId="3" type="noConversion"/>
  </si>
  <si>
    <r>
      <t xml:space="preserve">      560,000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619,999</t>
    </r>
    <phoneticPr fontId="3" type="noConversion"/>
  </si>
  <si>
    <r>
      <t xml:space="preserve">      620,000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679,999</t>
    </r>
    <phoneticPr fontId="3" type="noConversion"/>
  </si>
  <si>
    <r>
      <t xml:space="preserve">      620,000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679,999</t>
    </r>
    <phoneticPr fontId="3" type="noConversion"/>
  </si>
  <si>
    <r>
      <t xml:space="preserve">      680,000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739,999</t>
    </r>
    <phoneticPr fontId="3" type="noConversion"/>
  </si>
  <si>
    <r>
      <t xml:space="preserve">      680,000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739,999</t>
    </r>
    <phoneticPr fontId="3" type="noConversion"/>
  </si>
  <si>
    <r>
      <t xml:space="preserve">      740,000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859,999</t>
    </r>
    <phoneticPr fontId="3" type="noConversion"/>
  </si>
  <si>
    <r>
      <t xml:space="preserve">      740,000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859,999</t>
    </r>
    <phoneticPr fontId="3" type="noConversion"/>
  </si>
  <si>
    <r>
      <t xml:space="preserve">      860,000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979,999</t>
    </r>
    <phoneticPr fontId="3" type="noConversion"/>
  </si>
  <si>
    <r>
      <t xml:space="preserve">      860,000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 979,999</t>
    </r>
    <phoneticPr fontId="3" type="noConversion"/>
  </si>
  <si>
    <r>
      <t xml:space="preserve">      980,000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1,099,999</t>
    </r>
    <phoneticPr fontId="3" type="noConversion"/>
  </si>
  <si>
    <r>
      <t xml:space="preserve">      980,000</t>
    </r>
    <r>
      <rPr>
        <sz val="11"/>
        <rFont val="細明體"/>
        <family val="3"/>
        <charset val="136"/>
      </rPr>
      <t>～</t>
    </r>
    <r>
      <rPr>
        <sz val="11"/>
        <rFont val="Times New Roman"/>
        <family val="1"/>
      </rPr>
      <t xml:space="preserve"> 1,099,999</t>
    </r>
    <phoneticPr fontId="3" type="noConversion"/>
  </si>
  <si>
    <r>
      <t>1,100,000</t>
    </r>
    <r>
      <rPr>
        <sz val="11"/>
        <rFont val="細明體"/>
        <family val="3"/>
        <charset val="136"/>
      </rPr>
      <t>元以上</t>
    </r>
    <phoneticPr fontId="3" type="noConversion"/>
  </si>
  <si>
    <t>Over  NT$1,100,000</t>
    <phoneticPr fontId="3" type="noConversion"/>
  </si>
  <si>
    <t>第十二表  家庭住宅及主要設備概況按鄉鎮別分</t>
  </si>
  <si>
    <t>A.Housing (%)</t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</si>
  <si>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</si>
  <si>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</si>
  <si>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</si>
  <si>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</si>
  <si>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</si>
  <si>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</si>
  <si>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</si>
  <si>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</si>
  <si>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10"/>
        <rFont val="CG Times (W1)"/>
        <family val="1"/>
      </rPr>
      <t>(3)None</t>
    </r>
  </si>
  <si>
    <t>二、家庭主要設備</t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</si>
  <si>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</si>
  <si>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</si>
  <si>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</si>
  <si>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</si>
  <si>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</si>
  <si>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t>　(1)彩色電視機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</si>
  <si>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</si>
  <si>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</si>
  <si>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</si>
  <si>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</si>
  <si>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</si>
  <si>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</si>
  <si>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</si>
  <si>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</si>
  <si>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</si>
  <si>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</si>
  <si>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</si>
  <si>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</si>
  <si>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</si>
  <si>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</si>
  <si>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L21</t>
  </si>
  <si>
    <r>
      <t>一、家庭住宅概況</t>
    </r>
    <r>
      <rPr>
        <b/>
        <sz val="9"/>
        <rFont val="華康中黑體"/>
        <family val="3"/>
        <charset val="136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</si>
  <si>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  <charset val="136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</si>
  <si>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</si>
  <si>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  <charset val="136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</si>
  <si>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</si>
  <si>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</si>
  <si>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</si>
  <si>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  <charset val="136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</si>
  <si>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</si>
  <si>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</si>
  <si>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</si>
  <si>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  <charset val="136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</si>
  <si>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  <charset val="136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</si>
  <si>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  <charset val="136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</si>
  <si>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</si>
  <si>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</si>
  <si>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</si>
  <si>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  <charset val="136"/>
      </rPr>
      <t>無停車位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</si>
  <si>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  <charset val="136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  <charset val="136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</si>
  <si>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</si>
  <si>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</si>
  <si>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  <charset val="136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</si>
  <si>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  <charset val="136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</si>
  <si>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  <charset val="136"/>
      </rPr>
      <t>鋼琴</t>
    </r>
    <r>
      <rPr>
        <sz val="9"/>
        <rFont val="華康中明體"/>
        <family val="3"/>
        <charset val="136"/>
      </rPr>
      <t>(</t>
    </r>
    <r>
      <rPr>
        <sz val="9"/>
        <rFont val="華康細圓體"/>
        <family val="3"/>
        <charset val="136"/>
      </rPr>
      <t>含電子琴</t>
    </r>
    <r>
      <rPr>
        <sz val="9"/>
        <rFont val="華康中明體"/>
        <family val="3"/>
        <charset val="136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</si>
  <si>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  <charset val="136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</si>
  <si>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  <charset val="136"/>
      </rPr>
      <t>電話機</t>
    </r>
  </si>
  <si>
    <r>
      <t>2.</t>
    </r>
    <r>
      <rPr>
        <b/>
        <sz val="9"/>
        <rFont val="細明體"/>
        <family val="3"/>
        <charset val="136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  <charset val="136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  <charset val="136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  <charset val="136"/>
      </rPr>
      <t>份</t>
    </r>
    <r>
      <rPr>
        <b/>
        <sz val="9"/>
        <rFont val="CG Times (W1)"/>
        <family val="1"/>
      </rPr>
      <t>)</t>
    </r>
  </si>
  <si>
    <t>第十三表   家庭住宅及主要設備概況按經濟戶長職業別分</t>
  </si>
  <si>
    <t>Table 13   Household Housing and Household Facilities</t>
    <phoneticPr fontId="3" type="noConversion"/>
  </si>
  <si>
    <t xml:space="preserve">                                       by Occupation of Household heads</t>
    <phoneticPr fontId="3" type="noConversion"/>
  </si>
  <si>
    <r>
      <t>　　</t>
    </r>
    <r>
      <rPr>
        <sz val="10"/>
        <rFont val="CG Times (W1)"/>
        <family val="1"/>
      </rPr>
      <t>(2)Owned by spouse, parents 
             or children not living together</t>
    </r>
    <phoneticPr fontId="3" type="noConversion"/>
  </si>
  <si>
    <r>
      <t>　　</t>
    </r>
    <r>
      <rPr>
        <sz val="10"/>
        <rFont val="CG Times (W1)"/>
        <family val="1"/>
      </rPr>
      <t>(4)Allotted and others</t>
    </r>
    <phoneticPr fontId="3" type="noConversion"/>
  </si>
  <si>
    <r>
      <t>　</t>
    </r>
    <r>
      <rPr>
        <b/>
        <sz val="10"/>
        <rFont val="CG Times (W1)"/>
        <family val="1"/>
      </rPr>
      <t>5.Parking lot</t>
    </r>
    <phoneticPr fontId="3" type="noConversion"/>
  </si>
  <si>
    <r>
      <t>　</t>
    </r>
    <r>
      <rPr>
        <b/>
        <sz val="10"/>
        <rFont val="CG Times (W1)"/>
        <family val="1"/>
      </rPr>
      <t>6.Average space per household(pin)</t>
    </r>
    <phoneticPr fontId="3" type="noConversion"/>
  </si>
  <si>
    <t>B.Main household equipment (%)</t>
    <phoneticPr fontId="3" type="noConversion"/>
  </si>
  <si>
    <r>
      <t>　</t>
    </r>
    <r>
      <rPr>
        <sz val="10"/>
        <rFont val="CG Times (W1)"/>
        <family val="1"/>
      </rPr>
      <t xml:space="preserve">         Non-LCD TV</t>
    </r>
    <phoneticPr fontId="3" type="noConversion"/>
  </si>
  <si>
    <r>
      <t>　　</t>
    </r>
    <r>
      <rPr>
        <sz val="10"/>
        <rFont val="CG Times (W1)"/>
        <family val="1"/>
      </rPr>
      <t>(6)Digital camera</t>
    </r>
    <phoneticPr fontId="3" type="noConversion"/>
  </si>
  <si>
    <r>
      <t>　　</t>
    </r>
    <r>
      <rPr>
        <sz val="10"/>
        <rFont val="CG Times (W1)"/>
        <family val="1"/>
      </rPr>
      <t>(7)Video game</t>
    </r>
    <phoneticPr fontId="3" type="noConversion"/>
  </si>
  <si>
    <r>
      <t>　　</t>
    </r>
    <r>
      <rPr>
        <sz val="10"/>
        <rFont val="CG Times (W1)"/>
        <family val="1"/>
      </rPr>
      <t>(8)Cable TV(MOD included)</t>
    </r>
    <phoneticPr fontId="3" type="noConversion"/>
  </si>
  <si>
    <t>第十三表   家庭住宅及主要設備概況按經濟戶長職業別分(續一)</t>
  </si>
  <si>
    <t xml:space="preserve">                                      </t>
    <phoneticPr fontId="3" type="noConversion"/>
  </si>
  <si>
    <t xml:space="preserve">                                         by Occupation of Household heads(Cont.1)</t>
    <phoneticPr fontId="3" type="noConversion"/>
  </si>
  <si>
    <t>第十三表   家庭住宅及主要設備概況按經濟戶長職業別分(續二)</t>
  </si>
  <si>
    <t xml:space="preserve">                                       by Occupation of Household heads(Cont.2)</t>
    <phoneticPr fontId="3" type="noConversion"/>
  </si>
  <si>
    <t>　(13)汽車</t>
    <phoneticPr fontId="3" type="noConversion"/>
  </si>
  <si>
    <t>　(13)Sedan vehicle</t>
    <phoneticPr fontId="3" type="noConversion"/>
  </si>
  <si>
    <t>　(14)機車</t>
    <phoneticPr fontId="3" type="noConversion"/>
  </si>
  <si>
    <t>　(15)電磁爐</t>
    <phoneticPr fontId="3" type="noConversion"/>
  </si>
  <si>
    <t>　(15)Electro-magnetic oven</t>
    <phoneticPr fontId="3" type="noConversion"/>
  </si>
  <si>
    <t>　(16)冷暖氣機</t>
    <phoneticPr fontId="3" type="noConversion"/>
  </si>
  <si>
    <t>　(16)Air conditioner</t>
    <phoneticPr fontId="3" type="noConversion"/>
  </si>
  <si>
    <t>　(17)除濕機</t>
    <phoneticPr fontId="3" type="noConversion"/>
  </si>
  <si>
    <t>　(17)Dehumidifier</t>
    <phoneticPr fontId="3" type="noConversion"/>
  </si>
  <si>
    <t>　(18)洗衣機</t>
    <phoneticPr fontId="3" type="noConversion"/>
  </si>
  <si>
    <t>　(18)Washing machine</t>
    <phoneticPr fontId="3" type="noConversion"/>
  </si>
  <si>
    <t>　(19)烘衣機</t>
    <phoneticPr fontId="3" type="noConversion"/>
  </si>
  <si>
    <t>　(19)Drier</t>
    <phoneticPr fontId="3" type="noConversion"/>
  </si>
  <si>
    <t>　(20)空氣清淨機</t>
    <phoneticPr fontId="3" type="noConversion"/>
  </si>
  <si>
    <t>　(20)Air-clean machine</t>
    <phoneticPr fontId="3" type="noConversion"/>
  </si>
  <si>
    <t>　(21)濾水器</t>
    <phoneticPr fontId="3" type="noConversion"/>
  </si>
  <si>
    <t>　(21)Water filter machine</t>
    <phoneticPr fontId="3" type="noConversion"/>
  </si>
  <si>
    <t>　(22)吸塵器</t>
    <phoneticPr fontId="3" type="noConversion"/>
  </si>
  <si>
    <t>　(22)Vacuum cleaner</t>
    <phoneticPr fontId="3" type="noConversion"/>
  </si>
  <si>
    <t>　(23)熱水器</t>
    <phoneticPr fontId="3" type="noConversion"/>
  </si>
  <si>
    <t>　(23)Geyser</t>
    <phoneticPr fontId="3" type="noConversion"/>
  </si>
  <si>
    <t>　(24)開飲機</t>
    <phoneticPr fontId="3" type="noConversion"/>
  </si>
  <si>
    <t>　(24)Hot-warm water fountain</t>
    <phoneticPr fontId="3" type="noConversion"/>
  </si>
  <si>
    <t>　(25)微波爐</t>
    <phoneticPr fontId="3" type="noConversion"/>
  </si>
  <si>
    <t>　(25)Microwave oven</t>
    <phoneticPr fontId="3" type="noConversion"/>
  </si>
  <si>
    <t>　(26)報紙</t>
    <phoneticPr fontId="3" type="noConversion"/>
  </si>
  <si>
    <t>　(26)Newspaper</t>
    <phoneticPr fontId="3" type="noConversion"/>
  </si>
  <si>
    <t>　(27)期刊雜誌</t>
    <phoneticPr fontId="3" type="noConversion"/>
  </si>
  <si>
    <t>　(27)Magazine</t>
    <phoneticPr fontId="3" type="noConversion"/>
  </si>
  <si>
    <t>2.Average No. per hundred households</t>
    <phoneticPr fontId="3" type="noConversion"/>
  </si>
  <si>
    <t>　         一般彩色電視機</t>
    <phoneticPr fontId="3" type="noConversion"/>
  </si>
  <si>
    <t>　     Non-LCD TV</t>
    <phoneticPr fontId="3" type="noConversion"/>
  </si>
  <si>
    <t>　         液晶、電漿電視</t>
    <phoneticPr fontId="3" type="noConversion"/>
  </si>
  <si>
    <t>　      LCD、PDP TV</t>
    <phoneticPr fontId="3" type="noConversion"/>
  </si>
  <si>
    <t>　(6)數位相機</t>
    <phoneticPr fontId="3" type="noConversion"/>
  </si>
  <si>
    <t>　(6)Digital camera</t>
    <phoneticPr fontId="3" type="noConversion"/>
  </si>
  <si>
    <t>　(7)電視遊樂器</t>
    <phoneticPr fontId="3" type="noConversion"/>
  </si>
  <si>
    <t>　(7)Video game</t>
    <phoneticPr fontId="3" type="noConversion"/>
  </si>
  <si>
    <t>　(8)有線電視頻道設備(含多媒體隨選視訊)</t>
    <phoneticPr fontId="3" type="noConversion"/>
  </si>
  <si>
    <t>　(8)Cable TV(MOD included)</t>
    <phoneticPr fontId="3" type="noConversion"/>
  </si>
  <si>
    <t>　(12)汽車</t>
    <phoneticPr fontId="3" type="noConversion"/>
  </si>
  <si>
    <t>　(12)Sedan vehicle</t>
    <phoneticPr fontId="3" type="noConversion"/>
  </si>
  <si>
    <t>　(13)機車</t>
    <phoneticPr fontId="3" type="noConversion"/>
  </si>
  <si>
    <t>　(14)電磁爐</t>
    <phoneticPr fontId="3" type="noConversion"/>
  </si>
  <si>
    <t>　(14)Electro-magnetic oven</t>
    <phoneticPr fontId="3" type="noConversion"/>
  </si>
  <si>
    <t>　(15)冷暖氣機</t>
    <phoneticPr fontId="3" type="noConversion"/>
  </si>
  <si>
    <t>　(15)Air conditioner</t>
    <phoneticPr fontId="3" type="noConversion"/>
  </si>
  <si>
    <t>　(16)除濕機</t>
    <phoneticPr fontId="3" type="noConversion"/>
  </si>
  <si>
    <t>　(16)Dehumidifier</t>
    <phoneticPr fontId="3" type="noConversion"/>
  </si>
  <si>
    <t>　(17)洗衣機</t>
    <phoneticPr fontId="3" type="noConversion"/>
  </si>
  <si>
    <t>　(17)Washing machine</t>
    <phoneticPr fontId="3" type="noConversion"/>
  </si>
  <si>
    <t>　(18)烘衣機</t>
    <phoneticPr fontId="3" type="noConversion"/>
  </si>
  <si>
    <t>　(18)Drier</t>
    <phoneticPr fontId="3" type="noConversion"/>
  </si>
  <si>
    <t>　(19)空氣清淨機</t>
    <phoneticPr fontId="3" type="noConversion"/>
  </si>
  <si>
    <t>　(19)Air-clean machine</t>
    <phoneticPr fontId="3" type="noConversion"/>
  </si>
  <si>
    <t>　(20)濾水器</t>
    <phoneticPr fontId="3" type="noConversion"/>
  </si>
  <si>
    <t>　(20)Water filter machine</t>
    <phoneticPr fontId="3" type="noConversion"/>
  </si>
  <si>
    <t>　(21)吸塵器</t>
    <phoneticPr fontId="3" type="noConversion"/>
  </si>
  <si>
    <t>　(21)Vacuum cleaner</t>
    <phoneticPr fontId="3" type="noConversion"/>
  </si>
  <si>
    <t>　(22)熱水器</t>
    <phoneticPr fontId="3" type="noConversion"/>
  </si>
  <si>
    <t>　(22)Geyser</t>
    <phoneticPr fontId="3" type="noConversion"/>
  </si>
  <si>
    <t>　(23)開飲機</t>
    <phoneticPr fontId="3" type="noConversion"/>
  </si>
  <si>
    <t>　(23)Hot-warm water fountain</t>
    <phoneticPr fontId="3" type="noConversion"/>
  </si>
  <si>
    <t>　(24)微波爐</t>
    <phoneticPr fontId="3" type="noConversion"/>
  </si>
  <si>
    <t>　(24)Microwave oven</t>
    <phoneticPr fontId="3" type="noConversion"/>
  </si>
  <si>
    <t>　(25)報紙</t>
    <phoneticPr fontId="3" type="noConversion"/>
  </si>
  <si>
    <t>　(25)Newspaper</t>
    <phoneticPr fontId="3" type="noConversion"/>
  </si>
  <si>
    <t>　(26)期刊雜誌</t>
    <phoneticPr fontId="3" type="noConversion"/>
  </si>
  <si>
    <t xml:space="preserve">    (26)Magazine</t>
    <phoneticPr fontId="3" type="noConversion"/>
  </si>
  <si>
    <t>第十三表   家庭住宅及主要設備概況按經濟戶長職業別分(續完)</t>
  </si>
  <si>
    <t xml:space="preserve">                                  </t>
    <phoneticPr fontId="3" type="noConversion"/>
  </si>
  <si>
    <t xml:space="preserve">                                         by Occupation of Household heads(Cont.End)</t>
    <phoneticPr fontId="3" type="noConversion"/>
  </si>
  <si>
    <t>L22</t>
  </si>
  <si>
    <t>平均每戶成年人數</t>
    <phoneticPr fontId="3" type="noConversion"/>
  </si>
  <si>
    <r>
      <t>　　</t>
    </r>
    <r>
      <rPr>
        <sz val="10"/>
        <rFont val="CG Times (W1)"/>
        <family val="1"/>
      </rPr>
      <t>(1)Self-owned (by usually living
             member of this household)</t>
    </r>
    <phoneticPr fontId="3" type="noConversion"/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</si>
  <si>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  <charset val="136"/>
      </rPr>
      <t>租押</t>
    </r>
    <phoneticPr fontId="49" type="noConversion"/>
  </si>
  <si>
    <r>
      <t>　　</t>
    </r>
    <r>
      <rPr>
        <sz val="10"/>
        <rFont val="CG Times (W1)"/>
        <family val="1"/>
      </rPr>
      <t>(3)Rented</t>
    </r>
    <phoneticPr fontId="49" type="noConversion"/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</si>
  <si>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  <charset val="136"/>
      </rPr>
      <t>其他(含配住及借用)</t>
    </r>
    <phoneticPr fontId="3" type="noConversion"/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</si>
  <si>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  <charset val="136"/>
      </rPr>
      <t>有車家庭停車位情形</t>
    </r>
    <phoneticPr fontId="3" type="noConversion"/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</si>
  <si>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  <charset val="136"/>
      </rPr>
      <t>平均每戶建坪</t>
    </r>
    <r>
      <rPr>
        <b/>
        <sz val="9"/>
        <rFont val="華康中明體"/>
        <family val="3"/>
        <charset val="136"/>
      </rPr>
      <t>(</t>
    </r>
    <r>
      <rPr>
        <b/>
        <sz val="9"/>
        <rFont val="華康細圓體"/>
        <family val="3"/>
        <charset val="136"/>
      </rPr>
      <t>坪</t>
    </r>
    <r>
      <rPr>
        <b/>
        <sz val="9"/>
        <rFont val="華康中明體"/>
        <family val="3"/>
        <charset val="136"/>
      </rPr>
      <t>)</t>
    </r>
    <phoneticPr fontId="3" type="noConversion"/>
  </si>
  <si>
    <r>
      <t>　　</t>
    </r>
    <r>
      <rPr>
        <sz val="10"/>
        <rFont val="CG Times (W1)"/>
        <family val="1"/>
      </rPr>
      <t>(1)Color TV</t>
    </r>
    <phoneticPr fontId="3" type="noConversion"/>
  </si>
  <si>
    <r>
      <t xml:space="preserve">　　         </t>
    </r>
    <r>
      <rPr>
        <sz val="9"/>
        <rFont val="華康細圓體"/>
        <family val="3"/>
        <charset val="136"/>
      </rPr>
      <t>一般彩色電視機</t>
    </r>
    <phoneticPr fontId="3" type="noConversion"/>
  </si>
  <si>
    <r>
      <t xml:space="preserve">　 　        </t>
    </r>
    <r>
      <rPr>
        <sz val="9"/>
        <rFont val="華康細圓體"/>
        <family val="3"/>
        <charset val="136"/>
      </rPr>
      <t>液晶、電漿電視</t>
    </r>
    <phoneticPr fontId="3" type="noConversion"/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</si>
  <si>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  <charset val="136"/>
      </rPr>
      <t>、</t>
    </r>
    <r>
      <rPr>
        <sz val="10"/>
        <rFont val="CG Times (W1)"/>
        <family val="1"/>
      </rPr>
      <t>PDP TV</t>
    </r>
    <phoneticPr fontId="3" type="noConversion"/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</si>
  <si>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>數位影音光碟機</t>
    </r>
    <phoneticPr fontId="3" type="noConversion"/>
  </si>
  <si>
    <r>
      <t>　　</t>
    </r>
    <r>
      <rPr>
        <sz val="10"/>
        <rFont val="CG Times (W1)"/>
        <family val="1"/>
      </rPr>
      <t>(2)DVD player</t>
    </r>
    <phoneticPr fontId="19" type="noConversion"/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</si>
  <si>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  <charset val="136"/>
      </rPr>
      <t>數位相機</t>
    </r>
    <phoneticPr fontId="3" type="noConversion"/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</si>
  <si>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  <charset val="136"/>
      </rPr>
      <t>電視遊樂器</t>
    </r>
    <phoneticPr fontId="3" type="noConversion"/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</si>
  <si>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  <charset val="136"/>
      </rPr>
      <t>行動電話</t>
    </r>
    <phoneticPr fontId="19" type="noConversion"/>
  </si>
  <si>
    <r>
      <t>　　</t>
    </r>
    <r>
      <rPr>
        <sz val="10"/>
        <rFont val="CG Times (W1)"/>
        <family val="1"/>
      </rPr>
      <t>(11)Cell phone</t>
    </r>
    <phoneticPr fontId="19" type="noConversion"/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</si>
  <si>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  <charset val="136"/>
      </rPr>
      <t>連網(使用電腦及其他設備)</t>
    </r>
    <phoneticPr fontId="19" type="noConversion"/>
  </si>
  <si>
    <r>
      <t>　　</t>
    </r>
    <r>
      <rPr>
        <sz val="10"/>
        <rFont val="CG Times (W1)"/>
        <family val="1"/>
      </rPr>
      <t>(12)Internet facility</t>
    </r>
    <phoneticPr fontId="19" type="noConversion"/>
  </si>
  <si>
    <t>　(14)Motorcycle</t>
    <phoneticPr fontId="3" type="noConversion"/>
  </si>
  <si>
    <t>　(1)Color TV</t>
    <phoneticPr fontId="3" type="noConversion"/>
  </si>
  <si>
    <t>　(13)Motorcycle</t>
    <phoneticPr fontId="3" type="noConversion"/>
  </si>
  <si>
    <t>第十四表    家庭住宅及主要設備概況按家庭組織型態別分</t>
  </si>
  <si>
    <t>Table 14   Household Housing and Household Facilities</t>
    <phoneticPr fontId="3" type="noConversion"/>
  </si>
  <si>
    <t>第十四表    家庭住宅及主要設備概況按家庭組織型態別分(續)</t>
  </si>
  <si>
    <t xml:space="preserve">                                        by Type of Families(Cont.)</t>
    <phoneticPr fontId="3" type="noConversion"/>
  </si>
  <si>
    <t>　     LCD、PDP TV</t>
    <phoneticPr fontId="3" type="noConversion"/>
  </si>
  <si>
    <t>L23</t>
  </si>
  <si>
    <t>Table 14   Household Housing and Household Facilities</t>
    <phoneticPr fontId="3" type="noConversion"/>
  </si>
  <si>
    <t xml:space="preserve">                                        by Type of Families</t>
    <phoneticPr fontId="3" type="noConversion"/>
  </si>
  <si>
    <t>總平均</t>
    <phoneticPr fontId="3" type="noConversion"/>
  </si>
  <si>
    <t>單 人</t>
    <phoneticPr fontId="3" type="noConversion"/>
  </si>
  <si>
    <t>夫 婦</t>
    <phoneticPr fontId="3" type="noConversion"/>
  </si>
  <si>
    <t>單 親</t>
    <phoneticPr fontId="3" type="noConversion"/>
  </si>
  <si>
    <t>核 心</t>
    <phoneticPr fontId="3" type="noConversion"/>
  </si>
  <si>
    <t>祖 孫</t>
    <phoneticPr fontId="3" type="noConversion"/>
  </si>
  <si>
    <t>三 代</t>
    <phoneticPr fontId="3" type="noConversion"/>
  </si>
  <si>
    <t>其 他</t>
    <phoneticPr fontId="3" type="noConversion"/>
  </si>
  <si>
    <t xml:space="preserve">General </t>
    <phoneticPr fontId="3" type="noConversion"/>
  </si>
  <si>
    <t>One</t>
    <phoneticPr fontId="3" type="noConversion"/>
  </si>
  <si>
    <t>Married</t>
    <phoneticPr fontId="3" type="noConversion"/>
  </si>
  <si>
    <t>Single</t>
    <phoneticPr fontId="3" type="noConversion"/>
  </si>
  <si>
    <t>Nuclear</t>
    <phoneticPr fontId="3" type="noConversion"/>
  </si>
  <si>
    <t xml:space="preserve">Ancestors &amp; </t>
    <phoneticPr fontId="3" type="noConversion"/>
  </si>
  <si>
    <t>Extended</t>
    <phoneticPr fontId="3" type="noConversion"/>
  </si>
  <si>
    <t>Others</t>
    <phoneticPr fontId="3" type="noConversion"/>
  </si>
  <si>
    <t xml:space="preserve">average </t>
    <phoneticPr fontId="3" type="noConversion"/>
  </si>
  <si>
    <t>person</t>
    <phoneticPr fontId="3" type="noConversion"/>
  </si>
  <si>
    <t xml:space="preserve"> couple</t>
    <phoneticPr fontId="3" type="noConversion"/>
  </si>
  <si>
    <t>family</t>
    <phoneticPr fontId="3" type="noConversion"/>
  </si>
  <si>
    <t>descendants</t>
    <phoneticPr fontId="3" type="noConversion"/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</si>
  <si>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自有(戶內經常居住成員所擁有)</t>
    </r>
    <phoneticPr fontId="3" type="noConversion"/>
  </si>
  <si>
    <r>
      <t>　　</t>
    </r>
    <r>
      <rPr>
        <sz val="10"/>
        <rFont val="CG Times (W1)"/>
        <family val="1"/>
      </rPr>
      <t>(1)Self-owned (by usually living
             member of this household)</t>
    </r>
    <phoneticPr fontId="3" type="noConversion"/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</si>
  <si>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  <charset val="136"/>
      </rPr>
      <t>或子女所擁有</t>
    </r>
    <phoneticPr fontId="49" type="noConversion"/>
  </si>
  <si>
    <r>
      <t>　　</t>
    </r>
    <r>
      <rPr>
        <sz val="10"/>
        <rFont val="CG Times (W1)"/>
        <family val="1"/>
      </rPr>
      <t>(2)Owned by spouse, parents 
             or children not living together</t>
    </r>
    <phoneticPr fontId="3" type="noConversion"/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</si>
  <si>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  <charset val="136"/>
      </rPr>
      <t>租押</t>
    </r>
    <phoneticPr fontId="49" type="noConversion"/>
  </si>
  <si>
    <r>
      <t>　　</t>
    </r>
    <r>
      <rPr>
        <sz val="10"/>
        <rFont val="CG Times (W1)"/>
        <family val="1"/>
      </rPr>
      <t>(3)Rented</t>
    </r>
    <phoneticPr fontId="49" type="noConversion"/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</si>
  <si>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  <charset val="136"/>
      </rPr>
      <t>其他(含配住及借用)</t>
    </r>
    <phoneticPr fontId="3" type="noConversion"/>
  </si>
  <si>
    <r>
      <t>　　</t>
    </r>
    <r>
      <rPr>
        <sz val="10"/>
        <rFont val="CG Times (W1)"/>
        <family val="1"/>
      </rPr>
      <t>(4)Allotted and others</t>
    </r>
    <phoneticPr fontId="3" type="noConversion"/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</si>
  <si>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  <charset val="136"/>
      </rPr>
      <t>有車家庭停車位情形</t>
    </r>
    <phoneticPr fontId="3" type="noConversion"/>
  </si>
  <si>
    <r>
      <t>　</t>
    </r>
    <r>
      <rPr>
        <b/>
        <sz val="10"/>
        <rFont val="CG Times (W1)"/>
        <family val="1"/>
      </rPr>
      <t>5.Parking lot</t>
    </r>
    <phoneticPr fontId="3" type="noConversion"/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</si>
  <si>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  <charset val="136"/>
      </rPr>
      <t>平均每戶建坪</t>
    </r>
    <r>
      <rPr>
        <b/>
        <sz val="9"/>
        <rFont val="華康中明體"/>
        <family val="3"/>
        <charset val="136"/>
      </rPr>
      <t>(</t>
    </r>
    <r>
      <rPr>
        <b/>
        <sz val="9"/>
        <rFont val="華康細圓體"/>
        <family val="3"/>
        <charset val="136"/>
      </rPr>
      <t>坪</t>
    </r>
    <r>
      <rPr>
        <b/>
        <sz val="9"/>
        <rFont val="華康中明體"/>
        <family val="3"/>
        <charset val="136"/>
      </rPr>
      <t>)</t>
    </r>
    <phoneticPr fontId="3" type="noConversion"/>
  </si>
  <si>
    <r>
      <t>　</t>
    </r>
    <r>
      <rPr>
        <b/>
        <sz val="10"/>
        <rFont val="CG Times (W1)"/>
        <family val="1"/>
      </rPr>
      <t>6.Average space per household(pin)</t>
    </r>
    <phoneticPr fontId="3" type="noConversion"/>
  </si>
  <si>
    <t>B.Main household equipment (%)</t>
    <phoneticPr fontId="3" type="noConversion"/>
  </si>
  <si>
    <r>
      <t>　　</t>
    </r>
    <r>
      <rPr>
        <sz val="10"/>
        <rFont val="CG Times (W1)"/>
        <family val="1"/>
      </rPr>
      <t>(1)Color TV</t>
    </r>
    <phoneticPr fontId="3" type="noConversion"/>
  </si>
  <si>
    <r>
      <t xml:space="preserve">　　         </t>
    </r>
    <r>
      <rPr>
        <sz val="9"/>
        <rFont val="華康細圓體"/>
        <family val="3"/>
        <charset val="136"/>
      </rPr>
      <t>一般彩色電視機</t>
    </r>
    <phoneticPr fontId="3" type="noConversion"/>
  </si>
  <si>
    <r>
      <t>　</t>
    </r>
    <r>
      <rPr>
        <sz val="10"/>
        <rFont val="CG Times (W1)"/>
        <family val="1"/>
      </rPr>
      <t xml:space="preserve">         Non-LCD TV</t>
    </r>
    <phoneticPr fontId="3" type="noConversion"/>
  </si>
  <si>
    <r>
      <t xml:space="preserve">　 　        </t>
    </r>
    <r>
      <rPr>
        <sz val="9"/>
        <rFont val="華康細圓體"/>
        <family val="3"/>
        <charset val="136"/>
      </rPr>
      <t>液晶、電漿電視</t>
    </r>
    <phoneticPr fontId="3" type="noConversion"/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</si>
  <si>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  <charset val="136"/>
      </rPr>
      <t>、</t>
    </r>
    <r>
      <rPr>
        <sz val="10"/>
        <rFont val="CG Times (W1)"/>
        <family val="1"/>
      </rPr>
      <t>PDP TV</t>
    </r>
    <phoneticPr fontId="3" type="noConversion"/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</si>
  <si>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>數位影音光碟機</t>
    </r>
    <phoneticPr fontId="3" type="noConversion"/>
  </si>
  <si>
    <r>
      <t>　　</t>
    </r>
    <r>
      <rPr>
        <sz val="10"/>
        <rFont val="CG Times (W1)"/>
        <family val="1"/>
      </rPr>
      <t>(2)DVD player</t>
    </r>
    <phoneticPr fontId="19" type="noConversion"/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</si>
  <si>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  <charset val="136"/>
      </rPr>
      <t>數位相機</t>
    </r>
    <phoneticPr fontId="3" type="noConversion"/>
  </si>
  <si>
    <r>
      <t>　　</t>
    </r>
    <r>
      <rPr>
        <sz val="10"/>
        <rFont val="CG Times (W1)"/>
        <family val="1"/>
      </rPr>
      <t>(6)Digital camera</t>
    </r>
    <phoneticPr fontId="3" type="noConversion"/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</si>
  <si>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  <charset val="136"/>
      </rPr>
      <t>電視遊樂器</t>
    </r>
    <phoneticPr fontId="3" type="noConversion"/>
  </si>
  <si>
    <r>
      <t>　　</t>
    </r>
    <r>
      <rPr>
        <sz val="10"/>
        <rFont val="CG Times (W1)"/>
        <family val="1"/>
      </rPr>
      <t>(7)Video game</t>
    </r>
    <phoneticPr fontId="3" type="noConversion"/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</si>
  <si>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  <charset val="136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  <charset val="136"/>
      </rPr>
      <t>含多媒體隨選視訊</t>
    </r>
    <r>
      <rPr>
        <sz val="9"/>
        <rFont val="CG Times (W1)"/>
        <family val="1"/>
      </rPr>
      <t>)</t>
    </r>
    <phoneticPr fontId="3" type="noConversion"/>
  </si>
  <si>
    <r>
      <t>　　</t>
    </r>
    <r>
      <rPr>
        <sz val="10"/>
        <rFont val="CG Times (W1)"/>
        <family val="1"/>
      </rPr>
      <t>(8)Cable TV(MOD included)</t>
    </r>
    <phoneticPr fontId="3" type="noConversion"/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</si>
  <si>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  <charset val="136"/>
      </rPr>
      <t>行動電話</t>
    </r>
    <phoneticPr fontId="19" type="noConversion"/>
  </si>
  <si>
    <r>
      <t>　　</t>
    </r>
    <r>
      <rPr>
        <sz val="10"/>
        <rFont val="CG Times (W1)"/>
        <family val="1"/>
      </rPr>
      <t>(11)Cell phone</t>
    </r>
    <phoneticPr fontId="19" type="noConversion"/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</si>
  <si>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  <charset val="136"/>
      </rPr>
      <t>連網(使用電腦及其他設備)</t>
    </r>
    <phoneticPr fontId="19" type="noConversion"/>
  </si>
  <si>
    <r>
      <t>　　</t>
    </r>
    <r>
      <rPr>
        <sz val="10"/>
        <rFont val="CG Times (W1)"/>
        <family val="1"/>
      </rPr>
      <t>(12)Internet facility</t>
    </r>
    <phoneticPr fontId="19" type="noConversion"/>
  </si>
  <si>
    <t>第十五表　家庭住宅及主要設備概況依可支配所得按戶數五等分位分</t>
  </si>
  <si>
    <t xml:space="preserve">Five     equal     divisions     of   </t>
    <phoneticPr fontId="3" type="noConversion"/>
  </si>
  <si>
    <t xml:space="preserve">  households     according     to     disposable     income</t>
    <phoneticPr fontId="3" type="noConversion"/>
  </si>
  <si>
    <t>100 .</t>
  </si>
  <si>
    <t>第十五表　家庭住宅及主要設備概況依可支配所得按戶數五等分位分(續)</t>
  </si>
  <si>
    <t xml:space="preserve">Table 15   Household Housing and Household Facilities by Five Equal Divisions </t>
    <phoneticPr fontId="3" type="noConversion"/>
  </si>
  <si>
    <t xml:space="preserve">                          of Households According to Disposable Income(Cont.)</t>
    <phoneticPr fontId="3" type="noConversion"/>
  </si>
  <si>
    <t>按    戶    數    五    等    分    位    分</t>
    <phoneticPr fontId="3" type="noConversion"/>
  </si>
  <si>
    <t>Table 15   Household Housing and Household Facilities by Five Equal Divisions</t>
    <phoneticPr fontId="3" type="noConversion"/>
  </si>
  <si>
    <t xml:space="preserve"> </t>
    <phoneticPr fontId="3" type="noConversion"/>
  </si>
  <si>
    <t xml:space="preserve">                       of Households According to Disposable Income</t>
    <phoneticPr fontId="3" type="noConversion"/>
  </si>
  <si>
    <t xml:space="preserve">依    可    支    配    所    得   </t>
    <phoneticPr fontId="3" type="noConversion"/>
  </si>
  <si>
    <t xml:space="preserve"> 按    戶    數    五    等    分    位    分</t>
    <phoneticPr fontId="3" type="noConversion"/>
  </si>
  <si>
    <t>總平均</t>
    <phoneticPr fontId="3" type="noConversion"/>
  </si>
  <si>
    <t xml:space="preserve">Five     equal     divisions     of   </t>
    <phoneticPr fontId="3" type="noConversion"/>
  </si>
  <si>
    <t xml:space="preserve">  households     according     to     disposable     income</t>
    <phoneticPr fontId="3" type="noConversion"/>
  </si>
  <si>
    <t xml:space="preserve">General </t>
    <phoneticPr fontId="3" type="noConversion"/>
  </si>
  <si>
    <t>1</t>
    <phoneticPr fontId="3" type="noConversion"/>
  </si>
  <si>
    <t>2</t>
    <phoneticPr fontId="3" type="noConversion"/>
  </si>
  <si>
    <t>3</t>
    <phoneticPr fontId="3" type="noConversion"/>
  </si>
  <si>
    <t>4</t>
    <phoneticPr fontId="3" type="noConversion"/>
  </si>
  <si>
    <t>5</t>
    <phoneticPr fontId="3" type="noConversion"/>
  </si>
  <si>
    <t xml:space="preserve">average </t>
    <phoneticPr fontId="3" type="noConversion"/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</si>
  <si>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  <charset val="136"/>
      </rPr>
      <t>自有(戶內經常居住成員所擁有)</t>
    </r>
    <phoneticPr fontId="3" type="noConversion"/>
  </si>
  <si>
    <r>
      <t>　　</t>
    </r>
    <r>
      <rPr>
        <sz val="10"/>
        <rFont val="CG Times (W1)"/>
        <family val="1"/>
      </rPr>
      <t>(1)Self-owned (by usually living
             member of this household)</t>
    </r>
    <phoneticPr fontId="3" type="noConversion"/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</si>
  <si>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  <charset val="136"/>
      </rPr>
      <t>或子女所擁有</t>
    </r>
    <phoneticPr fontId="49" type="noConversion"/>
  </si>
  <si>
    <r>
      <t>　　</t>
    </r>
    <r>
      <rPr>
        <sz val="10"/>
        <rFont val="CG Times (W1)"/>
        <family val="1"/>
      </rPr>
      <t>(2)Owned by spouse, parents 
             or children not living together</t>
    </r>
    <phoneticPr fontId="3" type="noConversion"/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</si>
  <si>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  <charset val="136"/>
      </rPr>
      <t>租押</t>
    </r>
    <phoneticPr fontId="49" type="noConversion"/>
  </si>
  <si>
    <r>
      <t>　　</t>
    </r>
    <r>
      <rPr>
        <sz val="10"/>
        <rFont val="CG Times (W1)"/>
        <family val="1"/>
      </rPr>
      <t>(3)Rented</t>
    </r>
    <phoneticPr fontId="49" type="noConversion"/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</si>
  <si>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  <charset val="136"/>
      </rPr>
      <t>其他(含配住及借用)</t>
    </r>
    <phoneticPr fontId="3" type="noConversion"/>
  </si>
  <si>
    <r>
      <t>　　</t>
    </r>
    <r>
      <rPr>
        <sz val="10"/>
        <rFont val="CG Times (W1)"/>
        <family val="1"/>
      </rPr>
      <t>(4)Allotted and others</t>
    </r>
    <phoneticPr fontId="3" type="noConversion"/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</si>
  <si>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  <charset val="136"/>
      </rPr>
      <t>有車家庭停車位情形</t>
    </r>
    <phoneticPr fontId="3" type="noConversion"/>
  </si>
  <si>
    <r>
      <t>　</t>
    </r>
    <r>
      <rPr>
        <b/>
        <sz val="10"/>
        <rFont val="CG Times (W1)"/>
        <family val="1"/>
      </rPr>
      <t>5.Parking lot</t>
    </r>
    <phoneticPr fontId="3" type="noConversion"/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</si>
  <si>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  <charset val="136"/>
      </rPr>
      <t>平均每戶建坪</t>
    </r>
    <r>
      <rPr>
        <b/>
        <sz val="9"/>
        <rFont val="華康中明體"/>
        <family val="3"/>
        <charset val="136"/>
      </rPr>
      <t>(</t>
    </r>
    <r>
      <rPr>
        <b/>
        <sz val="9"/>
        <rFont val="華康細圓體"/>
        <family val="3"/>
        <charset val="136"/>
      </rPr>
      <t>坪</t>
    </r>
    <r>
      <rPr>
        <b/>
        <sz val="9"/>
        <rFont val="華康中明體"/>
        <family val="3"/>
        <charset val="136"/>
      </rPr>
      <t>)</t>
    </r>
    <phoneticPr fontId="3" type="noConversion"/>
  </si>
  <si>
    <r>
      <t>　</t>
    </r>
    <r>
      <rPr>
        <b/>
        <sz val="10"/>
        <rFont val="CG Times (W1)"/>
        <family val="1"/>
      </rPr>
      <t>6.Average space per household(pin)</t>
    </r>
    <phoneticPr fontId="3" type="noConversion"/>
  </si>
  <si>
    <t>B.Main household equipment (%)</t>
    <phoneticPr fontId="3" type="noConversion"/>
  </si>
  <si>
    <r>
      <t>　　</t>
    </r>
    <r>
      <rPr>
        <sz val="10"/>
        <rFont val="CG Times (W1)"/>
        <family val="1"/>
      </rPr>
      <t>(1)Color TV</t>
    </r>
    <phoneticPr fontId="3" type="noConversion"/>
  </si>
  <si>
    <r>
      <t xml:space="preserve">　　         </t>
    </r>
    <r>
      <rPr>
        <sz val="9"/>
        <rFont val="華康細圓體"/>
        <family val="3"/>
        <charset val="136"/>
      </rPr>
      <t>一般彩色電視機</t>
    </r>
    <phoneticPr fontId="3" type="noConversion"/>
  </si>
  <si>
    <r>
      <t>　</t>
    </r>
    <r>
      <rPr>
        <sz val="10"/>
        <rFont val="CG Times (W1)"/>
        <family val="1"/>
      </rPr>
      <t xml:space="preserve">         Non-LCD TV</t>
    </r>
    <phoneticPr fontId="3" type="noConversion"/>
  </si>
  <si>
    <r>
      <t xml:space="preserve">　 　        </t>
    </r>
    <r>
      <rPr>
        <sz val="9"/>
        <rFont val="華康細圓體"/>
        <family val="3"/>
        <charset val="136"/>
      </rPr>
      <t>液晶、電漿電視</t>
    </r>
    <phoneticPr fontId="3" type="noConversion"/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</si>
  <si>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  <charset val="136"/>
      </rPr>
      <t>、</t>
    </r>
    <r>
      <rPr>
        <sz val="10"/>
        <rFont val="CG Times (W1)"/>
        <family val="1"/>
      </rPr>
      <t>PDP TV</t>
    </r>
    <phoneticPr fontId="3" type="noConversion"/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</si>
  <si>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  <charset val="136"/>
      </rPr>
      <t>數位影音光碟機</t>
    </r>
    <phoneticPr fontId="3" type="noConversion"/>
  </si>
  <si>
    <r>
      <t>　　</t>
    </r>
    <r>
      <rPr>
        <sz val="10"/>
        <rFont val="CG Times (W1)"/>
        <family val="1"/>
      </rPr>
      <t>(2)DVD player</t>
    </r>
    <phoneticPr fontId="19" type="noConversion"/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</si>
  <si>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  <charset val="136"/>
      </rPr>
      <t>數位相機</t>
    </r>
    <phoneticPr fontId="3" type="noConversion"/>
  </si>
  <si>
    <r>
      <t>　　</t>
    </r>
    <r>
      <rPr>
        <sz val="10"/>
        <rFont val="CG Times (W1)"/>
        <family val="1"/>
      </rPr>
      <t>(6)Digital camera</t>
    </r>
    <phoneticPr fontId="3" type="noConversion"/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</si>
  <si>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  <charset val="136"/>
      </rPr>
      <t>電視遊樂器</t>
    </r>
    <phoneticPr fontId="3" type="noConversion"/>
  </si>
  <si>
    <r>
      <t>　　</t>
    </r>
    <r>
      <rPr>
        <sz val="10"/>
        <rFont val="CG Times (W1)"/>
        <family val="1"/>
      </rPr>
      <t>(7)Video game</t>
    </r>
    <phoneticPr fontId="3" type="noConversion"/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</si>
  <si>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  <charset val="136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  <charset val="136"/>
      </rPr>
      <t>含多媒體隨選視訊</t>
    </r>
    <r>
      <rPr>
        <sz val="9"/>
        <rFont val="CG Times (W1)"/>
        <family val="1"/>
      </rPr>
      <t>)</t>
    </r>
    <phoneticPr fontId="3" type="noConversion"/>
  </si>
  <si>
    <r>
      <t>　　</t>
    </r>
    <r>
      <rPr>
        <sz val="10"/>
        <rFont val="CG Times (W1)"/>
        <family val="1"/>
      </rPr>
      <t>(8)Cable TV(MOD included)</t>
    </r>
    <phoneticPr fontId="3" type="noConversion"/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</si>
  <si>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  <charset val="136"/>
      </rPr>
      <t>行動電話</t>
    </r>
    <phoneticPr fontId="19" type="noConversion"/>
  </si>
  <si>
    <r>
      <t>　　</t>
    </r>
    <r>
      <rPr>
        <sz val="10"/>
        <rFont val="CG Times (W1)"/>
        <family val="1"/>
      </rPr>
      <t>(11)Cell phone</t>
    </r>
    <phoneticPr fontId="19" type="noConversion"/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</si>
  <si>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  <charset val="136"/>
      </rPr>
      <t>連網(使用電腦及其他設備)</t>
    </r>
    <phoneticPr fontId="19" type="noConversion"/>
  </si>
  <si>
    <r>
      <t>　　</t>
    </r>
    <r>
      <rPr>
        <sz val="10"/>
        <rFont val="CG Times (W1)"/>
        <family val="1"/>
      </rPr>
      <t>(12)Internet facility</t>
    </r>
    <phoneticPr fontId="19" type="noConversion"/>
  </si>
  <si>
    <t>總 平 均</t>
  </si>
  <si>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</si>
  <si>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</si>
  <si>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</si>
  <si>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</si>
  <si>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</si>
  <si>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</si>
  <si>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</si>
  <si>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</si>
  <si>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</si>
  <si>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</si>
  <si>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</si>
  <si>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</si>
  <si>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</si>
  <si>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</si>
  <si>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</si>
  <si>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KM840</t>
  </si>
  <si>
    <t>L00</t>
  </si>
  <si>
    <t>一、所得收入總計</t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</si>
  <si>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</si>
  <si>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</si>
  <si>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</si>
  <si>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</si>
  <si>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</si>
  <si>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三、消費支出</t>
  </si>
  <si>
    <t>B.Nonconsumption expenditures</t>
  </si>
  <si>
    <t>C.Consumption expenditures</t>
  </si>
  <si>
    <t>所得總額</t>
  </si>
  <si>
    <t>2人</t>
  </si>
  <si>
    <t>3人</t>
  </si>
  <si>
    <t>4人</t>
  </si>
  <si>
    <t>5人</t>
  </si>
  <si>
    <t>6人</t>
    <phoneticPr fontId="3" type="noConversion"/>
  </si>
  <si>
    <t>7人</t>
  </si>
  <si>
    <t>8人</t>
  </si>
  <si>
    <t>A.Total receipts</t>
  </si>
  <si>
    <t>9人以上</t>
    <phoneticPr fontId="3" type="noConversion"/>
  </si>
  <si>
    <t>9 or more</t>
    <phoneticPr fontId="3" type="noConversion"/>
  </si>
  <si>
    <t xml:space="preserve"> persons</t>
    <phoneticPr fontId="3" type="noConversion"/>
  </si>
  <si>
    <t xml:space="preserve">                            </t>
    <phoneticPr fontId="3" type="noConversion"/>
  </si>
  <si>
    <t xml:space="preserve">                           </t>
    <phoneticPr fontId="3" type="noConversion"/>
  </si>
  <si>
    <t>1人</t>
    <phoneticPr fontId="3" type="noConversion"/>
  </si>
  <si>
    <t>1 person</t>
    <phoneticPr fontId="3" type="noConversion"/>
  </si>
  <si>
    <t>2 persons</t>
    <phoneticPr fontId="3" type="noConversion"/>
  </si>
  <si>
    <t>3 persons</t>
    <phoneticPr fontId="3" type="noConversion"/>
  </si>
  <si>
    <t>4 persons</t>
    <phoneticPr fontId="3" type="noConversion"/>
  </si>
  <si>
    <t>5 persons</t>
    <phoneticPr fontId="3" type="noConversion"/>
  </si>
  <si>
    <t>6 persons</t>
    <phoneticPr fontId="3" type="noConversion"/>
  </si>
  <si>
    <t>7 persons</t>
    <phoneticPr fontId="3" type="noConversion"/>
  </si>
  <si>
    <t>8 persons</t>
    <phoneticPr fontId="3" type="noConversion"/>
  </si>
  <si>
    <t>二、非消費支出</t>
  </si>
  <si>
    <t>第一表  平均每戶家庭收支按戶內人數分</t>
    <phoneticPr fontId="3" type="noConversion"/>
  </si>
  <si>
    <t>單位：新台幣元</t>
    <phoneticPr fontId="3" type="noConversion"/>
  </si>
  <si>
    <t>Unit:NT$</t>
    <phoneticPr fontId="3" type="noConversion"/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</si>
  <si>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  <charset val="136"/>
      </rPr>
      <t>受雇人員報酬</t>
    </r>
  </si>
  <si>
    <r>
      <t>　</t>
    </r>
    <r>
      <rPr>
        <sz val="10"/>
        <rFont val="CG Times (W1)"/>
        <family val="1"/>
      </rPr>
      <t>1.Compensation of employees</t>
    </r>
    <phoneticPr fontId="3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</si>
  <si>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</si>
  <si>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</si>
  <si>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</si>
  <si>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</si>
  <si>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</si>
  <si>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</si>
  <si>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  <charset val="136"/>
      </rPr>
      <t>產業主所得</t>
    </r>
  </si>
  <si>
    <r>
      <t>　</t>
    </r>
    <r>
      <rPr>
        <sz val="10"/>
        <rFont val="CG Times (W1)"/>
        <family val="1"/>
      </rPr>
      <t>2.Entrepreneurial income</t>
    </r>
    <phoneticPr fontId="3" type="noConversion"/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</si>
  <si>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  <charset val="136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</si>
  <si>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</si>
  <si>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  <charset val="136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</si>
  <si>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</si>
  <si>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  <charset val="136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</si>
  <si>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</si>
  <si>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</si>
  <si>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</si>
  <si>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</si>
  <si>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</si>
  <si>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</si>
  <si>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</si>
  <si>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</si>
  <si>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</si>
  <si>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  <charset val="136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</si>
  <si>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</si>
  <si>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  <charset val="136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</si>
  <si>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</si>
  <si>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  <charset val="136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</si>
  <si>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</si>
  <si>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  <charset val="136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</si>
  <si>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</si>
  <si>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</si>
  <si>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</si>
  <si>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</si>
  <si>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</si>
  <si>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</si>
  <si>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</si>
  <si>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</si>
  <si>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</si>
  <si>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第一表  平均每戶家庭收支按戶內人數分(續)</t>
    <phoneticPr fontId="3" type="noConversion"/>
  </si>
  <si>
    <t>Table 1   Average Family Income &amp; Expenditure Per Household</t>
    <phoneticPr fontId="3" type="noConversion"/>
  </si>
  <si>
    <t>L01</t>
  </si>
  <si>
    <t xml:space="preserve">Table 1   Average Family Income &amp; Expenditure Per Household </t>
    <phoneticPr fontId="3" type="noConversion"/>
  </si>
  <si>
    <t xml:space="preserve">               by Size of household </t>
    <phoneticPr fontId="3" type="noConversion"/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</si>
  <si>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  <charset val="136"/>
      </rPr>
      <t>食品及非酒精飲料</t>
    </r>
    <phoneticPr fontId="3" type="noConversion"/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</si>
  <si>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  <charset val="136"/>
      </rPr>
      <t>菸酒及檳榔</t>
    </r>
    <phoneticPr fontId="3" type="noConversion"/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</si>
  <si>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  <charset val="136"/>
      </rPr>
      <t>衣著鞋襪及服飾用品</t>
    </r>
    <phoneticPr fontId="3" type="noConversion"/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</si>
  <si>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  <charset val="136"/>
      </rPr>
      <t>住宅服務、水電瓦斯及其他燃料</t>
    </r>
    <phoneticPr fontId="3" type="noConversion"/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</si>
  <si>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  <charset val="136"/>
      </rPr>
      <t>家具設備及家務維護</t>
    </r>
    <phoneticPr fontId="3" type="noConversion"/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</si>
  <si>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  <charset val="136"/>
      </rPr>
      <t>醫療保健</t>
    </r>
    <phoneticPr fontId="3" type="noConversion"/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</si>
  <si>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  <charset val="136"/>
      </rPr>
      <t>交通</t>
    </r>
    <phoneticPr fontId="3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</si>
  <si>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個人交通工具之購置</t>
    </r>
    <phoneticPr fontId="3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</si>
  <si>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個人交通設備使用管理及保養費</t>
    </r>
    <phoneticPr fontId="3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</si>
  <si>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乘交通設備及其他交通服務</t>
    </r>
    <phoneticPr fontId="3" type="noConversion"/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</si>
  <si>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汽、機車保險費</t>
    </r>
    <phoneticPr fontId="3" type="noConversion"/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</si>
  <si>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  <charset val="136"/>
      </rPr>
      <t>通訊</t>
    </r>
    <phoneticPr fontId="3" type="noConversion"/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</si>
  <si>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  <charset val="136"/>
      </rPr>
      <t>休閒與文化</t>
    </r>
    <phoneticPr fontId="3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</si>
  <si>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  <charset val="136"/>
      </rPr>
      <t>不含自助旅遊</t>
    </r>
    <r>
      <rPr>
        <sz val="10"/>
        <rFont val="CG Times (W1)"/>
        <family val="1"/>
      </rPr>
      <t>)</t>
    </r>
    <phoneticPr fontId="3" type="noConversion"/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</si>
  <si>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  <charset val="136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娛樂消遣及文化服務</t>
    </r>
    <phoneticPr fontId="3" type="noConversion"/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</si>
  <si>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  <charset val="136"/>
      </rPr>
      <t>書報雜誌文具</t>
    </r>
    <phoneticPr fontId="3" type="noConversion"/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</si>
  <si>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  <charset val="136"/>
      </rPr>
      <t>教育消遣康樂器材</t>
    </r>
    <r>
      <rPr>
        <sz val="10"/>
        <rFont val="華康細圓體"/>
        <family val="3"/>
        <charset val="136"/>
      </rPr>
      <t>及其附屬品</t>
    </r>
    <phoneticPr fontId="3" type="noConversion"/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</si>
  <si>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  <charset val="136"/>
      </rPr>
      <t>教育</t>
    </r>
    <phoneticPr fontId="3" type="noConversion"/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</si>
  <si>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  <charset val="136"/>
      </rPr>
      <t>餐廳及旅館</t>
    </r>
    <phoneticPr fontId="3" type="noConversion"/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</si>
  <si>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  <charset val="136"/>
      </rPr>
      <t>什項消費</t>
    </r>
    <phoneticPr fontId="3" type="noConversion"/>
  </si>
  <si>
    <r>
      <t>　</t>
    </r>
    <r>
      <rPr>
        <sz val="10"/>
        <rFont val="CG Times (W1)"/>
        <family val="1"/>
      </rPr>
      <t>1.Food and non-alcoholic beverages</t>
    </r>
    <phoneticPr fontId="3" type="noConversion"/>
  </si>
  <si>
    <r>
      <t>　</t>
    </r>
    <r>
      <rPr>
        <sz val="10"/>
        <rFont val="CG Times (W1)"/>
        <family val="1"/>
      </rPr>
      <t>2.Tobacco,alcoholic beverages and betel nuts</t>
    </r>
    <phoneticPr fontId="3" type="noConversion"/>
  </si>
  <si>
    <r>
      <t>　</t>
    </r>
    <r>
      <rPr>
        <sz val="10"/>
        <rFont val="CG Times (W1)"/>
        <family val="1"/>
      </rPr>
      <t>3.Clothing and footwear</t>
    </r>
    <phoneticPr fontId="3" type="noConversion"/>
  </si>
  <si>
    <r>
      <t>　</t>
    </r>
    <r>
      <rPr>
        <sz val="10"/>
        <rFont val="CG Times (W1)"/>
        <family val="1"/>
      </rPr>
      <t>4.Housing,water,electricity,gas and other fuels</t>
    </r>
    <phoneticPr fontId="3" type="noConversion"/>
  </si>
  <si>
    <r>
      <t>　</t>
    </r>
    <r>
      <rPr>
        <sz val="10"/>
        <rFont val="CG Times (W1)"/>
        <family val="1"/>
      </rPr>
      <t>5.Furnishings,household equipment 
       and routine household maintenance</t>
    </r>
    <phoneticPr fontId="3" type="noConversion"/>
  </si>
  <si>
    <r>
      <t>　</t>
    </r>
    <r>
      <rPr>
        <sz val="10"/>
        <rFont val="CG Times (W1)"/>
        <family val="1"/>
      </rPr>
      <t>6.Health</t>
    </r>
    <phoneticPr fontId="3" type="noConversion"/>
  </si>
  <si>
    <r>
      <t>　</t>
    </r>
    <r>
      <rPr>
        <sz val="10"/>
        <rFont val="CG Times (W1)"/>
        <family val="1"/>
      </rPr>
      <t>7.Transport</t>
    </r>
    <phoneticPr fontId="3" type="noConversion"/>
  </si>
  <si>
    <r>
      <t>　　</t>
    </r>
    <r>
      <rPr>
        <sz val="10"/>
        <rFont val="CG Times (W1)"/>
        <family val="1"/>
      </rPr>
      <t>(1)Purchase of vehicles</t>
    </r>
    <phoneticPr fontId="3" type="noConversion"/>
  </si>
  <si>
    <r>
      <t>　　</t>
    </r>
    <r>
      <rPr>
        <sz val="10"/>
        <rFont val="CG Times (W1)"/>
        <family val="1"/>
      </rPr>
      <t>(2)Operation of transport equipment</t>
    </r>
    <phoneticPr fontId="3" type="noConversion"/>
  </si>
  <si>
    <r>
      <t>　　</t>
    </r>
    <r>
      <rPr>
        <sz val="10"/>
        <rFont val="CG Times (W1)"/>
        <family val="1"/>
      </rPr>
      <t>(3)Transport services</t>
    </r>
    <phoneticPr fontId="3" type="noConversion"/>
  </si>
  <si>
    <r>
      <t>　　</t>
    </r>
    <r>
      <rPr>
        <sz val="10"/>
        <rFont val="CG Times (W1)"/>
        <family val="1"/>
      </rPr>
      <t>(4)Insurance of vehicles</t>
    </r>
    <phoneticPr fontId="3" type="noConversion"/>
  </si>
  <si>
    <r>
      <t>　</t>
    </r>
    <r>
      <rPr>
        <sz val="10"/>
        <rFont val="CG Times (W1)"/>
        <family val="1"/>
      </rPr>
      <t>8.Communication</t>
    </r>
    <phoneticPr fontId="3" type="noConversion"/>
  </si>
  <si>
    <r>
      <t>　</t>
    </r>
    <r>
      <rPr>
        <sz val="10"/>
        <rFont val="CG Times (W1)"/>
        <family val="1"/>
      </rPr>
      <t>9.Recreation and culture</t>
    </r>
    <phoneticPr fontId="3" type="noConversion"/>
  </si>
  <si>
    <r>
      <t>　　</t>
    </r>
    <r>
      <rPr>
        <sz val="10"/>
        <rFont val="CG Times (W1)"/>
        <family val="1"/>
      </rPr>
      <t>(1)Package holidays</t>
    </r>
    <phoneticPr fontId="3" type="noConversion"/>
  </si>
  <si>
    <r>
      <t>　　</t>
    </r>
    <r>
      <rPr>
        <sz val="10"/>
        <rFont val="CG Times (W1)"/>
        <family val="1"/>
      </rPr>
      <t>(2)Recreational and cultural services</t>
    </r>
    <phoneticPr fontId="3" type="noConversion"/>
  </si>
  <si>
    <r>
      <t>　　</t>
    </r>
    <r>
      <rPr>
        <sz val="10"/>
        <rFont val="CG Times (W1)"/>
        <family val="1"/>
      </rPr>
      <t>(3)Newspapers,books and stationery</t>
    </r>
    <phoneticPr fontId="3" type="noConversion"/>
  </si>
  <si>
    <r>
      <t>　　</t>
    </r>
    <r>
      <rPr>
        <sz val="10"/>
        <rFont val="CG Times (W1)"/>
        <family val="1"/>
      </rPr>
      <t>(4)Recreational facilities</t>
    </r>
    <phoneticPr fontId="3" type="noConversion"/>
  </si>
  <si>
    <r>
      <t>　</t>
    </r>
    <r>
      <rPr>
        <sz val="10"/>
        <rFont val="CG Times (W1)"/>
        <family val="1"/>
      </rPr>
      <t>10.Education</t>
    </r>
    <phoneticPr fontId="3" type="noConversion"/>
  </si>
  <si>
    <r>
      <t>　</t>
    </r>
    <r>
      <rPr>
        <sz val="10"/>
        <rFont val="CG Times (W1)"/>
        <family val="1"/>
      </rPr>
      <t>11.Restaurants and hotels</t>
    </r>
    <phoneticPr fontId="3" type="noConversion"/>
  </si>
  <si>
    <r>
      <t>　</t>
    </r>
    <r>
      <rPr>
        <sz val="10"/>
        <rFont val="CG Times (W1)"/>
        <family val="1"/>
      </rPr>
      <t>12.Miscellaneous goods and services</t>
    </r>
    <phoneticPr fontId="3" type="noConversion"/>
  </si>
  <si>
    <t xml:space="preserve">                                       by Size of household(Cont.) </t>
    <phoneticPr fontId="3" type="noConversion"/>
  </si>
  <si>
    <t>總平均</t>
    <phoneticPr fontId="3" type="noConversion"/>
  </si>
  <si>
    <t>Township</t>
    <phoneticPr fontId="3" type="noConversion"/>
  </si>
  <si>
    <t>L03</t>
  </si>
  <si>
    <r>
      <t>二、</t>
    </r>
    <r>
      <rPr>
        <b/>
        <sz val="10"/>
        <rFont val="華康細圓體"/>
        <family val="3"/>
        <charset val="136"/>
      </rPr>
      <t>非消費支出</t>
    </r>
  </si>
  <si>
    <t xml:space="preserve"> </t>
    <phoneticPr fontId="3" type="noConversion"/>
  </si>
  <si>
    <t>第三表  平均每戶家庭收支按經濟戶長行業別分</t>
    <phoneticPr fontId="3" type="noConversion"/>
  </si>
  <si>
    <t>Table 3   Average Family Income &amp; Expenditure Per Household</t>
    <phoneticPr fontId="3" type="noConversion"/>
  </si>
  <si>
    <t xml:space="preserve">                               by Industry of Household Heads   </t>
    <phoneticPr fontId="3" type="noConversion"/>
  </si>
  <si>
    <t>Unit:NT$</t>
  </si>
  <si>
    <t>農業</t>
    <phoneticPr fontId="3" type="noConversion"/>
  </si>
  <si>
    <t>工業</t>
    <phoneticPr fontId="3" type="noConversion"/>
  </si>
  <si>
    <t>服務業</t>
    <phoneticPr fontId="3" type="noConversion"/>
  </si>
  <si>
    <t>無業者</t>
    <phoneticPr fontId="3" type="noConversion"/>
  </si>
  <si>
    <t>Agriculture</t>
    <phoneticPr fontId="3" type="noConversion"/>
  </si>
  <si>
    <t>Industry</t>
    <phoneticPr fontId="3" type="noConversion"/>
  </si>
  <si>
    <t>Services</t>
    <phoneticPr fontId="3" type="noConversion"/>
  </si>
  <si>
    <t>Non-working</t>
    <phoneticPr fontId="3" type="noConversion"/>
  </si>
  <si>
    <t>　1.食品及非酒精飲料</t>
  </si>
  <si>
    <t>　2.菸酒及檳榔</t>
  </si>
  <si>
    <t>　3.衣著鞋襪及服飾用品</t>
  </si>
  <si>
    <t>　4.住宅服務、水電瓦斯及其他燃料</t>
  </si>
  <si>
    <t>　5.家具設備及家務維護</t>
  </si>
  <si>
    <t>　6.醫療保健</t>
  </si>
  <si>
    <t>　7.交通</t>
  </si>
  <si>
    <t>　　(1)個人交通工具之購置</t>
  </si>
  <si>
    <t>　   (2)個人交通設備使用管理及保養費</t>
    <phoneticPr fontId="3" type="noConversion"/>
  </si>
  <si>
    <t>　　(3)乘交通設備及其他交通服務</t>
  </si>
  <si>
    <t>　　(4)汽、機車保險費</t>
  </si>
  <si>
    <t>　8.通訊</t>
  </si>
  <si>
    <t>L04</t>
  </si>
  <si>
    <t>　9.休閒與文化</t>
  </si>
  <si>
    <t>　　(1)套裝旅遊(不含自助旅遊)</t>
  </si>
  <si>
    <t>　  (2)娛樂消遣及文化服務</t>
    <phoneticPr fontId="3" type="noConversion"/>
  </si>
  <si>
    <t>　　(3)書報雜誌文具</t>
  </si>
  <si>
    <t>　　(4)教育消遣康樂器材及其附屬品</t>
  </si>
  <si>
    <t>　10.教育</t>
  </si>
  <si>
    <t>　11.餐廳及旅館</t>
  </si>
  <si>
    <t>　12.什項消費</t>
  </si>
  <si>
    <t>A.Total receipts</t>
    <phoneticPr fontId="3" type="noConversion"/>
  </si>
  <si>
    <r>
      <t>　</t>
    </r>
    <r>
      <rPr>
        <sz val="10"/>
        <rFont val="CG Times (W1)"/>
        <family val="1"/>
      </rPr>
      <t>1.Compensation of employees</t>
    </r>
    <phoneticPr fontId="3" type="noConversion"/>
  </si>
  <si>
    <r>
      <t>　</t>
    </r>
    <r>
      <rPr>
        <sz val="10"/>
        <rFont val="CG Times (W1)"/>
        <family val="1"/>
      </rPr>
      <t>2.Entrepreneurial income</t>
    </r>
    <phoneticPr fontId="3" type="noConversion"/>
  </si>
  <si>
    <r>
      <t>Table 3   Average Family Income &amp; Expenditure Per Household</t>
    </r>
    <r>
      <rPr>
        <b/>
        <sz val="12"/>
        <rFont val="細明體"/>
        <family val="3"/>
        <charset val="136"/>
      </rPr>
      <t/>
    </r>
    <phoneticPr fontId="3" type="noConversion"/>
  </si>
  <si>
    <t>第四表  平均每戶家庭收支按經濟戶長職業別分</t>
    <phoneticPr fontId="3" type="noConversion"/>
  </si>
  <si>
    <t>Table 4   Average Family Income &amp; Expenditure Per Household</t>
    <phoneticPr fontId="3" type="noConversion"/>
  </si>
  <si>
    <t xml:space="preserve">                              by Occupation of Household Heads</t>
    <phoneticPr fontId="3" type="noConversion"/>
  </si>
  <si>
    <t>總 平 均</t>
    <phoneticPr fontId="3" type="noConversion"/>
  </si>
  <si>
    <t>民 意 代 表、 
主 管 及
經 理 人 員</t>
    <phoneticPr fontId="3" type="noConversion"/>
  </si>
  <si>
    <t xml:space="preserve">專 業 人 員  </t>
    <phoneticPr fontId="3" type="noConversion"/>
  </si>
  <si>
    <t>技 術 員 及 助
 理 專 業 人 員</t>
    <phoneticPr fontId="3" type="noConversion"/>
  </si>
  <si>
    <t xml:space="preserve">事務支援人員 </t>
    <phoneticPr fontId="3" type="noConversion"/>
  </si>
  <si>
    <t>服 務 及 銷 售
 工 作 人 員</t>
    <phoneticPr fontId="3" type="noConversion"/>
  </si>
  <si>
    <t xml:space="preserve">General
Average </t>
    <phoneticPr fontId="3" type="noConversion"/>
  </si>
  <si>
    <t>Legislators, Senior Officials and Managers</t>
    <phoneticPr fontId="3" type="noConversion"/>
  </si>
  <si>
    <t xml:space="preserve">Professionals  </t>
    <phoneticPr fontId="3" type="noConversion"/>
  </si>
  <si>
    <t>Technicians and Associate Professionals</t>
    <phoneticPr fontId="3" type="noConversion"/>
  </si>
  <si>
    <t>Clerical Support Workers</t>
    <phoneticPr fontId="3" type="noConversion"/>
  </si>
  <si>
    <t>Service and Sales Workers</t>
    <phoneticPr fontId="3" type="noConversion"/>
  </si>
  <si>
    <t>第四表  平均每戶家庭收支按經濟戶長職業別分(續一)</t>
    <phoneticPr fontId="3" type="noConversion"/>
  </si>
  <si>
    <t xml:space="preserve">                      </t>
    <phoneticPr fontId="3" type="noConversion"/>
  </si>
  <si>
    <t xml:space="preserve">                        by Occupation of Household Heads(Cont.1)</t>
    <phoneticPr fontId="3" type="noConversion"/>
  </si>
  <si>
    <t>農、林、漁、牧業
生 產 人 員</t>
    <phoneticPr fontId="3" type="noConversion"/>
  </si>
  <si>
    <t>技 藝 有 關
 工 作 人 員</t>
    <phoneticPr fontId="3" type="noConversion"/>
  </si>
  <si>
    <t>機械設備操作
及組裝人員</t>
    <phoneticPr fontId="3" type="noConversion"/>
  </si>
  <si>
    <t>基 層 技 術 工
及 勞 力 工</t>
    <phoneticPr fontId="3" type="noConversion"/>
  </si>
  <si>
    <t xml:space="preserve">其他  </t>
    <phoneticPr fontId="3" type="noConversion"/>
  </si>
  <si>
    <t>Skilled Agricultural, Forestry and Fishery Workers</t>
    <phoneticPr fontId="3" type="noConversion"/>
  </si>
  <si>
    <t>Craft and Related Trades Workers</t>
    <phoneticPr fontId="3" type="noConversion"/>
  </si>
  <si>
    <t>Plant and Machine Operators, and Assemblers</t>
    <phoneticPr fontId="3" type="noConversion"/>
  </si>
  <si>
    <t>Elementary Labourers</t>
    <phoneticPr fontId="3" type="noConversion"/>
  </si>
  <si>
    <t>Others</t>
    <phoneticPr fontId="3" type="noConversion"/>
  </si>
  <si>
    <t>第四表  平均每戶家庭收支按經濟戶長職業別分(續二)</t>
    <phoneticPr fontId="3" type="noConversion"/>
  </si>
  <si>
    <t xml:space="preserve">                                  by Occupation of Household Heads(Cont.2)</t>
    <phoneticPr fontId="3" type="noConversion"/>
  </si>
  <si>
    <t>　1.Food and non-alcoholic beverages</t>
  </si>
  <si>
    <t>　2.Tobacco,alcoholic beverages and betel nuts</t>
  </si>
  <si>
    <t>　3.Clothing and footwear</t>
  </si>
  <si>
    <t>　4.Housing,water,electricity,gas and other fuels</t>
  </si>
  <si>
    <t>　5.Furnishings,household equipment 
       and routine household maintenance</t>
  </si>
  <si>
    <t>　6.Health</t>
  </si>
  <si>
    <t>　7.Transport</t>
  </si>
  <si>
    <t>　　(1)Purchase of vehicles</t>
  </si>
  <si>
    <t>　    　(2)個人交通設備使用管理及保養費</t>
  </si>
  <si>
    <t>　　(2)Operation of transport equipment</t>
  </si>
  <si>
    <t>　　(3)Transport services</t>
  </si>
  <si>
    <t>　　(4)Insurance of vehicles</t>
  </si>
  <si>
    <t>　8.Communication</t>
  </si>
  <si>
    <t>　9.Recreation and culture</t>
  </si>
  <si>
    <t>　　(1)Package holidays</t>
  </si>
  <si>
    <t>　    　(2)娛樂消遣及文化服務</t>
  </si>
  <si>
    <t>　　(2)Recreational and cultural services</t>
  </si>
  <si>
    <t>　　(3)Newspapers,books and stationery</t>
  </si>
  <si>
    <t>　　(4)Recreational facilities</t>
  </si>
  <si>
    <t>　10.Education</t>
  </si>
  <si>
    <t>　11.Restaurants and hotels</t>
  </si>
  <si>
    <t>　12.Miscellaneous goods and services</t>
  </si>
  <si>
    <t>第四表  平均每戶家庭收支按經濟戶長職業別分(續完)</t>
    <phoneticPr fontId="3" type="noConversion"/>
  </si>
  <si>
    <t>Table 4   Average Family Income &amp; Expenditure Per Household</t>
  </si>
  <si>
    <t xml:space="preserve">                                 </t>
    <phoneticPr fontId="3" type="noConversion"/>
  </si>
  <si>
    <t xml:space="preserve">                        by Occupation of Household Heads(Cont.End)</t>
    <phoneticPr fontId="3" type="noConversion"/>
  </si>
  <si>
    <t>L06</t>
  </si>
  <si>
    <t xml:space="preserve">                                                 by Sex of Household Heads(Cont.)</t>
    <phoneticPr fontId="3" type="noConversion"/>
  </si>
  <si>
    <t xml:space="preserve">    　(2)個人交通設備使用管理及保養費</t>
    <phoneticPr fontId="3" type="noConversion"/>
  </si>
  <si>
    <t>L07</t>
  </si>
  <si>
    <t xml:space="preserve">    (2)娛樂消遣及文化服務</t>
    <phoneticPr fontId="3" type="noConversion"/>
  </si>
  <si>
    <t>第五表  平均每戶家庭收支按經濟戶長性別分</t>
    <phoneticPr fontId="3" type="noConversion"/>
  </si>
  <si>
    <t xml:space="preserve">Table 5   Average Family Income &amp; Expenditure Per Household </t>
    <phoneticPr fontId="3" type="noConversion"/>
  </si>
  <si>
    <t xml:space="preserve">                                   by Sex of Household Heads</t>
    <phoneticPr fontId="3" type="noConversion"/>
  </si>
  <si>
    <t>總平均</t>
    <phoneticPr fontId="3" type="noConversion"/>
  </si>
  <si>
    <t xml:space="preserve">男 </t>
    <phoneticPr fontId="3" type="noConversion"/>
  </si>
  <si>
    <t>女</t>
    <phoneticPr fontId="3" type="noConversion"/>
  </si>
  <si>
    <t xml:space="preserve">General </t>
    <phoneticPr fontId="3" type="noConversion"/>
  </si>
  <si>
    <t>Male</t>
    <phoneticPr fontId="3" type="noConversion"/>
  </si>
  <si>
    <t>Female</t>
    <phoneticPr fontId="3" type="noConversion"/>
  </si>
  <si>
    <t xml:space="preserve">average    </t>
    <phoneticPr fontId="3" type="noConversion"/>
  </si>
  <si>
    <t>A.Total receipts</t>
    <phoneticPr fontId="3" type="noConversion"/>
  </si>
  <si>
    <r>
      <t>　</t>
    </r>
    <r>
      <rPr>
        <sz val="10"/>
        <rFont val="CG Times (W1)"/>
        <family val="1"/>
      </rPr>
      <t>1.Compensation of employees</t>
    </r>
    <phoneticPr fontId="3" type="noConversion"/>
  </si>
  <si>
    <r>
      <t>　</t>
    </r>
    <r>
      <rPr>
        <sz val="10"/>
        <rFont val="CG Times (W1)"/>
        <family val="1"/>
      </rPr>
      <t>2.Entrepreneurial income</t>
    </r>
    <phoneticPr fontId="3" type="noConversion"/>
  </si>
  <si>
    <t>Table 5    Average Family Income &amp; Expenditure Per Household</t>
    <phoneticPr fontId="3" type="noConversion"/>
  </si>
  <si>
    <t>單位：新台幣元</t>
    <phoneticPr fontId="3" type="noConversion"/>
  </si>
  <si>
    <r>
      <t>　</t>
    </r>
    <r>
      <rPr>
        <sz val="10"/>
        <rFont val="CG Times (W1)"/>
        <family val="1"/>
      </rPr>
      <t>1.Food and non-alcoholic beverages</t>
    </r>
    <phoneticPr fontId="3" type="noConversion"/>
  </si>
  <si>
    <r>
      <t>　</t>
    </r>
    <r>
      <rPr>
        <sz val="10"/>
        <rFont val="CG Times (W1)"/>
        <family val="1"/>
      </rPr>
      <t>2.Tobacco,alcoholic beverages and betel nuts</t>
    </r>
    <phoneticPr fontId="3" type="noConversion"/>
  </si>
  <si>
    <r>
      <t>　</t>
    </r>
    <r>
      <rPr>
        <sz val="10"/>
        <rFont val="CG Times (W1)"/>
        <family val="1"/>
      </rPr>
      <t>3.Clothing and footwear</t>
    </r>
    <phoneticPr fontId="3" type="noConversion"/>
  </si>
  <si>
    <r>
      <t>　</t>
    </r>
    <r>
      <rPr>
        <sz val="10"/>
        <rFont val="CG Times (W1)"/>
        <family val="1"/>
      </rPr>
      <t>4.Housing,water,electricity,gas and other fuels</t>
    </r>
    <phoneticPr fontId="3" type="noConversion"/>
  </si>
  <si>
    <r>
      <t>　</t>
    </r>
    <r>
      <rPr>
        <sz val="10"/>
        <rFont val="CG Times (W1)"/>
        <family val="1"/>
      </rPr>
      <t>5.Furnishings,household equipment 
       and routine household maintenance</t>
    </r>
    <phoneticPr fontId="3" type="noConversion"/>
  </si>
  <si>
    <r>
      <t>　</t>
    </r>
    <r>
      <rPr>
        <sz val="10"/>
        <rFont val="CG Times (W1)"/>
        <family val="1"/>
      </rPr>
      <t>6.Health</t>
    </r>
    <phoneticPr fontId="3" type="noConversion"/>
  </si>
  <si>
    <r>
      <t>　</t>
    </r>
    <r>
      <rPr>
        <sz val="10"/>
        <rFont val="CG Times (W1)"/>
        <family val="1"/>
      </rPr>
      <t>7.Transport</t>
    </r>
    <phoneticPr fontId="3" type="noConversion"/>
  </si>
  <si>
    <r>
      <t>　　</t>
    </r>
    <r>
      <rPr>
        <sz val="10"/>
        <rFont val="CG Times (W1)"/>
        <family val="1"/>
      </rPr>
      <t>(1)Purchase of vehicles</t>
    </r>
    <phoneticPr fontId="3" type="noConversion"/>
  </si>
  <si>
    <r>
      <t>　　</t>
    </r>
    <r>
      <rPr>
        <sz val="10"/>
        <rFont val="CG Times (W1)"/>
        <family val="1"/>
      </rPr>
      <t>(2)Operation of transport equipment</t>
    </r>
    <phoneticPr fontId="3" type="noConversion"/>
  </si>
  <si>
    <r>
      <t>　　</t>
    </r>
    <r>
      <rPr>
        <sz val="10"/>
        <rFont val="CG Times (W1)"/>
        <family val="1"/>
      </rPr>
      <t>(3)Transport services</t>
    </r>
    <phoneticPr fontId="3" type="noConversion"/>
  </si>
  <si>
    <r>
      <t>　　</t>
    </r>
    <r>
      <rPr>
        <sz val="10"/>
        <rFont val="CG Times (W1)"/>
        <family val="1"/>
      </rPr>
      <t>(4)Insurance of vehicles</t>
    </r>
    <phoneticPr fontId="3" type="noConversion"/>
  </si>
  <si>
    <r>
      <t>　</t>
    </r>
    <r>
      <rPr>
        <sz val="10"/>
        <rFont val="CG Times (W1)"/>
        <family val="1"/>
      </rPr>
      <t>8.Communication</t>
    </r>
    <phoneticPr fontId="3" type="noConversion"/>
  </si>
  <si>
    <r>
      <t>　</t>
    </r>
    <r>
      <rPr>
        <sz val="10"/>
        <rFont val="CG Times (W1)"/>
        <family val="1"/>
      </rPr>
      <t>9.Recreation and culture</t>
    </r>
    <phoneticPr fontId="3" type="noConversion"/>
  </si>
  <si>
    <r>
      <t>　　</t>
    </r>
    <r>
      <rPr>
        <sz val="10"/>
        <rFont val="CG Times (W1)"/>
        <family val="1"/>
      </rPr>
      <t>(1)Package holidays</t>
    </r>
    <phoneticPr fontId="3" type="noConversion"/>
  </si>
  <si>
    <r>
      <t>　　</t>
    </r>
    <r>
      <rPr>
        <sz val="10"/>
        <rFont val="CG Times (W1)"/>
        <family val="1"/>
      </rPr>
      <t>(2)Recreational and cultural services</t>
    </r>
    <phoneticPr fontId="3" type="noConversion"/>
  </si>
  <si>
    <r>
      <t>　　</t>
    </r>
    <r>
      <rPr>
        <sz val="10"/>
        <rFont val="CG Times (W1)"/>
        <family val="1"/>
      </rPr>
      <t>(3)Newspapers,books and stationery</t>
    </r>
    <phoneticPr fontId="3" type="noConversion"/>
  </si>
  <si>
    <r>
      <t>　　</t>
    </r>
    <r>
      <rPr>
        <sz val="10"/>
        <rFont val="CG Times (W1)"/>
        <family val="1"/>
      </rPr>
      <t>(4)Recreational facilities</t>
    </r>
    <phoneticPr fontId="3" type="noConversion"/>
  </si>
  <si>
    <r>
      <t>　</t>
    </r>
    <r>
      <rPr>
        <sz val="10"/>
        <rFont val="CG Times (W1)"/>
        <family val="1"/>
      </rPr>
      <t>10.Education</t>
    </r>
    <phoneticPr fontId="3" type="noConversion"/>
  </si>
  <si>
    <r>
      <t>　</t>
    </r>
    <r>
      <rPr>
        <sz val="10"/>
        <rFont val="CG Times (W1)"/>
        <family val="1"/>
      </rPr>
      <t>11.Restaurants and hotels</t>
    </r>
    <phoneticPr fontId="3" type="noConversion"/>
  </si>
  <si>
    <r>
      <t>　</t>
    </r>
    <r>
      <rPr>
        <sz val="10"/>
        <rFont val="CG Times (W1)"/>
        <family val="1"/>
      </rPr>
      <t>12.Miscellaneous goods and services</t>
    </r>
    <phoneticPr fontId="3" type="noConversion"/>
  </si>
  <si>
    <t xml:space="preserve">General </t>
    <phoneticPr fontId="3" type="noConversion"/>
  </si>
  <si>
    <t xml:space="preserve">average </t>
    <phoneticPr fontId="3" type="noConversion"/>
  </si>
  <si>
    <t>L08</t>
  </si>
  <si>
    <t>第六表  平均每戶家庭收支按經濟戶長年齡組別分</t>
    <phoneticPr fontId="3" type="noConversion"/>
  </si>
  <si>
    <t>Table 6   Average Family Income &amp; Expenditure Per Household</t>
    <phoneticPr fontId="3" type="noConversion"/>
  </si>
  <si>
    <t xml:space="preserve">                         by Age of Household Heads</t>
    <phoneticPr fontId="3" type="noConversion"/>
  </si>
  <si>
    <t>Unit:NT$</t>
    <phoneticPr fontId="3" type="noConversion"/>
  </si>
  <si>
    <t>總平均</t>
    <phoneticPr fontId="3" type="noConversion"/>
  </si>
  <si>
    <t>未滿30歲</t>
    <phoneticPr fontId="3" type="noConversion"/>
  </si>
  <si>
    <t>30～34歲</t>
    <phoneticPr fontId="3" type="noConversion"/>
  </si>
  <si>
    <t>35～39歲</t>
    <phoneticPr fontId="3" type="noConversion"/>
  </si>
  <si>
    <t>40～44歲</t>
    <phoneticPr fontId="3" type="noConversion"/>
  </si>
  <si>
    <t>45～54歲</t>
    <phoneticPr fontId="3" type="noConversion"/>
  </si>
  <si>
    <t>55～64歲</t>
    <phoneticPr fontId="3" type="noConversion"/>
  </si>
  <si>
    <t>65歲以上</t>
    <phoneticPr fontId="3" type="noConversion"/>
  </si>
  <si>
    <t xml:space="preserve">General </t>
    <phoneticPr fontId="3" type="noConversion"/>
  </si>
  <si>
    <t xml:space="preserve">   Under 30</t>
    <phoneticPr fontId="3" type="noConversion"/>
  </si>
  <si>
    <t>30~34</t>
    <phoneticPr fontId="3" type="noConversion"/>
  </si>
  <si>
    <t>35~39</t>
    <phoneticPr fontId="3" type="noConversion"/>
  </si>
  <si>
    <t>40~44</t>
    <phoneticPr fontId="3" type="noConversion"/>
  </si>
  <si>
    <t>45~54</t>
    <phoneticPr fontId="3" type="noConversion"/>
  </si>
  <si>
    <t>55~64</t>
    <phoneticPr fontId="3" type="noConversion"/>
  </si>
  <si>
    <t>65 years</t>
    <phoneticPr fontId="3" type="noConversion"/>
  </si>
  <si>
    <t xml:space="preserve">average </t>
    <phoneticPr fontId="3" type="noConversion"/>
  </si>
  <si>
    <t>years</t>
    <phoneticPr fontId="3" type="noConversion"/>
  </si>
  <si>
    <t>and over</t>
    <phoneticPr fontId="3" type="noConversion"/>
  </si>
  <si>
    <r>
      <t>　</t>
    </r>
    <r>
      <rPr>
        <sz val="10"/>
        <rFont val="CG Times (W1)"/>
        <family val="1"/>
      </rPr>
      <t>1.Compensation of employees</t>
    </r>
    <phoneticPr fontId="3" type="noConversion"/>
  </si>
  <si>
    <t>南竿鄉</t>
    <phoneticPr fontId="3" type="noConversion"/>
  </si>
  <si>
    <t>北竿鄉</t>
    <phoneticPr fontId="3" type="noConversion"/>
  </si>
  <si>
    <t>莒光鄉</t>
    <phoneticPr fontId="3" type="noConversion"/>
  </si>
  <si>
    <t>東引鄉</t>
    <phoneticPr fontId="3" type="noConversion"/>
  </si>
  <si>
    <t>Nangan</t>
    <phoneticPr fontId="3" type="noConversion"/>
  </si>
  <si>
    <t>Beigan</t>
    <phoneticPr fontId="3" type="noConversion"/>
  </si>
  <si>
    <t>Jyuguang</t>
    <phoneticPr fontId="3" type="noConversion"/>
  </si>
  <si>
    <t>Dongyin</t>
    <phoneticPr fontId="3" type="noConversion"/>
  </si>
  <si>
    <t xml:space="preserve">                                       and Sex of Household Heads</t>
    <phoneticPr fontId="3" type="noConversion"/>
  </si>
  <si>
    <t>第二表  平均每戶家庭收支按鄉鎮別分(續)</t>
    <phoneticPr fontId="3" type="noConversion"/>
  </si>
  <si>
    <t>第三表  平均每戶家庭收支按經濟戶長行業別分(續)</t>
    <phoneticPr fontId="3" type="noConversion"/>
  </si>
  <si>
    <t xml:space="preserve">                                 by Township in Lienchiang County(Cont.)                             </t>
    <phoneticPr fontId="3" type="noConversion"/>
  </si>
  <si>
    <t xml:space="preserve">                         by Industry of Household Heads(Cont.)                             </t>
    <phoneticPr fontId="3" type="noConversion"/>
  </si>
  <si>
    <t>Technicians and Associate Professionals</t>
    <phoneticPr fontId="3" type="noConversion"/>
  </si>
  <si>
    <t>T8406</t>
  </si>
  <si>
    <t>L30</t>
  </si>
  <si>
    <t>Unit:NT$</t>
    <phoneticPr fontId="3" type="noConversion"/>
  </si>
  <si>
    <t>總平均</t>
    <phoneticPr fontId="3" type="noConversion"/>
  </si>
  <si>
    <t>未滿30歲</t>
    <phoneticPr fontId="3" type="noConversion"/>
  </si>
  <si>
    <t>30～34歲</t>
    <phoneticPr fontId="3" type="noConversion"/>
  </si>
  <si>
    <t>35～39歲</t>
    <phoneticPr fontId="3" type="noConversion"/>
  </si>
  <si>
    <t>40～44歲</t>
    <phoneticPr fontId="3" type="noConversion"/>
  </si>
  <si>
    <t>45～54歲</t>
    <phoneticPr fontId="3" type="noConversion"/>
  </si>
  <si>
    <t>55～64歲</t>
    <phoneticPr fontId="3" type="noConversion"/>
  </si>
  <si>
    <t>65歲以上</t>
    <phoneticPr fontId="3" type="noConversion"/>
  </si>
  <si>
    <t xml:space="preserve">General </t>
    <phoneticPr fontId="3" type="noConversion"/>
  </si>
  <si>
    <t xml:space="preserve">   Under 30</t>
    <phoneticPr fontId="3" type="noConversion"/>
  </si>
  <si>
    <t>30~34</t>
    <phoneticPr fontId="3" type="noConversion"/>
  </si>
  <si>
    <t>35~39</t>
    <phoneticPr fontId="3" type="noConversion"/>
  </si>
  <si>
    <t>40~44</t>
    <phoneticPr fontId="3" type="noConversion"/>
  </si>
  <si>
    <t>45~54</t>
    <phoneticPr fontId="3" type="noConversion"/>
  </si>
  <si>
    <t>55~64</t>
    <phoneticPr fontId="3" type="noConversion"/>
  </si>
  <si>
    <t>65 Years</t>
    <phoneticPr fontId="3" type="noConversion"/>
  </si>
  <si>
    <t xml:space="preserve">Average </t>
    <phoneticPr fontId="3" type="noConversion"/>
  </si>
  <si>
    <t>Years</t>
    <phoneticPr fontId="3" type="noConversion"/>
  </si>
  <si>
    <t>and Over</t>
    <phoneticPr fontId="3" type="noConversion"/>
  </si>
  <si>
    <t>所得收入者人數</t>
  </si>
  <si>
    <t>No. of income recipients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</si>
  <si>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  <charset val="136"/>
      </rPr>
      <t>受僱人員報酬</t>
    </r>
    <phoneticPr fontId="3" type="noConversion"/>
  </si>
  <si>
    <r>
      <t>　</t>
    </r>
    <r>
      <rPr>
        <sz val="10"/>
        <rFont val="CG Times (W1)"/>
        <family val="1"/>
      </rPr>
      <t>1.Compensation of employees</t>
    </r>
    <phoneticPr fontId="3" type="noConversion"/>
  </si>
  <si>
    <r>
      <t>　</t>
    </r>
    <r>
      <rPr>
        <sz val="10"/>
        <rFont val="CG Times (W1)"/>
        <family val="1"/>
      </rPr>
      <t>2.Entrepreneurial income</t>
    </r>
    <phoneticPr fontId="3" type="noConversion"/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</si>
  <si>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  <charset val="136"/>
      </rPr>
      <t>農業淨收入</t>
    </r>
    <phoneticPr fontId="3" type="noConversion"/>
  </si>
  <si>
    <r>
      <t>　　</t>
    </r>
    <r>
      <rPr>
        <sz val="10"/>
        <rFont val="CG Times (W1)"/>
        <family val="1"/>
      </rPr>
      <t>(1)Net agricultural income</t>
    </r>
    <phoneticPr fontId="3" type="noConversion"/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</si>
  <si>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  <charset val="136"/>
      </rPr>
      <t>營業淨收入</t>
    </r>
    <phoneticPr fontId="3" type="noConversion"/>
  </si>
  <si>
    <r>
      <t>　　</t>
    </r>
    <r>
      <rPr>
        <sz val="10"/>
        <rFont val="CG Times (W1)"/>
        <family val="1"/>
      </rPr>
      <t>(2)Net operation surplus</t>
    </r>
    <phoneticPr fontId="3" type="noConversion"/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</si>
  <si>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  <charset val="136"/>
      </rPr>
      <t>財產所得收入</t>
    </r>
    <phoneticPr fontId="3" type="noConversion"/>
  </si>
  <si>
    <t>L31</t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</si>
  <si>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  <charset val="136"/>
      </rPr>
      <t>雜項收入</t>
    </r>
    <phoneticPr fontId="3" type="noConversion"/>
  </si>
  <si>
    <t>三、可支配所得</t>
    <phoneticPr fontId="3" type="noConversion"/>
  </si>
  <si>
    <t>C.Disposable income</t>
    <phoneticPr fontId="3" type="noConversion"/>
  </si>
  <si>
    <t>所得收入者平均每人所得來源按年齡組別分</t>
    <phoneticPr fontId="3" type="noConversion"/>
  </si>
  <si>
    <t>Income Sources of Income Recipients by Age</t>
    <phoneticPr fontId="3" type="noConversion"/>
  </si>
  <si>
    <t>L26</t>
  </si>
  <si>
    <t>L29</t>
  </si>
  <si>
    <t>105年連江縣家庭收支調查報告</t>
    <phoneticPr fontId="3" type="noConversion"/>
  </si>
  <si>
    <t>民國105年</t>
    <phoneticPr fontId="3" type="noConversion"/>
  </si>
  <si>
    <t>Report on the Family Income and Expenditure Survey of Lienchiang County , 2016</t>
    <phoneticPr fontId="3" type="noConversion"/>
  </si>
  <si>
    <t>第五表  平均每戶家庭收支按經濟戶長性別分(續)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</si>
</sst>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90" formatCode="#,##0_ "/>
    <numFmt numFmtId="191" formatCode="0_ "/>
  </numFmts>
  <fonts count="5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華康中明體"/>
      <family val="3"/>
      <charset val="136"/>
    </font>
    <font>
      <sz val="9"/>
      <name val="新細明體"/>
      <family val="1"/>
      <charset val="136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  <charset val="136"/>
    </font>
    <font>
      <b/>
      <sz val="12"/>
      <name val="CG Times (W1)"/>
      <family val="1"/>
    </font>
    <font>
      <b/>
      <sz val="12"/>
      <name val="華康中黑體"/>
      <family val="3"/>
      <charset val="136"/>
    </font>
    <font>
      <sz val="10"/>
      <name val="華康細圓體"/>
      <family val="3"/>
      <charset val="136"/>
    </font>
    <font>
      <sz val="10"/>
      <name val="Times New Roman"/>
      <family val="1"/>
    </font>
    <font>
      <sz val="10"/>
      <name val="華康中明體"/>
      <family val="3"/>
      <charset val="136"/>
    </font>
    <font>
      <b/>
      <sz val="9"/>
      <color indexed="81"/>
      <name val="新細明體"/>
      <family val="1"/>
      <charset val="136"/>
    </font>
    <font>
      <sz val="11"/>
      <name val="Times New Roman"/>
      <family val="1"/>
    </font>
    <font>
      <sz val="12"/>
      <name val="Times New Roman"/>
      <family val="1"/>
    </font>
    <font>
      <sz val="10"/>
      <color indexed="81"/>
      <name val="新細明體"/>
      <family val="1"/>
      <charset val="136"/>
    </font>
    <font>
      <b/>
      <sz val="10"/>
      <color indexed="81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CG Times (W1)"/>
      <family val="1"/>
    </font>
    <font>
      <sz val="14"/>
      <name val="Times New Roman"/>
      <family val="1"/>
    </font>
    <font>
      <b/>
      <sz val="14"/>
      <name val="華康中黑體"/>
      <family val="3"/>
      <charset val="136"/>
    </font>
    <font>
      <sz val="8"/>
      <name val="新細明體"/>
      <family val="1"/>
      <charset val="136"/>
    </font>
    <font>
      <sz val="10"/>
      <name val="細明體"/>
      <family val="3"/>
      <charset val="136"/>
    </font>
    <font>
      <sz val="10"/>
      <name val="新細明體"/>
      <family val="1"/>
      <charset val="136"/>
    </font>
    <font>
      <b/>
      <sz val="10"/>
      <name val="華康細圓體"/>
      <family val="3"/>
      <charset val="136"/>
    </font>
    <font>
      <b/>
      <i/>
      <sz val="10"/>
      <name val="CG Times (W1)"/>
      <family val="1"/>
    </font>
    <font>
      <b/>
      <sz val="10"/>
      <name val="CG Times (W1)"/>
      <family val="1"/>
    </font>
    <font>
      <sz val="7"/>
      <name val="華康中明體"/>
      <family val="3"/>
      <charset val="136"/>
    </font>
    <font>
      <sz val="7"/>
      <name val="CG Times (W1)"/>
      <family val="1"/>
    </font>
    <font>
      <sz val="9"/>
      <name val="Times New Roman"/>
      <family val="1"/>
    </font>
    <font>
      <b/>
      <sz val="12"/>
      <name val="細明體"/>
      <family val="3"/>
      <charset val="136"/>
    </font>
    <font>
      <sz val="9"/>
      <name val="華康中明體"/>
      <family val="3"/>
      <charset val="136"/>
    </font>
    <font>
      <sz val="11"/>
      <name val="細明體"/>
      <family val="3"/>
      <charset val="136"/>
    </font>
    <font>
      <sz val="12"/>
      <name val="華康細圓體"/>
      <family val="3"/>
      <charset val="136"/>
    </font>
    <font>
      <b/>
      <sz val="12"/>
      <name val="CG Times W1"/>
      <family val="1"/>
    </font>
    <font>
      <sz val="12"/>
      <name val="CG Times W1"/>
      <family val="1"/>
    </font>
    <font>
      <sz val="12"/>
      <name val="CG Times (W1)"/>
      <family val="1"/>
    </font>
    <font>
      <sz val="9"/>
      <name val="CG Times (W1)"/>
      <family val="1"/>
    </font>
    <font>
      <b/>
      <sz val="11"/>
      <name val="華康細圓體"/>
      <family val="3"/>
      <charset val="136"/>
    </font>
    <font>
      <b/>
      <sz val="11"/>
      <name val="Times New Roman"/>
      <family val="1"/>
    </font>
    <font>
      <sz val="11"/>
      <name val="華康細圓體"/>
      <family val="3"/>
      <charset val="136"/>
    </font>
    <font>
      <sz val="11"/>
      <name val="新細明體"/>
      <family val="1"/>
      <charset val="136"/>
    </font>
    <font>
      <b/>
      <sz val="9"/>
      <name val="華康細圓體"/>
      <family val="3"/>
      <charset val="136"/>
    </font>
    <font>
      <b/>
      <sz val="9"/>
      <name val="華康中黑體"/>
      <family val="3"/>
      <charset val="136"/>
    </font>
    <font>
      <b/>
      <sz val="9"/>
      <name val="CG Times (W1)"/>
      <family val="1"/>
    </font>
    <font>
      <b/>
      <sz val="9"/>
      <name val="華康中明體"/>
      <family val="3"/>
      <charset val="136"/>
    </font>
    <font>
      <b/>
      <sz val="10"/>
      <name val="新細明體"/>
      <family val="1"/>
      <charset val="136"/>
    </font>
    <font>
      <sz val="9"/>
      <name val="華康細圓體"/>
      <family val="3"/>
      <charset val="136"/>
    </font>
    <font>
      <sz val="9"/>
      <name val="細明體"/>
      <family val="3"/>
      <charset val="136"/>
    </font>
    <font>
      <b/>
      <sz val="9"/>
      <name val="新細明體"/>
      <family val="1"/>
      <charset val="136"/>
    </font>
    <font>
      <b/>
      <sz val="9"/>
      <name val="細明體"/>
      <family val="3"/>
      <charset val="136"/>
    </font>
    <font>
      <sz val="9.5"/>
      <name val="新細明體"/>
      <family val="1"/>
      <charset val="136"/>
    </font>
    <font>
      <b/>
      <i/>
      <sz val="9"/>
      <name val="CG Times (W1)"/>
      <family val="1"/>
    </font>
    <font>
      <sz val="11"/>
      <name val="CG Times (W1)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457">
    <xf numFmtId="0" fontId="0" fillId="0" borderId="0" xfId="0"/>
    <xf numFmtId="41" fontId="2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8" fillId="0" borderId="0" xfId="0" applyNumberFormat="1" applyFont="1" applyAlignment="1">
      <alignment horizontal="centerContinuous" vertical="center"/>
    </xf>
    <xf numFmtId="41" fontId="11" fillId="0" borderId="0" xfId="0" applyNumberFormat="1" applyFont="1" applyAlignment="1">
      <alignment vertical="center" wrapText="1"/>
    </xf>
    <xf numFmtId="41" fontId="4" fillId="0" borderId="1" xfId="0" applyNumberFormat="1" applyFont="1" applyBorder="1" applyAlignment="1">
      <alignment horizontal="center" vertical="center" wrapText="1"/>
    </xf>
    <xf numFmtId="41" fontId="10" fillId="0" borderId="0" xfId="0" applyNumberFormat="1" applyFont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top"/>
    </xf>
    <xf numFmtId="41" fontId="4" fillId="0" borderId="5" xfId="0" applyNumberFormat="1" applyFont="1" applyBorder="1" applyAlignment="1">
      <alignment horizontal="center" vertical="center" wrapText="1"/>
    </xf>
    <xf numFmtId="41" fontId="4" fillId="0" borderId="6" xfId="0" applyNumberFormat="1" applyFont="1" applyBorder="1" applyAlignment="1">
      <alignment horizontal="center" vertical="center" wrapText="1"/>
    </xf>
    <xf numFmtId="41" fontId="3" fillId="0" borderId="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41" fontId="7" fillId="0" borderId="0" xfId="0" applyNumberFormat="1" applyFont="1" applyAlignment="1">
      <alignment horizontal="left" vertical="center"/>
    </xf>
    <xf numFmtId="0" fontId="0" fillId="0" borderId="0" xfId="0" applyAlignment="1"/>
    <xf numFmtId="41" fontId="19" fillId="0" borderId="0" xfId="0" applyNumberFormat="1" applyFont="1" applyAlignment="1">
      <alignment horizontal="left" vertical="center"/>
    </xf>
    <xf numFmtId="0" fontId="20" fillId="0" borderId="3" xfId="0" applyFont="1" applyBorder="1" applyAlignment="1">
      <alignment horizontal="center" vertical="top"/>
    </xf>
    <xf numFmtId="41" fontId="18" fillId="0" borderId="0" xfId="0" applyNumberFormat="1" applyFont="1" applyAlignment="1">
      <alignment vertical="center"/>
    </xf>
    <xf numFmtId="0" fontId="18" fillId="0" borderId="0" xfId="0" applyFont="1"/>
    <xf numFmtId="41" fontId="21" fillId="0" borderId="0" xfId="0" applyNumberFormat="1" applyFont="1" applyAlignment="1">
      <alignment horizontal="centerContinuous" vertical="center"/>
    </xf>
    <xf numFmtId="41" fontId="18" fillId="0" borderId="0" xfId="0" applyNumberFormat="1" applyFont="1" applyAlignment="1">
      <alignment horizontal="center" vertical="center"/>
    </xf>
    <xf numFmtId="41" fontId="22" fillId="0" borderId="0" xfId="0" applyNumberFormat="1" applyFont="1" applyAlignment="1">
      <alignment horizontal="center" vertical="center"/>
    </xf>
    <xf numFmtId="41" fontId="22" fillId="0" borderId="0" xfId="0" applyNumberFormat="1" applyFont="1" applyAlignment="1">
      <alignment vertical="center"/>
    </xf>
    <xf numFmtId="0" fontId="22" fillId="0" borderId="0" xfId="0" applyFont="1"/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right" vertical="top"/>
    </xf>
    <xf numFmtId="41" fontId="24" fillId="0" borderId="0" xfId="0" applyNumberFormat="1" applyFont="1" applyAlignment="1">
      <alignment vertical="center"/>
    </xf>
    <xf numFmtId="0" fontId="24" fillId="0" borderId="0" xfId="0" applyFont="1"/>
    <xf numFmtId="41" fontId="11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24" fillId="0" borderId="0" xfId="0" applyNumberFormat="1" applyFont="1" applyAlignment="1">
      <alignment horizontal="center" vertical="center" wrapText="1"/>
    </xf>
    <xf numFmtId="41" fontId="24" fillId="0" borderId="0" xfId="0" applyNumberFormat="1" applyFont="1" applyBorder="1" applyAlignment="1">
      <alignment vertical="center"/>
    </xf>
    <xf numFmtId="0" fontId="25" fillId="0" borderId="1" xfId="6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0" fontId="27" fillId="0" borderId="0" xfId="6" applyFont="1" applyAlignment="1">
      <alignment vertical="center"/>
    </xf>
    <xf numFmtId="2" fontId="26" fillId="0" borderId="0" xfId="0" applyNumberFormat="1" applyFont="1" applyBorder="1" applyAlignment="1">
      <alignment vertical="center"/>
    </xf>
    <xf numFmtId="2" fontId="26" fillId="0" borderId="1" xfId="0" applyNumberFormat="1" applyFont="1" applyBorder="1" applyAlignment="1">
      <alignment vertical="center"/>
    </xf>
    <xf numFmtId="0" fontId="24" fillId="0" borderId="1" xfId="6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24" fillId="0" borderId="0" xfId="6" applyFont="1" applyAlignment="1">
      <alignment vertical="center"/>
    </xf>
    <xf numFmtId="0" fontId="11" fillId="0" borderId="1" xfId="6" applyFont="1" applyBorder="1" applyAlignment="1">
      <alignment vertical="center"/>
    </xf>
    <xf numFmtId="0" fontId="24" fillId="0" borderId="8" xfId="6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3" fontId="26" fillId="0" borderId="0" xfId="0" applyNumberFormat="1" applyFont="1" applyAlignment="1">
      <alignment vertical="center"/>
    </xf>
    <xf numFmtId="0" fontId="24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1" fontId="24" fillId="0" borderId="2" xfId="0" applyNumberFormat="1" applyFont="1" applyBorder="1" applyAlignment="1">
      <alignment vertical="center"/>
    </xf>
    <xf numFmtId="3" fontId="24" fillId="0" borderId="7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center" vertical="center"/>
    </xf>
    <xf numFmtId="3" fontId="24" fillId="0" borderId="2" xfId="0" applyNumberFormat="1" applyFont="1" applyBorder="1" applyAlignment="1">
      <alignment vertical="center"/>
    </xf>
    <xf numFmtId="41" fontId="24" fillId="0" borderId="3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1" fontId="10" fillId="0" borderId="9" xfId="0" applyNumberFormat="1" applyFont="1" applyBorder="1" applyAlignment="1">
      <alignment horizontal="center" vertical="top" wrapText="1"/>
    </xf>
    <xf numFmtId="41" fontId="4" fillId="0" borderId="9" xfId="0" applyNumberFormat="1" applyFont="1" applyBorder="1" applyAlignment="1">
      <alignment horizontal="center" vertical="top" wrapText="1"/>
    </xf>
    <xf numFmtId="41" fontId="24" fillId="0" borderId="10" xfId="0" applyNumberFormat="1" applyFont="1" applyBorder="1" applyAlignment="1">
      <alignment vertical="top"/>
    </xf>
    <xf numFmtId="41" fontId="11" fillId="0" borderId="0" xfId="0" applyNumberFormat="1" applyFont="1" applyAlignment="1">
      <alignment vertical="top" wrapText="1"/>
    </xf>
    <xf numFmtId="0" fontId="24" fillId="0" borderId="0" xfId="0" applyFont="1" applyAlignment="1">
      <alignment vertical="top"/>
    </xf>
    <xf numFmtId="41" fontId="4" fillId="0" borderId="1" xfId="0" applyNumberFormat="1" applyFont="1" applyBorder="1" applyAlignment="1">
      <alignment horizontal="center" wrapText="1"/>
    </xf>
    <xf numFmtId="41" fontId="10" fillId="0" borderId="1" xfId="0" applyNumberFormat="1" applyFont="1" applyBorder="1" applyAlignment="1">
      <alignment horizontal="center" wrapText="1"/>
    </xf>
    <xf numFmtId="41" fontId="24" fillId="0" borderId="0" xfId="0" applyNumberFormat="1" applyFont="1" applyBorder="1" applyAlignment="1">
      <alignment horizontal="center" wrapText="1"/>
    </xf>
    <xf numFmtId="41" fontId="11" fillId="0" borderId="0" xfId="0" applyNumberFormat="1" applyFont="1" applyAlignment="1">
      <alignment wrapText="1"/>
    </xf>
    <xf numFmtId="0" fontId="24" fillId="0" borderId="0" xfId="0" applyFont="1" applyAlignment="1"/>
    <xf numFmtId="0" fontId="28" fillId="0" borderId="1" xfId="0" applyFont="1" applyBorder="1" applyAlignment="1">
      <alignment vertical="center"/>
    </xf>
    <xf numFmtId="0" fontId="24" fillId="0" borderId="8" xfId="0" applyFont="1" applyBorder="1" applyAlignment="1">
      <alignment vertical="center" wrapText="1"/>
    </xf>
    <xf numFmtId="0" fontId="24" fillId="0" borderId="8" xfId="0" applyFont="1" applyFill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9" fillId="0" borderId="3" xfId="0" applyNumberFormat="1" applyFont="1" applyBorder="1" applyAlignment="1">
      <alignment horizontal="center" vertical="center"/>
    </xf>
    <xf numFmtId="41" fontId="9" fillId="0" borderId="3" xfId="0" applyNumberFormat="1" applyFont="1" applyBorder="1" applyAlignment="1">
      <alignment horizontal="right" vertical="center"/>
    </xf>
    <xf numFmtId="191" fontId="13" fillId="0" borderId="3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10" fillId="0" borderId="1" xfId="0" applyNumberFormat="1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4" fillId="0" borderId="9" xfId="0" applyNumberFormat="1" applyFont="1" applyBorder="1" applyAlignment="1">
      <alignment horizontal="center" vertical="center" wrapText="1"/>
    </xf>
    <xf numFmtId="41" fontId="4" fillId="0" borderId="12" xfId="0" applyNumberFormat="1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3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41" fontId="30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1" fontId="10" fillId="0" borderId="3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1" fontId="10" fillId="0" borderId="15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vertical="center" wrapText="1"/>
    </xf>
    <xf numFmtId="41" fontId="10" fillId="0" borderId="9" xfId="0" applyNumberFormat="1" applyFont="1" applyBorder="1" applyAlignment="1">
      <alignment horizontal="center" vertical="center" wrapText="1"/>
    </xf>
    <xf numFmtId="41" fontId="0" fillId="0" borderId="10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0" fontId="14" fillId="0" borderId="14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wrapText="1"/>
    </xf>
    <xf numFmtId="41" fontId="10" fillId="0" borderId="12" xfId="0" applyNumberFormat="1" applyFont="1" applyBorder="1" applyAlignment="1">
      <alignment horizontal="center" vertical="center" wrapText="1"/>
    </xf>
    <xf numFmtId="41" fontId="0" fillId="0" borderId="10" xfId="0" applyNumberFormat="1" applyBorder="1" applyAlignment="1">
      <alignment vertical="top"/>
    </xf>
    <xf numFmtId="0" fontId="27" fillId="0" borderId="8" xfId="6" applyFont="1" applyBorder="1" applyAlignment="1">
      <alignment vertical="center"/>
    </xf>
    <xf numFmtId="191" fontId="33" fillId="0" borderId="3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left" vertical="center" wrapText="1"/>
    </xf>
    <xf numFmtId="3" fontId="26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1" fontId="5" fillId="0" borderId="0" xfId="0" applyNumberFormat="1" applyFont="1" applyAlignment="1">
      <alignment horizontal="center" vertical="center"/>
    </xf>
    <xf numFmtId="41" fontId="35" fillId="0" borderId="0" xfId="0" applyNumberFormat="1" applyFont="1" applyAlignment="1">
      <alignment horizontal="left" vertical="top"/>
    </xf>
    <xf numFmtId="41" fontId="0" fillId="0" borderId="0" xfId="0" applyNumberFormat="1" applyAlignment="1"/>
    <xf numFmtId="0" fontId="0" fillId="0" borderId="0" xfId="0" applyAlignment="1">
      <alignment horizontal="left" vertical="top"/>
    </xf>
    <xf numFmtId="41" fontId="23" fillId="0" borderId="0" xfId="0" applyNumberFormat="1" applyFont="1" applyAlignment="1">
      <alignment horizontal="right"/>
    </xf>
    <xf numFmtId="41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vertical="top"/>
    </xf>
    <xf numFmtId="3" fontId="24" fillId="0" borderId="3" xfId="0" applyNumberFormat="1" applyFont="1" applyBorder="1" applyAlignment="1">
      <alignment horizontal="right" vertical="center" shrinkToFit="1"/>
    </xf>
    <xf numFmtId="0" fontId="36" fillId="0" borderId="0" xfId="0" applyFont="1" applyAlignment="1">
      <alignment horizontal="left" vertical="top"/>
    </xf>
    <xf numFmtId="41" fontId="11" fillId="0" borderId="0" xfId="0" applyNumberFormat="1" applyFont="1" applyAlignment="1">
      <alignment horizontal="center" vertical="center" wrapText="1"/>
    </xf>
    <xf numFmtId="3" fontId="24" fillId="0" borderId="7" xfId="0" applyNumberFormat="1" applyFont="1" applyBorder="1" applyAlignment="1">
      <alignment horizontal="right" vertical="center" shrinkToFit="1"/>
    </xf>
    <xf numFmtId="3" fontId="24" fillId="0" borderId="2" xfId="0" applyNumberFormat="1" applyFont="1" applyBorder="1" applyAlignment="1">
      <alignment horizontal="right" vertical="center" shrinkToFit="1"/>
    </xf>
    <xf numFmtId="41" fontId="0" fillId="0" borderId="3" xfId="0" applyNumberFormat="1" applyBorder="1" applyAlignment="1">
      <alignment vertical="center"/>
    </xf>
    <xf numFmtId="41" fontId="23" fillId="0" borderId="1" xfId="0" applyNumberFormat="1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vertical="center" wrapText="1"/>
    </xf>
    <xf numFmtId="41" fontId="23" fillId="0" borderId="1" xfId="0" applyNumberFormat="1" applyFont="1" applyBorder="1" applyAlignment="1">
      <alignment vertical="center" wrapText="1"/>
    </xf>
    <xf numFmtId="41" fontId="4" fillId="0" borderId="1" xfId="0" applyNumberFormat="1" applyFont="1" applyBorder="1" applyAlignment="1">
      <alignment horizontal="left" vertical="center" wrapText="1"/>
    </xf>
    <xf numFmtId="41" fontId="10" fillId="0" borderId="1" xfId="0" applyNumberFormat="1" applyFont="1" applyBorder="1" applyAlignment="1">
      <alignment horizontal="left" vertical="center" wrapText="1"/>
    </xf>
    <xf numFmtId="41" fontId="4" fillId="0" borderId="9" xfId="0" applyNumberFormat="1" applyFont="1" applyBorder="1" applyAlignment="1">
      <alignment horizontal="left" vertical="center" wrapText="1"/>
    </xf>
    <xf numFmtId="41" fontId="0" fillId="0" borderId="4" xfId="0" applyNumberFormat="1" applyBorder="1" applyAlignment="1">
      <alignment vertical="center"/>
    </xf>
    <xf numFmtId="41" fontId="3" fillId="0" borderId="2" xfId="0" applyNumberFormat="1" applyFont="1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41" fontId="0" fillId="0" borderId="3" xfId="0" applyNumberForma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horizontal="center" wrapText="1"/>
    </xf>
    <xf numFmtId="41" fontId="10" fillId="0" borderId="11" xfId="0" applyNumberFormat="1" applyFont="1" applyBorder="1" applyAlignment="1">
      <alignment horizontal="center" wrapText="1"/>
    </xf>
    <xf numFmtId="41" fontId="10" fillId="0" borderId="0" xfId="0" applyNumberFormat="1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horizontal="left" vertical="center" wrapText="1"/>
    </xf>
    <xf numFmtId="41" fontId="10" fillId="0" borderId="9" xfId="0" applyNumberFormat="1" applyFont="1" applyBorder="1" applyAlignment="1">
      <alignment horizontal="left" vertical="center" wrapText="1"/>
    </xf>
    <xf numFmtId="41" fontId="10" fillId="0" borderId="10" xfId="0" applyNumberFormat="1" applyFont="1" applyBorder="1" applyAlignment="1">
      <alignment horizontal="left" vertical="center" wrapText="1"/>
    </xf>
    <xf numFmtId="41" fontId="10" fillId="0" borderId="12" xfId="0" applyNumberFormat="1" applyFont="1" applyBorder="1" applyAlignment="1">
      <alignment horizontal="left" vertical="center" wrapText="1"/>
    </xf>
    <xf numFmtId="41" fontId="0" fillId="0" borderId="16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11" fillId="0" borderId="4" xfId="0" applyNumberFormat="1" applyFont="1" applyBorder="1" applyAlignment="1">
      <alignment vertical="center" wrapText="1"/>
    </xf>
    <xf numFmtId="41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14" fillId="0" borderId="0" xfId="4" applyAlignment="1">
      <alignment horizontal="center" vertical="center"/>
    </xf>
    <xf numFmtId="41" fontId="5" fillId="0" borderId="0" xfId="4" applyNumberFormat="1" applyFont="1" applyAlignment="1">
      <alignment horizontal="right" vertical="center"/>
    </xf>
    <xf numFmtId="0" fontId="14" fillId="0" borderId="0" xfId="4" applyAlignment="1">
      <alignment vertical="center"/>
    </xf>
    <xf numFmtId="0" fontId="14" fillId="0" borderId="0" xfId="4"/>
    <xf numFmtId="0" fontId="6" fillId="0" borderId="0" xfId="4" applyFont="1" applyAlignment="1">
      <alignment horizontal="centerContinuous"/>
    </xf>
    <xf numFmtId="0" fontId="14" fillId="0" borderId="0" xfId="4" applyAlignment="1">
      <alignment horizontal="centerContinuous"/>
    </xf>
    <xf numFmtId="0" fontId="7" fillId="0" borderId="0" xfId="4" applyFont="1" applyAlignment="1">
      <alignment horizontal="left" vertical="top"/>
    </xf>
    <xf numFmtId="0" fontId="7" fillId="0" borderId="0" xfId="4" applyFont="1" applyAlignment="1"/>
    <xf numFmtId="0" fontId="14" fillId="0" borderId="0" xfId="4" applyAlignment="1"/>
    <xf numFmtId="0" fontId="37" fillId="0" borderId="0" xfId="4" applyFont="1" applyAlignment="1">
      <alignment horizontal="left" vertical="top"/>
    </xf>
    <xf numFmtId="0" fontId="9" fillId="0" borderId="0" xfId="4" applyFont="1" applyBorder="1" applyAlignment="1">
      <alignment horizontal="right"/>
    </xf>
    <xf numFmtId="0" fontId="9" fillId="0" borderId="3" xfId="4" applyFont="1" applyBorder="1" applyAlignment="1">
      <alignment horizontal="center" vertical="top"/>
    </xf>
    <xf numFmtId="0" fontId="13" fillId="0" borderId="0" xfId="4" applyFont="1" applyAlignment="1">
      <alignment horizontal="center" vertical="center" wrapText="1"/>
    </xf>
    <xf numFmtId="41" fontId="10" fillId="0" borderId="3" xfId="4" applyNumberFormat="1" applyFont="1" applyBorder="1" applyAlignment="1">
      <alignment horizontal="right" vertical="center"/>
    </xf>
    <xf numFmtId="0" fontId="14" fillId="0" borderId="0" xfId="4" applyAlignment="1">
      <alignment vertical="top"/>
    </xf>
    <xf numFmtId="0" fontId="11" fillId="0" borderId="13" xfId="4" applyFont="1" applyBorder="1" applyAlignment="1">
      <alignment horizontal="center" vertical="center" wrapText="1"/>
    </xf>
    <xf numFmtId="0" fontId="9" fillId="0" borderId="18" xfId="4" applyFont="1" applyBorder="1" applyAlignment="1">
      <alignment horizontal="centerContinuous" vertical="center" wrapText="1"/>
    </xf>
    <xf numFmtId="0" fontId="9" fillId="0" borderId="13" xfId="4" applyFont="1" applyBorder="1" applyAlignment="1">
      <alignment horizontal="centerContinuous" vertical="center" wrapText="1"/>
    </xf>
    <xf numFmtId="0" fontId="10" fillId="0" borderId="0" xfId="4" applyFont="1" applyBorder="1" applyAlignment="1">
      <alignment horizontal="center" vertical="center" wrapText="1"/>
    </xf>
    <xf numFmtId="0" fontId="11" fillId="0" borderId="0" xfId="4" applyFont="1" applyAlignment="1">
      <alignment vertical="center" wrapText="1"/>
    </xf>
    <xf numFmtId="0" fontId="9" fillId="0" borderId="1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Continuous" vertical="top" wrapText="1"/>
    </xf>
    <xf numFmtId="0" fontId="4" fillId="0" borderId="9" xfId="4" applyFont="1" applyBorder="1" applyAlignment="1">
      <alignment horizontal="centerContinuous" vertical="top" wrapText="1"/>
    </xf>
    <xf numFmtId="0" fontId="10" fillId="0" borderId="9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top" wrapText="1"/>
    </xf>
    <xf numFmtId="0" fontId="4" fillId="0" borderId="1" xfId="4" applyFont="1" applyBorder="1" applyAlignment="1">
      <alignment horizontal="center" vertical="center" wrapText="1"/>
    </xf>
    <xf numFmtId="0" fontId="38" fillId="0" borderId="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14" fillId="0" borderId="0" xfId="4" applyBorder="1"/>
    <xf numFmtId="0" fontId="39" fillId="0" borderId="1" xfId="4" applyFont="1" applyBorder="1" applyAlignment="1">
      <alignment horizontal="center" vertical="center"/>
    </xf>
    <xf numFmtId="3" fontId="26" fillId="0" borderId="8" xfId="4" applyNumberFormat="1" applyFont="1" applyBorder="1" applyAlignment="1">
      <alignment horizontal="right" vertical="center" shrinkToFit="1"/>
    </xf>
    <xf numFmtId="3" fontId="26" fillId="0" borderId="0" xfId="4" applyNumberFormat="1" applyFont="1" applyBorder="1" applyAlignment="1">
      <alignment horizontal="right" vertical="center" shrinkToFit="1"/>
    </xf>
    <xf numFmtId="0" fontId="40" fillId="0" borderId="8" xfId="4" applyFont="1" applyBorder="1" applyAlignment="1">
      <alignment horizontal="center" vertical="center"/>
    </xf>
    <xf numFmtId="0" fontId="14" fillId="0" borderId="0" xfId="4" applyAlignment="1">
      <alignment horizontal="right" vertical="center"/>
    </xf>
    <xf numFmtId="3" fontId="14" fillId="0" borderId="0" xfId="4" applyNumberFormat="1" applyAlignment="1">
      <alignment horizontal="right" vertical="center"/>
    </xf>
    <xf numFmtId="0" fontId="41" fillId="0" borderId="1" xfId="4" applyFont="1" applyBorder="1" applyAlignment="1">
      <alignment horizontal="center" vertical="center"/>
    </xf>
    <xf numFmtId="3" fontId="4" fillId="0" borderId="8" xfId="4" applyNumberFormat="1" applyFont="1" applyBorder="1" applyAlignment="1">
      <alignment horizontal="right" vertical="center" shrinkToFit="1"/>
    </xf>
    <xf numFmtId="3" fontId="4" fillId="0" borderId="0" xfId="4" applyNumberFormat="1" applyFont="1" applyBorder="1" applyAlignment="1">
      <alignment horizontal="right" vertical="center" shrinkToFit="1"/>
    </xf>
    <xf numFmtId="0" fontId="13" fillId="0" borderId="8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4" fillId="0" borderId="2" xfId="4" applyBorder="1" applyAlignment="1">
      <alignment horizontal="center" vertical="center"/>
    </xf>
    <xf numFmtId="0" fontId="14" fillId="0" borderId="7" xfId="4" applyBorder="1" applyAlignment="1">
      <alignment horizontal="right" vertical="center" shrinkToFit="1"/>
    </xf>
    <xf numFmtId="0" fontId="14" fillId="0" borderId="3" xfId="4" applyBorder="1" applyAlignment="1">
      <alignment horizontal="right" vertical="center" shrinkToFit="1"/>
    </xf>
    <xf numFmtId="0" fontId="10" fillId="0" borderId="7" xfId="4" applyFont="1" applyBorder="1" applyAlignment="1">
      <alignment vertical="center"/>
    </xf>
    <xf numFmtId="0" fontId="10" fillId="0" borderId="0" xfId="4" applyFont="1" applyAlignment="1">
      <alignment vertical="center"/>
    </xf>
    <xf numFmtId="3" fontId="14" fillId="0" borderId="0" xfId="4" applyNumberFormat="1" applyAlignment="1">
      <alignment horizontal="center" vertical="center"/>
    </xf>
    <xf numFmtId="41" fontId="7" fillId="0" borderId="0" xfId="0" applyNumberFormat="1" applyFont="1" applyAlignment="1">
      <alignment horizontal="left" vertical="top"/>
    </xf>
    <xf numFmtId="4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 vertical="top"/>
    </xf>
    <xf numFmtId="41" fontId="9" fillId="0" borderId="0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Continuous" vertical="center" wrapText="1"/>
    </xf>
    <xf numFmtId="0" fontId="9" fillId="0" borderId="13" xfId="0" applyFont="1" applyBorder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top" wrapText="1"/>
    </xf>
    <xf numFmtId="0" fontId="4" fillId="0" borderId="9" xfId="0" applyFont="1" applyBorder="1" applyAlignment="1">
      <alignment horizontal="centerContinuous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center"/>
    </xf>
    <xf numFmtId="3" fontId="26" fillId="0" borderId="8" xfId="0" applyNumberFormat="1" applyFont="1" applyBorder="1" applyAlignment="1">
      <alignment horizontal="right" vertical="center" shrinkToFit="1"/>
    </xf>
    <xf numFmtId="3" fontId="26" fillId="0" borderId="0" xfId="0" applyNumberFormat="1" applyFont="1" applyBorder="1" applyAlignment="1">
      <alignment horizontal="right" vertical="center" shrinkToFit="1"/>
    </xf>
    <xf numFmtId="0" fontId="40" fillId="0" borderId="8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41" fontId="13" fillId="0" borderId="8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41" fontId="13" fillId="0" borderId="2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 shrinkToFit="1"/>
    </xf>
    <xf numFmtId="3" fontId="4" fillId="0" borderId="3" xfId="0" applyNumberFormat="1" applyFont="1" applyBorder="1" applyAlignment="1">
      <alignment horizontal="right" vertical="center" shrinkToFit="1"/>
    </xf>
    <xf numFmtId="41" fontId="13" fillId="0" borderId="7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43" fillId="0" borderId="1" xfId="5" applyFont="1" applyBorder="1" applyAlignment="1">
      <alignment vertical="center"/>
    </xf>
    <xf numFmtId="3" fontId="26" fillId="0" borderId="0" xfId="5" applyNumberFormat="1" applyFont="1" applyAlignment="1">
      <alignment horizontal="right" vertical="center"/>
    </xf>
    <xf numFmtId="0" fontId="27" fillId="0" borderId="8" xfId="5" applyFont="1" applyBorder="1" applyAlignment="1">
      <alignment vertical="center"/>
    </xf>
    <xf numFmtId="2" fontId="26" fillId="0" borderId="0" xfId="5" applyNumberFormat="1" applyFont="1" applyAlignment="1">
      <alignment horizontal="right" vertical="center"/>
    </xf>
    <xf numFmtId="2" fontId="4" fillId="0" borderId="0" xfId="5" applyNumberFormat="1" applyFont="1" applyAlignment="1">
      <alignment horizontal="right" vertical="center"/>
    </xf>
    <xf numFmtId="0" fontId="3" fillId="0" borderId="1" xfId="5" applyFont="1" applyFill="1" applyBorder="1" applyAlignment="1">
      <alignment vertical="center"/>
    </xf>
    <xf numFmtId="0" fontId="24" fillId="0" borderId="8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 wrapText="1"/>
    </xf>
    <xf numFmtId="0" fontId="24" fillId="0" borderId="8" xfId="5" applyFont="1" applyFill="1" applyBorder="1" applyAlignment="1">
      <alignment vertical="center"/>
    </xf>
    <xf numFmtId="0" fontId="50" fillId="0" borderId="1" xfId="5" applyFont="1" applyBorder="1" applyAlignment="1">
      <alignment vertical="center"/>
    </xf>
    <xf numFmtId="0" fontId="47" fillId="0" borderId="8" xfId="5" applyFont="1" applyBorder="1" applyAlignment="1">
      <alignment vertical="center"/>
    </xf>
    <xf numFmtId="0" fontId="3" fillId="0" borderId="1" xfId="5" applyFont="1" applyBorder="1" applyAlignment="1">
      <alignment vertical="center"/>
    </xf>
    <xf numFmtId="0" fontId="24" fillId="0" borderId="8" xfId="5" applyFont="1" applyBorder="1" applyAlignment="1">
      <alignment vertical="center"/>
    </xf>
    <xf numFmtId="0" fontId="47" fillId="0" borderId="8" xfId="5" applyFont="1" applyBorder="1" applyAlignment="1">
      <alignment vertical="center" wrapText="1"/>
    </xf>
    <xf numFmtId="2" fontId="4" fillId="0" borderId="0" xfId="5" applyNumberFormat="1" applyFont="1" applyAlignment="1">
      <alignment vertical="center"/>
    </xf>
    <xf numFmtId="0" fontId="45" fillId="0" borderId="1" xfId="5" applyFont="1" applyBorder="1" applyAlignment="1">
      <alignment vertical="center"/>
    </xf>
    <xf numFmtId="0" fontId="14" fillId="0" borderId="0" xfId="5" applyFont="1"/>
    <xf numFmtId="0" fontId="52" fillId="0" borderId="8" xfId="5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6" fillId="0" borderId="1" xfId="5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0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43" fontId="3" fillId="0" borderId="3" xfId="0" applyNumberFormat="1" applyFont="1" applyBorder="1" applyAlignment="1">
      <alignment horizontal="right" vertical="center" shrinkToFit="1"/>
    </xf>
    <xf numFmtId="43" fontId="3" fillId="0" borderId="2" xfId="0" applyNumberFormat="1" applyFont="1" applyBorder="1" applyAlignment="1">
      <alignment horizontal="right" vertical="center" shrinkToFit="1"/>
    </xf>
    <xf numFmtId="0" fontId="3" fillId="0" borderId="0" xfId="5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horizontal="left" vertical="center" wrapText="1"/>
    </xf>
    <xf numFmtId="41" fontId="4" fillId="0" borderId="4" xfId="0" applyNumberFormat="1" applyFont="1" applyBorder="1" applyAlignment="1">
      <alignment horizontal="left" vertical="center" wrapText="1"/>
    </xf>
    <xf numFmtId="2" fontId="4" fillId="0" borderId="1" xfId="5" applyNumberFormat="1" applyFont="1" applyBorder="1" applyAlignment="1">
      <alignment vertical="center"/>
    </xf>
    <xf numFmtId="0" fontId="3" fillId="0" borderId="2" xfId="5" applyFont="1" applyFill="1" applyBorder="1" applyAlignment="1">
      <alignment vertical="center"/>
    </xf>
    <xf numFmtId="4" fontId="4" fillId="0" borderId="3" xfId="5" applyNumberFormat="1" applyFont="1" applyFill="1" applyBorder="1" applyAlignment="1">
      <alignment horizontal="right" vertical="center" shrinkToFit="1"/>
    </xf>
    <xf numFmtId="4" fontId="3" fillId="0" borderId="3" xfId="0" applyNumberFormat="1" applyFont="1" applyFill="1" applyBorder="1" applyAlignment="1">
      <alignment horizontal="right" vertical="center" shrinkToFit="1"/>
    </xf>
    <xf numFmtId="4" fontId="3" fillId="0" borderId="2" xfId="0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 applyBorder="1" applyAlignment="1">
      <alignment vertical="center"/>
    </xf>
    <xf numFmtId="41" fontId="22" fillId="0" borderId="0" xfId="0" applyNumberFormat="1" applyFont="1" applyAlignment="1">
      <alignment horizontal="right" vertical="center"/>
    </xf>
    <xf numFmtId="191" fontId="10" fillId="0" borderId="3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left" vertical="center" wrapText="1"/>
    </xf>
    <xf numFmtId="3" fontId="53" fillId="0" borderId="8" xfId="5" applyNumberFormat="1" applyFont="1" applyBorder="1" applyAlignment="1">
      <alignment horizontal="right" vertical="center"/>
    </xf>
    <xf numFmtId="3" fontId="53" fillId="0" borderId="0" xfId="5" applyNumberFormat="1" applyFont="1" applyBorder="1" applyAlignment="1">
      <alignment horizontal="right" vertical="center"/>
    </xf>
    <xf numFmtId="0" fontId="3" fillId="0" borderId="0" xfId="0" applyFont="1"/>
    <xf numFmtId="2" fontId="53" fillId="0" borderId="8" xfId="5" applyNumberFormat="1" applyFont="1" applyBorder="1" applyAlignment="1">
      <alignment horizontal="right" vertical="center"/>
    </xf>
    <xf numFmtId="2" fontId="53" fillId="0" borderId="0" xfId="5" applyNumberFormat="1" applyFont="1" applyBorder="1" applyAlignment="1">
      <alignment horizontal="right" vertical="center"/>
    </xf>
    <xf numFmtId="2" fontId="38" fillId="0" borderId="8" xfId="5" applyNumberFormat="1" applyFont="1" applyBorder="1" applyAlignment="1">
      <alignment horizontal="right" vertical="center"/>
    </xf>
    <xf numFmtId="2" fontId="38" fillId="0" borderId="0" xfId="5" applyNumberFormat="1" applyFont="1" applyBorder="1" applyAlignment="1">
      <alignment horizontal="right" vertical="center"/>
    </xf>
    <xf numFmtId="2" fontId="38" fillId="0" borderId="0" xfId="5" applyNumberFormat="1" applyFont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9" fillId="0" borderId="3" xfId="0" applyNumberFormat="1" applyFont="1" applyBorder="1" applyAlignment="1">
      <alignment horizontal="center" vertical="top"/>
    </xf>
    <xf numFmtId="41" fontId="9" fillId="0" borderId="3" xfId="4" applyNumberFormat="1" applyFont="1" applyBorder="1" applyAlignment="1">
      <alignment horizontal="center" vertical="top"/>
    </xf>
    <xf numFmtId="41" fontId="2" fillId="0" borderId="0" xfId="4" applyNumberFormat="1" applyFont="1" applyAlignment="1">
      <alignment horizontal="left" vertical="center"/>
    </xf>
    <xf numFmtId="41" fontId="9" fillId="0" borderId="3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horizontal="center" vertical="center" wrapText="1"/>
    </xf>
    <xf numFmtId="41" fontId="23" fillId="0" borderId="11" xfId="0" applyNumberFormat="1" applyFont="1" applyBorder="1" applyAlignment="1">
      <alignment horizontal="center" vertical="center" wrapText="1"/>
    </xf>
    <xf numFmtId="2" fontId="26" fillId="0" borderId="8" xfId="0" applyNumberFormat="1" applyFont="1" applyBorder="1" applyAlignment="1">
      <alignment vertical="center"/>
    </xf>
    <xf numFmtId="41" fontId="5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0" fontId="3" fillId="0" borderId="1" xfId="5" applyFont="1" applyBorder="1" applyAlignment="1">
      <alignment vertical="center" wrapText="1"/>
    </xf>
    <xf numFmtId="0" fontId="24" fillId="0" borderId="8" xfId="5" applyFont="1" applyBorder="1" applyAlignment="1">
      <alignment vertical="center" wrapText="1"/>
    </xf>
    <xf numFmtId="2" fontId="26" fillId="0" borderId="7" xfId="5" applyNumberFormat="1" applyFont="1" applyBorder="1" applyAlignment="1">
      <alignment horizontal="right" vertical="center" shrinkToFit="1"/>
    </xf>
    <xf numFmtId="41" fontId="0" fillId="0" borderId="2" xfId="0" applyNumberFormat="1" applyBorder="1" applyAlignment="1">
      <alignment horizontal="center" vertical="center"/>
    </xf>
    <xf numFmtId="41" fontId="10" fillId="0" borderId="3" xfId="0" applyNumberFormat="1" applyFont="1" applyBorder="1" applyAlignment="1">
      <alignment vertical="center"/>
    </xf>
    <xf numFmtId="41" fontId="11" fillId="0" borderId="6" xfId="0" applyNumberFormat="1" applyFont="1" applyBorder="1" applyAlignment="1">
      <alignment vertical="center" wrapText="1"/>
    </xf>
    <xf numFmtId="41" fontId="11" fillId="0" borderId="5" xfId="0" applyNumberFormat="1" applyFont="1" applyBorder="1" applyAlignment="1">
      <alignment vertical="center" wrapText="1"/>
    </xf>
    <xf numFmtId="2" fontId="4" fillId="0" borderId="0" xfId="5" applyNumberFormat="1" applyFont="1" applyBorder="1" applyAlignment="1">
      <alignment vertical="center"/>
    </xf>
    <xf numFmtId="41" fontId="0" fillId="0" borderId="8" xfId="0" applyNumberForma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" wrapText="1"/>
    </xf>
    <xf numFmtId="0" fontId="0" fillId="0" borderId="0" xfId="0" applyAlignment="1">
      <alignment vertical="center"/>
    </xf>
    <xf numFmtId="41" fontId="24" fillId="0" borderId="5" xfId="0" applyNumberFormat="1" applyFont="1" applyBorder="1" applyAlignment="1">
      <alignment vertical="center"/>
    </xf>
    <xf numFmtId="41" fontId="1" fillId="0" borderId="0" xfId="3" applyNumberFormat="1" applyAlignment="1">
      <alignment horizontal="center" vertical="center"/>
    </xf>
    <xf numFmtId="41" fontId="5" fillId="0" borderId="0" xfId="3" applyNumberFormat="1" applyFont="1" applyAlignment="1">
      <alignment horizontal="right" vertical="center"/>
    </xf>
    <xf numFmtId="41" fontId="1" fillId="0" borderId="0" xfId="3" applyNumberFormat="1" applyAlignment="1">
      <alignment vertical="center"/>
    </xf>
    <xf numFmtId="41" fontId="7" fillId="0" borderId="0" xfId="3" applyNumberFormat="1" applyFont="1" applyAlignment="1">
      <alignment horizontal="center" vertical="center"/>
    </xf>
    <xf numFmtId="41" fontId="8" fillId="0" borderId="0" xfId="3" applyNumberFormat="1" applyFont="1" applyAlignment="1">
      <alignment horizontal="centerContinuous" vertical="center"/>
    </xf>
    <xf numFmtId="41" fontId="7" fillId="0" borderId="0" xfId="3" applyNumberFormat="1" applyFont="1" applyAlignment="1">
      <alignment vertical="center"/>
    </xf>
    <xf numFmtId="41" fontId="9" fillId="0" borderId="3" xfId="3" applyNumberFormat="1" applyFont="1" applyBorder="1" applyAlignment="1">
      <alignment vertical="center"/>
    </xf>
    <xf numFmtId="0" fontId="9" fillId="0" borderId="3" xfId="3" applyFont="1" applyBorder="1" applyAlignment="1">
      <alignment horizontal="right" vertical="top"/>
    </xf>
    <xf numFmtId="41" fontId="1" fillId="0" borderId="3" xfId="3" applyNumberFormat="1" applyBorder="1" applyAlignment="1">
      <alignment horizontal="center" vertical="center"/>
    </xf>
    <xf numFmtId="0" fontId="54" fillId="0" borderId="3" xfId="3" applyFont="1" applyBorder="1" applyAlignment="1">
      <alignment horizontal="center" vertical="top"/>
    </xf>
    <xf numFmtId="41" fontId="10" fillId="0" borderId="3" xfId="3" applyNumberFormat="1" applyFont="1" applyBorder="1" applyAlignment="1">
      <alignment horizontal="right" vertical="center"/>
    </xf>
    <xf numFmtId="0" fontId="1" fillId="0" borderId="0" xfId="3"/>
    <xf numFmtId="41" fontId="4" fillId="0" borderId="1" xfId="3" applyNumberFormat="1" applyFont="1" applyBorder="1" applyAlignment="1">
      <alignment horizontal="center" vertical="center" wrapText="1"/>
    </xf>
    <xf numFmtId="41" fontId="23" fillId="0" borderId="1" xfId="3" applyNumberFormat="1" applyFont="1" applyBorder="1" applyAlignment="1">
      <alignment horizontal="center" vertical="center" wrapText="1"/>
    </xf>
    <xf numFmtId="41" fontId="4" fillId="0" borderId="1" xfId="3" applyNumberFormat="1" applyFont="1" applyBorder="1" applyAlignment="1">
      <alignment vertical="center" wrapText="1"/>
    </xf>
    <xf numFmtId="41" fontId="23" fillId="0" borderId="14" xfId="3" applyNumberFormat="1" applyFont="1" applyBorder="1" applyAlignment="1">
      <alignment vertical="center" wrapText="1"/>
    </xf>
    <xf numFmtId="41" fontId="23" fillId="0" borderId="13" xfId="3" applyNumberFormat="1" applyFont="1" applyBorder="1" applyAlignment="1">
      <alignment horizontal="center" vertical="center" wrapText="1"/>
    </xf>
    <xf numFmtId="41" fontId="1" fillId="0" borderId="0" xfId="3" applyNumberFormat="1" applyBorder="1" applyAlignment="1">
      <alignment horizontal="center" vertical="center" wrapText="1"/>
    </xf>
    <xf numFmtId="41" fontId="11" fillId="0" borderId="0" xfId="3" applyNumberFormat="1" applyFont="1" applyAlignment="1">
      <alignment vertical="center" wrapText="1"/>
    </xf>
    <xf numFmtId="41" fontId="9" fillId="0" borderId="1" xfId="3" applyNumberFormat="1" applyFont="1" applyBorder="1" applyAlignment="1">
      <alignment horizontal="center" vertical="center" wrapText="1"/>
    </xf>
    <xf numFmtId="41" fontId="9" fillId="0" borderId="11" xfId="3" applyNumberFormat="1" applyFont="1" applyBorder="1" applyAlignment="1">
      <alignment horizontal="center" vertical="center" wrapText="1"/>
    </xf>
    <xf numFmtId="41" fontId="4" fillId="0" borderId="1" xfId="3" applyNumberFormat="1" applyFont="1" applyBorder="1" applyAlignment="1">
      <alignment horizontal="left" vertical="center" wrapText="1"/>
    </xf>
    <xf numFmtId="41" fontId="4" fillId="0" borderId="11" xfId="3" applyNumberFormat="1" applyFont="1" applyBorder="1" applyAlignment="1">
      <alignment horizontal="left" vertical="center" wrapText="1"/>
    </xf>
    <xf numFmtId="41" fontId="10" fillId="0" borderId="1" xfId="3" applyNumberFormat="1" applyFont="1" applyBorder="1" applyAlignment="1">
      <alignment horizontal="center" vertical="center" wrapText="1"/>
    </xf>
    <xf numFmtId="41" fontId="10" fillId="0" borderId="11" xfId="3" applyNumberFormat="1" applyFont="1" applyBorder="1" applyAlignment="1">
      <alignment horizontal="center" vertical="center" wrapText="1"/>
    </xf>
    <xf numFmtId="41" fontId="4" fillId="0" borderId="9" xfId="3" applyNumberFormat="1" applyFont="1" applyBorder="1" applyAlignment="1">
      <alignment horizontal="center" vertical="center" wrapText="1"/>
    </xf>
    <xf numFmtId="41" fontId="11" fillId="0" borderId="12" xfId="3" applyNumberFormat="1" applyFont="1" applyBorder="1" applyAlignment="1">
      <alignment vertical="center" wrapText="1"/>
    </xf>
    <xf numFmtId="41" fontId="11" fillId="0" borderId="9" xfId="3" applyNumberFormat="1" applyFont="1" applyBorder="1" applyAlignment="1">
      <alignment vertical="center" wrapText="1"/>
    </xf>
    <xf numFmtId="41" fontId="11" fillId="0" borderId="16" xfId="3" applyNumberFormat="1" applyFont="1" applyBorder="1" applyAlignment="1">
      <alignment vertical="center" wrapText="1"/>
    </xf>
    <xf numFmtId="41" fontId="4" fillId="0" borderId="0" xfId="3" applyNumberFormat="1" applyFont="1" applyBorder="1" applyAlignment="1">
      <alignment horizontal="center" vertical="center" wrapText="1"/>
    </xf>
    <xf numFmtId="41" fontId="1" fillId="0" borderId="6" xfId="3" applyNumberFormat="1" applyBorder="1" applyAlignment="1">
      <alignment vertical="center"/>
    </xf>
    <xf numFmtId="41" fontId="1" fillId="0" borderId="0" xfId="3" applyNumberFormat="1" applyBorder="1" applyAlignment="1">
      <alignment vertical="center"/>
    </xf>
    <xf numFmtId="41" fontId="1" fillId="0" borderId="5" xfId="3" applyNumberFormat="1" applyBorder="1" applyAlignment="1">
      <alignment vertical="center"/>
    </xf>
    <xf numFmtId="0" fontId="25" fillId="0" borderId="1" xfId="1" applyFont="1" applyBorder="1" applyAlignment="1">
      <alignment vertical="center"/>
    </xf>
    <xf numFmtId="3" fontId="26" fillId="0" borderId="8" xfId="3" applyNumberFormat="1" applyFont="1" applyBorder="1" applyAlignment="1">
      <alignment vertical="center"/>
    </xf>
    <xf numFmtId="3" fontId="26" fillId="0" borderId="0" xfId="3" applyNumberFormat="1" applyFont="1" applyBorder="1" applyAlignment="1">
      <alignment vertical="center"/>
    </xf>
    <xf numFmtId="0" fontId="27" fillId="0" borderId="8" xfId="3" applyFont="1" applyBorder="1" applyAlignment="1">
      <alignment vertical="center"/>
    </xf>
    <xf numFmtId="41" fontId="3" fillId="0" borderId="0" xfId="2" applyNumberFormat="1" applyFont="1" applyAlignment="1">
      <alignment vertical="center"/>
    </xf>
    <xf numFmtId="190" fontId="3" fillId="0" borderId="0" xfId="3" applyNumberFormat="1" applyFont="1" applyAlignment="1">
      <alignment vertical="center"/>
    </xf>
    <xf numFmtId="41" fontId="3" fillId="0" borderId="0" xfId="3" applyNumberFormat="1" applyFont="1" applyAlignment="1">
      <alignment vertical="center"/>
    </xf>
    <xf numFmtId="3" fontId="4" fillId="0" borderId="8" xfId="3" applyNumberFormat="1" applyFont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0" fontId="24" fillId="0" borderId="8" xfId="3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3" fontId="26" fillId="0" borderId="7" xfId="3" applyNumberFormat="1" applyFont="1" applyBorder="1" applyAlignment="1">
      <alignment vertical="center"/>
    </xf>
    <xf numFmtId="3" fontId="26" fillId="0" borderId="3" xfId="3" applyNumberFormat="1" applyFont="1" applyBorder="1" applyAlignment="1">
      <alignment vertical="center"/>
    </xf>
    <xf numFmtId="0" fontId="27" fillId="0" borderId="7" xfId="3" applyFont="1" applyBorder="1" applyAlignment="1">
      <alignment vertical="center"/>
    </xf>
    <xf numFmtId="41" fontId="3" fillId="0" borderId="0" xfId="2" applyNumberFormat="1" applyFont="1" applyBorder="1" applyAlignment="1">
      <alignment vertical="center"/>
    </xf>
    <xf numFmtId="0" fontId="25" fillId="0" borderId="0" xfId="3" applyFont="1" applyBorder="1" applyAlignment="1">
      <alignment vertical="center"/>
    </xf>
    <xf numFmtId="41" fontId="3" fillId="0" borderId="0" xfId="3" applyNumberFormat="1" applyFont="1" applyBorder="1" applyAlignment="1">
      <alignment vertical="center"/>
    </xf>
    <xf numFmtId="41" fontId="10" fillId="0" borderId="0" xfId="3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0" fontId="23" fillId="0" borderId="3" xfId="0" applyFont="1" applyBorder="1" applyAlignment="1">
      <alignment horizontal="right" vertical="top"/>
    </xf>
    <xf numFmtId="0" fontId="24" fillId="0" borderId="3" xfId="0" applyFont="1" applyBorder="1" applyAlignment="1">
      <alignment horizontal="right"/>
    </xf>
    <xf numFmtId="41" fontId="7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41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7" fillId="0" borderId="0" xfId="0" applyNumberFormat="1" applyFont="1" applyAlignment="1">
      <alignment horizontal="left" vertical="center"/>
    </xf>
    <xf numFmtId="191" fontId="13" fillId="0" borderId="3" xfId="0" applyNumberFormat="1" applyFont="1" applyBorder="1" applyAlignment="1">
      <alignment horizontal="center" vertical="center"/>
    </xf>
    <xf numFmtId="41" fontId="9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9" fillId="0" borderId="14" xfId="0" applyNumberFormat="1" applyFont="1" applyFill="1" applyBorder="1" applyAlignment="1">
      <alignment horizontal="center" vertical="center" wrapText="1"/>
    </xf>
    <xf numFmtId="41" fontId="9" fillId="0" borderId="11" xfId="0" applyNumberFormat="1" applyFont="1" applyFill="1" applyBorder="1" applyAlignment="1">
      <alignment horizontal="center" vertical="center" wrapText="1"/>
    </xf>
    <xf numFmtId="41" fontId="9" fillId="0" borderId="13" xfId="0" applyNumberFormat="1" applyFont="1" applyFill="1" applyBorder="1" applyAlignment="1">
      <alignment horizontal="center" vertical="center" wrapText="1"/>
    </xf>
    <xf numFmtId="41" fontId="9" fillId="0" borderId="1" xfId="0" applyNumberFormat="1" applyFont="1" applyFill="1" applyBorder="1" applyAlignment="1">
      <alignment horizontal="center" vertical="center" wrapText="1"/>
    </xf>
    <xf numFmtId="41" fontId="10" fillId="0" borderId="11" xfId="0" applyNumberFormat="1" applyFont="1" applyFill="1" applyBorder="1" applyAlignment="1">
      <alignment horizontal="center" vertical="center" wrapText="1"/>
    </xf>
    <xf numFmtId="41" fontId="10" fillId="0" borderId="12" xfId="0" applyNumberFormat="1" applyFont="1" applyFill="1" applyBorder="1" applyAlignment="1">
      <alignment horizontal="center" vertical="center" wrapText="1"/>
    </xf>
    <xf numFmtId="41" fontId="10" fillId="0" borderId="1" xfId="0" applyNumberFormat="1" applyFont="1" applyFill="1" applyBorder="1" applyAlignment="1">
      <alignment horizontal="center" vertical="center" wrapText="1"/>
    </xf>
    <xf numFmtId="41" fontId="10" fillId="0" borderId="9" xfId="0" applyNumberFormat="1" applyFont="1" applyFill="1" applyBorder="1" applyAlignment="1">
      <alignment horizontal="center" vertic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10" fillId="0" borderId="12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left" vertical="center"/>
    </xf>
    <xf numFmtId="0" fontId="34" fillId="0" borderId="0" xfId="0" applyFont="1" applyAlignment="1">
      <alignment horizontal="center" vertical="center"/>
    </xf>
    <xf numFmtId="41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1" fontId="9" fillId="0" borderId="3" xfId="0" applyNumberFormat="1" applyFon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35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41" fontId="10" fillId="0" borderId="16" xfId="0" applyNumberFormat="1" applyFont="1" applyBorder="1" applyAlignment="1">
      <alignment horizontal="center" vertical="center" wrapText="1" justifyLastLine="1"/>
    </xf>
    <xf numFmtId="41" fontId="23" fillId="0" borderId="10" xfId="0" applyNumberFormat="1" applyFont="1" applyBorder="1" applyAlignment="1">
      <alignment horizontal="center" vertical="center" wrapText="1" justifyLastLine="1"/>
    </xf>
    <xf numFmtId="41" fontId="9" fillId="0" borderId="15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1" xfId="4" applyFont="1" applyBorder="1" applyAlignment="1">
      <alignment horizontal="center" vertical="center" wrapText="1"/>
    </xf>
    <xf numFmtId="0" fontId="10" fillId="0" borderId="12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/>
    </xf>
    <xf numFmtId="0" fontId="14" fillId="0" borderId="1" xfId="4" applyBorder="1" applyAlignment="1">
      <alignment horizontal="center" vertical="center"/>
    </xf>
    <xf numFmtId="0" fontId="14" fillId="0" borderId="9" xfId="4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37" fillId="0" borderId="0" xfId="4" applyFont="1" applyAlignment="1">
      <alignment horizontal="center"/>
    </xf>
    <xf numFmtId="0" fontId="7" fillId="0" borderId="0" xfId="4" applyFont="1" applyAlignment="1">
      <alignment horizontal="left" vertical="top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 horizontal="left" vertical="top"/>
    </xf>
    <xf numFmtId="0" fontId="13" fillId="0" borderId="3" xfId="0" applyFont="1" applyBorder="1" applyAlignment="1">
      <alignment horizontal="center" vertical="top"/>
    </xf>
    <xf numFmtId="41" fontId="10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1" fontId="3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1" fontId="6" fillId="0" borderId="0" xfId="3" applyNumberFormat="1" applyFont="1" applyAlignment="1">
      <alignment horizontal="center" vertical="center"/>
    </xf>
    <xf numFmtId="41" fontId="7" fillId="0" borderId="0" xfId="3" applyNumberFormat="1" applyFont="1" applyAlignment="1">
      <alignment horizontal="center" vertical="center"/>
    </xf>
  </cellXfs>
  <cellStyles count="7">
    <cellStyle name="一般" xfId="0" builtinId="0"/>
    <cellStyle name="一般_174-177" xfId="1"/>
    <cellStyle name="一般_178-179" xfId="2"/>
    <cellStyle name="一般_180-181" xfId="3"/>
    <cellStyle name="一般_48" xfId="4"/>
    <cellStyle name="一般_P87-108" xfId="5"/>
    <cellStyle name="一般_Sheet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40</xdr:row>
      <xdr:rowOff>38100</xdr:rowOff>
    </xdr:from>
    <xdr:to>
      <xdr:col>4</xdr:col>
      <xdr:colOff>447675</xdr:colOff>
      <xdr:row>40</xdr:row>
      <xdr:rowOff>180975</xdr:rowOff>
    </xdr:to>
    <xdr:pic>
      <xdr:nvPicPr>
        <xdr:cNvPr id="3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8982075"/>
          <a:ext cx="5257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304800</xdr:colOff>
      <xdr:row>40</xdr:row>
      <xdr:rowOff>0</xdr:rowOff>
    </xdr:from>
    <xdr:to>
      <xdr:col>9</xdr:col>
      <xdr:colOff>1876425</xdr:colOff>
      <xdr:row>41</xdr:row>
      <xdr:rowOff>57150</xdr:rowOff>
    </xdr:to>
    <xdr:pic>
      <xdr:nvPicPr>
        <xdr:cNvPr id="3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9325" y="8943975"/>
          <a:ext cx="4962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40</xdr:row>
      <xdr:rowOff>47625</xdr:rowOff>
    </xdr:from>
    <xdr:to>
      <xdr:col>4</xdr:col>
      <xdr:colOff>352425</xdr:colOff>
      <xdr:row>40</xdr:row>
      <xdr:rowOff>190500</xdr:rowOff>
    </xdr:to>
    <xdr:pic>
      <xdr:nvPicPr>
        <xdr:cNvPr id="329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734425"/>
          <a:ext cx="5257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180975</xdr:colOff>
      <xdr:row>40</xdr:row>
      <xdr:rowOff>47625</xdr:rowOff>
    </xdr:from>
    <xdr:to>
      <xdr:col>9</xdr:col>
      <xdr:colOff>1752600</xdr:colOff>
      <xdr:row>41</xdr:row>
      <xdr:rowOff>104775</xdr:rowOff>
    </xdr:to>
    <xdr:pic>
      <xdr:nvPicPr>
        <xdr:cNvPr id="329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81700" y="8734425"/>
          <a:ext cx="4962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54</xdr:row>
      <xdr:rowOff>47625</xdr:rowOff>
    </xdr:from>
    <xdr:to>
      <xdr:col>4</xdr:col>
      <xdr:colOff>209550</xdr:colOff>
      <xdr:row>55</xdr:row>
      <xdr:rowOff>28575</xdr:rowOff>
    </xdr:to>
    <xdr:pic>
      <xdr:nvPicPr>
        <xdr:cNvPr id="442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848725"/>
          <a:ext cx="5257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180975</xdr:colOff>
      <xdr:row>54</xdr:row>
      <xdr:rowOff>38100</xdr:rowOff>
    </xdr:from>
    <xdr:to>
      <xdr:col>9</xdr:col>
      <xdr:colOff>1752600</xdr:colOff>
      <xdr:row>55</xdr:row>
      <xdr:rowOff>152400</xdr:rowOff>
    </xdr:to>
    <xdr:pic>
      <xdr:nvPicPr>
        <xdr:cNvPr id="442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24575" y="8839200"/>
          <a:ext cx="4962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57</xdr:row>
      <xdr:rowOff>19050</xdr:rowOff>
    </xdr:from>
    <xdr:to>
      <xdr:col>4</xdr:col>
      <xdr:colOff>428625</xdr:colOff>
      <xdr:row>58</xdr:row>
      <xdr:rowOff>9525</xdr:rowOff>
    </xdr:to>
    <xdr:pic>
      <xdr:nvPicPr>
        <xdr:cNvPr id="4527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839200"/>
          <a:ext cx="5257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257175</xdr:colOff>
      <xdr:row>57</xdr:row>
      <xdr:rowOff>19050</xdr:rowOff>
    </xdr:from>
    <xdr:to>
      <xdr:col>9</xdr:col>
      <xdr:colOff>1828800</xdr:colOff>
      <xdr:row>58</xdr:row>
      <xdr:rowOff>142875</xdr:rowOff>
    </xdr:to>
    <xdr:pic>
      <xdr:nvPicPr>
        <xdr:cNvPr id="4527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81700" y="8839200"/>
          <a:ext cx="4962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3.xml"/><Relationship Id="rId1" Type="http://schemas.openxmlformats.org/officeDocument/2006/relationships/vmlDrawing" Target="../drawings/vmlDrawing3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T50"/>
  <sheetViews>
    <sheetView tabSelected="1" zoomScaleNormal="75" workbookViewId="0"/>
  </sheetViews>
  <sheetFormatPr defaultRowHeight="16.5"/>
  <cols>
    <col min="1" max="1" width="24.625" style="3" customWidth="1"/>
    <col min="2" max="6" width="9.625" style="2" customWidth="1"/>
    <col min="7" max="11" width="9.625" style="3" customWidth="1"/>
    <col min="12" max="12" width="30.625" style="7" customWidth="1"/>
    <col min="13" max="16384" width="9" style="3"/>
  </cols>
  <sheetData>
    <row r="1" spans="1:46" s="28" customFormat="1" ht="15.95" customHeight="1">
      <c r="A1" s="1" t="s">
        <v>1044</v>
      </c>
      <c r="B1" s="27"/>
      <c r="C1" s="27"/>
      <c r="D1" s="27"/>
      <c r="E1" s="384" t="s">
        <v>1046</v>
      </c>
      <c r="F1" s="384"/>
      <c r="G1" s="384"/>
      <c r="H1" s="384"/>
      <c r="I1" s="384"/>
      <c r="J1" s="384"/>
      <c r="K1" s="384"/>
      <c r="L1" s="384"/>
      <c r="AA1" s="330">
        <v>2637.0000003</v>
      </c>
      <c r="AB1" s="330">
        <v>582.23714743999994</v>
      </c>
      <c r="AC1" s="330">
        <v>735.0948558</v>
      </c>
      <c r="AD1" s="330">
        <v>373.19597715999998</v>
      </c>
      <c r="AE1" s="330">
        <v>581.51442072999998</v>
      </c>
      <c r="AF1" s="330">
        <v>276.26140032000001</v>
      </c>
      <c r="AG1" s="330">
        <v>38.434210530000001</v>
      </c>
      <c r="AH1" s="330">
        <v>26.277777780000001</v>
      </c>
      <c r="AI1" s="330">
        <v>23.984210529999999</v>
      </c>
      <c r="AJ1" s="330">
        <v>0</v>
      </c>
      <c r="AK1" s="330">
        <v>0</v>
      </c>
      <c r="AL1" s="330" t="s">
        <v>23</v>
      </c>
      <c r="AM1" s="330" t="s">
        <v>702</v>
      </c>
      <c r="AN1" s="330">
        <v>16</v>
      </c>
      <c r="AO1" s="330">
        <v>1</v>
      </c>
      <c r="AP1" s="330">
        <v>1</v>
      </c>
      <c r="AQ1" s="29" t="s">
        <v>702</v>
      </c>
      <c r="AR1" s="29">
        <v>6</v>
      </c>
      <c r="AS1" s="29">
        <v>1</v>
      </c>
      <c r="AT1" s="29">
        <v>1</v>
      </c>
    </row>
    <row r="2" spans="1:46" ht="15.95" customHeight="1">
      <c r="F2" s="3"/>
      <c r="L2" s="3"/>
      <c r="AA2" s="330">
        <v>2.8387572491999999</v>
      </c>
      <c r="AB2" s="330">
        <v>1</v>
      </c>
      <c r="AC2" s="330">
        <v>2</v>
      </c>
      <c r="AD2" s="330">
        <v>3</v>
      </c>
      <c r="AE2" s="330">
        <v>4</v>
      </c>
      <c r="AF2" s="330">
        <v>5</v>
      </c>
      <c r="AG2" s="330">
        <v>6</v>
      </c>
      <c r="AH2" s="330">
        <v>7</v>
      </c>
      <c r="AI2" s="330">
        <v>8</v>
      </c>
      <c r="AJ2" s="330">
        <v>0</v>
      </c>
      <c r="AK2" s="330">
        <v>0</v>
      </c>
      <c r="AL2" s="330" t="s">
        <v>23</v>
      </c>
      <c r="AM2" s="330" t="s">
        <v>702</v>
      </c>
      <c r="AN2" s="330">
        <v>16</v>
      </c>
      <c r="AO2" s="330">
        <v>1</v>
      </c>
      <c r="AP2" s="330">
        <v>2</v>
      </c>
      <c r="AQ2" t="s">
        <v>702</v>
      </c>
      <c r="AR2">
        <v>6</v>
      </c>
      <c r="AS2">
        <v>1</v>
      </c>
      <c r="AT2">
        <v>2</v>
      </c>
    </row>
    <row r="3" spans="1:46" s="23" customFormat="1" ht="15.95" customHeight="1">
      <c r="A3" s="388" t="s">
        <v>736</v>
      </c>
      <c r="B3" s="389"/>
      <c r="C3" s="389"/>
      <c r="D3" s="389"/>
      <c r="E3" s="389"/>
      <c r="F3" s="389"/>
      <c r="G3" s="387" t="s">
        <v>782</v>
      </c>
      <c r="H3" s="387"/>
      <c r="I3" s="387"/>
      <c r="J3" s="387"/>
      <c r="K3" s="387"/>
      <c r="L3" s="387"/>
      <c r="AA3" s="330">
        <v>2.1207927358999998</v>
      </c>
      <c r="AB3" s="330">
        <v>1</v>
      </c>
      <c r="AC3" s="330">
        <v>1.9822105637</v>
      </c>
      <c r="AD3" s="330">
        <v>2.5925263046999998</v>
      </c>
      <c r="AE3" s="330">
        <v>2.4815486519999999</v>
      </c>
      <c r="AF3" s="330">
        <v>2.7354548177</v>
      </c>
      <c r="AG3" s="330">
        <v>4.5234508730999998</v>
      </c>
      <c r="AH3" s="330">
        <v>4.4566596193999999</v>
      </c>
      <c r="AI3" s="330">
        <v>4</v>
      </c>
      <c r="AJ3" s="330">
        <v>0</v>
      </c>
      <c r="AK3" s="330">
        <v>0</v>
      </c>
      <c r="AL3" s="330" t="s">
        <v>23</v>
      </c>
      <c r="AM3" s="330" t="s">
        <v>702</v>
      </c>
      <c r="AN3" s="330">
        <v>16</v>
      </c>
      <c r="AO3" s="330">
        <v>1</v>
      </c>
      <c r="AP3" s="330">
        <v>3</v>
      </c>
      <c r="AQ3" s="24" t="s">
        <v>702</v>
      </c>
      <c r="AR3" s="24">
        <v>6</v>
      </c>
      <c r="AS3" s="24">
        <v>1</v>
      </c>
      <c r="AT3" s="24">
        <v>3</v>
      </c>
    </row>
    <row r="4" spans="1:46" s="23" customFormat="1" ht="15.95" customHeight="1">
      <c r="A4" s="25"/>
      <c r="B4" s="26"/>
      <c r="C4" s="26"/>
      <c r="D4" s="26"/>
      <c r="E4" s="21" t="s">
        <v>724</v>
      </c>
      <c r="F4" s="21"/>
      <c r="G4" s="19"/>
      <c r="H4" s="390" t="s">
        <v>783</v>
      </c>
      <c r="I4" s="391"/>
      <c r="J4" s="391"/>
      <c r="K4" s="391"/>
      <c r="L4" s="391"/>
      <c r="AA4" s="330">
        <v>1.5288632462</v>
      </c>
      <c r="AB4" s="330">
        <v>0.75665696280000005</v>
      </c>
      <c r="AC4" s="330">
        <v>1.3288248563</v>
      </c>
      <c r="AD4" s="330">
        <v>1.7110222825000001</v>
      </c>
      <c r="AE4" s="330">
        <v>1.9639608851999999</v>
      </c>
      <c r="AF4" s="330">
        <v>2.0991179228000001</v>
      </c>
      <c r="AG4" s="330">
        <v>2.9900718934000001</v>
      </c>
      <c r="AH4" s="330">
        <v>3.4566596193999999</v>
      </c>
      <c r="AI4" s="330">
        <v>2</v>
      </c>
      <c r="AJ4" s="330">
        <v>0</v>
      </c>
      <c r="AK4" s="330">
        <v>0</v>
      </c>
      <c r="AL4" s="330" t="s">
        <v>23</v>
      </c>
      <c r="AM4" s="330" t="s">
        <v>702</v>
      </c>
      <c r="AN4" s="330">
        <v>16</v>
      </c>
      <c r="AO4" s="330">
        <v>1</v>
      </c>
      <c r="AP4" s="330">
        <v>4</v>
      </c>
      <c r="AQ4" s="24" t="s">
        <v>702</v>
      </c>
      <c r="AR4" s="24">
        <v>6</v>
      </c>
      <c r="AS4" s="24">
        <v>1</v>
      </c>
      <c r="AT4" s="24">
        <v>4</v>
      </c>
    </row>
    <row r="5" spans="1:46" s="32" customFormat="1" ht="15.95" customHeight="1" thickBot="1">
      <c r="A5" s="17"/>
      <c r="B5" s="17"/>
      <c r="C5" s="81" t="s">
        <v>1045</v>
      </c>
      <c r="D5" s="13"/>
      <c r="E5" s="385" t="s">
        <v>737</v>
      </c>
      <c r="F5" s="386"/>
      <c r="G5" s="30"/>
      <c r="H5" s="30"/>
      <c r="I5" s="30">
        <v>2016</v>
      </c>
      <c r="J5" s="30"/>
      <c r="K5" s="30"/>
      <c r="L5" s="31" t="s">
        <v>738</v>
      </c>
      <c r="AA5" s="330">
        <v>1.5985122991</v>
      </c>
      <c r="AB5" s="330">
        <v>1</v>
      </c>
      <c r="AC5" s="330">
        <v>1.4469891825000001</v>
      </c>
      <c r="AD5" s="330">
        <v>1.7886630274999999</v>
      </c>
      <c r="AE5" s="330">
        <v>1.8318338381999999</v>
      </c>
      <c r="AF5" s="330">
        <v>2.1098967640000001</v>
      </c>
      <c r="AG5" s="330">
        <v>2.9900718934000001</v>
      </c>
      <c r="AH5" s="330">
        <v>3.4566596193999999</v>
      </c>
      <c r="AI5" s="330">
        <v>2</v>
      </c>
      <c r="AJ5" s="330">
        <v>0</v>
      </c>
      <c r="AK5" s="330">
        <v>0</v>
      </c>
      <c r="AL5" s="330" t="s">
        <v>23</v>
      </c>
      <c r="AM5" s="330" t="s">
        <v>702</v>
      </c>
      <c r="AN5" s="330">
        <v>16</v>
      </c>
      <c r="AO5" s="330">
        <v>1</v>
      </c>
      <c r="AP5" s="330">
        <v>5</v>
      </c>
      <c r="AQ5" s="33" t="s">
        <v>702</v>
      </c>
      <c r="AR5" s="33">
        <v>6</v>
      </c>
      <c r="AS5" s="33">
        <v>1</v>
      </c>
      <c r="AT5" s="33">
        <v>5</v>
      </c>
    </row>
    <row r="6" spans="1:46" s="5" customFormat="1" ht="39.950000000000003" customHeight="1" thickTop="1">
      <c r="A6" s="34"/>
      <c r="B6" s="35" t="s">
        <v>685</v>
      </c>
      <c r="C6" s="35" t="s">
        <v>726</v>
      </c>
      <c r="D6" s="35" t="s">
        <v>713</v>
      </c>
      <c r="E6" s="35" t="s">
        <v>714</v>
      </c>
      <c r="F6" s="35" t="s">
        <v>715</v>
      </c>
      <c r="G6" s="35" t="s">
        <v>716</v>
      </c>
      <c r="H6" s="35" t="s">
        <v>717</v>
      </c>
      <c r="I6" s="35" t="s">
        <v>718</v>
      </c>
      <c r="J6" s="35" t="s">
        <v>719</v>
      </c>
      <c r="K6" s="35" t="s">
        <v>721</v>
      </c>
      <c r="L6" s="36"/>
      <c r="AA6" s="330">
        <v>1157382.5946</v>
      </c>
      <c r="AB6" s="330">
        <v>570689.97412999999</v>
      </c>
      <c r="AC6" s="330">
        <v>888199.13945000002</v>
      </c>
      <c r="AD6" s="330">
        <v>1429741.2409000001</v>
      </c>
      <c r="AE6" s="330">
        <v>1446912.084</v>
      </c>
      <c r="AF6" s="330">
        <v>1692335.4623</v>
      </c>
      <c r="AG6" s="330">
        <v>2579597.9183</v>
      </c>
      <c r="AH6" s="330">
        <v>2907278.1754000001</v>
      </c>
      <c r="AI6" s="330">
        <v>2034166.4169000001</v>
      </c>
      <c r="AJ6" s="330">
        <v>0</v>
      </c>
      <c r="AK6" s="330">
        <v>0</v>
      </c>
      <c r="AL6" s="330" t="s">
        <v>23</v>
      </c>
      <c r="AM6" s="330" t="s">
        <v>702</v>
      </c>
      <c r="AN6" s="330">
        <v>16</v>
      </c>
      <c r="AO6" s="330">
        <v>1</v>
      </c>
      <c r="AP6" s="330">
        <v>6</v>
      </c>
      <c r="AQ6" s="33" t="s">
        <v>702</v>
      </c>
      <c r="AR6" s="33">
        <v>6</v>
      </c>
      <c r="AS6" s="33">
        <v>1</v>
      </c>
      <c r="AT6" s="33">
        <v>6</v>
      </c>
    </row>
    <row r="7" spans="1:46" s="70" customFormat="1" ht="12.95" customHeight="1">
      <c r="A7" s="67"/>
      <c r="B7" s="68" t="s">
        <v>686</v>
      </c>
      <c r="C7" s="68" t="s">
        <v>727</v>
      </c>
      <c r="D7" s="68" t="s">
        <v>728</v>
      </c>
      <c r="E7" s="68" t="s">
        <v>729</v>
      </c>
      <c r="F7" s="68" t="s">
        <v>730</v>
      </c>
      <c r="G7" s="68" t="s">
        <v>731</v>
      </c>
      <c r="H7" s="68" t="s">
        <v>732</v>
      </c>
      <c r="I7" s="68" t="s">
        <v>733</v>
      </c>
      <c r="J7" s="68" t="s">
        <v>734</v>
      </c>
      <c r="K7" s="68" t="s">
        <v>722</v>
      </c>
      <c r="L7" s="69"/>
      <c r="AA7" s="330">
        <v>803042.46693999995</v>
      </c>
      <c r="AB7" s="330">
        <v>313229.62505999999</v>
      </c>
      <c r="AC7" s="330">
        <v>540544.34261000005</v>
      </c>
      <c r="AD7" s="330">
        <v>1001505.9587</v>
      </c>
      <c r="AE7" s="330">
        <v>1053763.2364000001</v>
      </c>
      <c r="AF7" s="330">
        <v>1350260.1969000001</v>
      </c>
      <c r="AG7" s="330">
        <v>1929929.0244</v>
      </c>
      <c r="AH7" s="330">
        <v>2408250.446</v>
      </c>
      <c r="AI7" s="330">
        <v>1704356.389</v>
      </c>
      <c r="AJ7" s="330">
        <v>0</v>
      </c>
      <c r="AK7" s="330">
        <v>0</v>
      </c>
      <c r="AL7" s="330" t="s">
        <v>23</v>
      </c>
      <c r="AM7" s="330" t="s">
        <v>702</v>
      </c>
      <c r="AN7" s="330">
        <v>16</v>
      </c>
      <c r="AO7" s="330">
        <v>1</v>
      </c>
      <c r="AP7" s="330">
        <v>7</v>
      </c>
      <c r="AQ7" s="71" t="s">
        <v>702</v>
      </c>
      <c r="AR7" s="71">
        <v>6</v>
      </c>
      <c r="AS7" s="71">
        <v>1</v>
      </c>
      <c r="AT7" s="71">
        <v>7</v>
      </c>
    </row>
    <row r="8" spans="1:46" s="65" customFormat="1" ht="30" customHeight="1">
      <c r="A8" s="63"/>
      <c r="B8" s="62" t="s">
        <v>687</v>
      </c>
      <c r="C8" s="62"/>
      <c r="D8" s="62"/>
      <c r="E8" s="62"/>
      <c r="F8" s="62"/>
      <c r="G8" s="62"/>
      <c r="H8" s="62"/>
      <c r="I8" s="62"/>
      <c r="J8" s="62"/>
      <c r="K8" s="62" t="s">
        <v>723</v>
      </c>
      <c r="L8" s="64"/>
      <c r="AA8" s="330">
        <v>630979.10909000004</v>
      </c>
      <c r="AB8" s="330">
        <v>257819.28419999999</v>
      </c>
      <c r="AC8" s="330">
        <v>416855.85314999998</v>
      </c>
      <c r="AD8" s="330">
        <v>781175.75885999994</v>
      </c>
      <c r="AE8" s="330">
        <v>829848.28234000003</v>
      </c>
      <c r="AF8" s="330">
        <v>1056949.1889</v>
      </c>
      <c r="AG8" s="330">
        <v>1551808.2849000001</v>
      </c>
      <c r="AH8" s="330">
        <v>1890437.8858</v>
      </c>
      <c r="AI8" s="330">
        <v>1331612.0253999999</v>
      </c>
      <c r="AJ8" s="330">
        <v>0</v>
      </c>
      <c r="AK8" s="330">
        <v>0</v>
      </c>
      <c r="AL8" s="330" t="s">
        <v>23</v>
      </c>
      <c r="AM8" s="330" t="s">
        <v>702</v>
      </c>
      <c r="AN8" s="330">
        <v>16</v>
      </c>
      <c r="AO8" s="330">
        <v>1</v>
      </c>
      <c r="AP8" s="330">
        <v>8</v>
      </c>
      <c r="AQ8" s="66" t="s">
        <v>702</v>
      </c>
      <c r="AR8" s="66">
        <v>6</v>
      </c>
      <c r="AS8" s="66">
        <v>1</v>
      </c>
      <c r="AT8" s="66">
        <v>8</v>
      </c>
    </row>
    <row r="9" spans="1:46" s="5" customFormat="1" ht="4.5" customHeight="1">
      <c r="A9" s="6"/>
      <c r="B9" s="14"/>
      <c r="C9" s="15"/>
      <c r="D9" s="15"/>
      <c r="E9" s="15"/>
      <c r="F9" s="15"/>
      <c r="G9" s="15"/>
      <c r="H9" s="15"/>
      <c r="I9" s="15"/>
      <c r="J9" s="15"/>
      <c r="K9" s="15"/>
      <c r="L9" s="331"/>
      <c r="AA9" s="330">
        <v>17016.032617000001</v>
      </c>
      <c r="AB9" s="330">
        <v>1551.6505185000001</v>
      </c>
      <c r="AC9" s="330">
        <v>39695.762484999999</v>
      </c>
      <c r="AD9" s="330">
        <v>29771.805033000001</v>
      </c>
      <c r="AE9" s="330">
        <v>6323.1119325999998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702</v>
      </c>
      <c r="AN9" s="330">
        <v>16</v>
      </c>
      <c r="AO9" s="330">
        <v>1</v>
      </c>
      <c r="AP9" s="330">
        <v>9</v>
      </c>
      <c r="AQ9" s="33" t="s">
        <v>702</v>
      </c>
      <c r="AR9" s="33">
        <v>6</v>
      </c>
      <c r="AS9" s="33">
        <v>1</v>
      </c>
      <c r="AT9" s="33">
        <v>9</v>
      </c>
    </row>
    <row r="10" spans="1:46" s="32" customFormat="1" ht="20.100000000000001" customHeight="1">
      <c r="A10" s="38" t="s">
        <v>688</v>
      </c>
      <c r="B10" s="39">
        <f t="shared" ref="B10:I10" si="0">+AA1</f>
        <v>2637.0000003</v>
      </c>
      <c r="C10" s="39">
        <f t="shared" si="0"/>
        <v>582.23714743999994</v>
      </c>
      <c r="D10" s="39">
        <f t="shared" si="0"/>
        <v>735.0948558</v>
      </c>
      <c r="E10" s="39">
        <f t="shared" si="0"/>
        <v>373.19597715999998</v>
      </c>
      <c r="F10" s="39">
        <f t="shared" si="0"/>
        <v>581.51442072999998</v>
      </c>
      <c r="G10" s="39">
        <f t="shared" si="0"/>
        <v>276.26140032000001</v>
      </c>
      <c r="H10" s="39">
        <f t="shared" si="0"/>
        <v>38.434210530000001</v>
      </c>
      <c r="I10" s="39">
        <f t="shared" si="0"/>
        <v>26.277777780000001</v>
      </c>
      <c r="J10" s="39">
        <f>+AI1</f>
        <v>23.984210529999999</v>
      </c>
      <c r="K10" s="39">
        <f>+AJ1</f>
        <v>0</v>
      </c>
      <c r="L10" s="121" t="s">
        <v>704</v>
      </c>
      <c r="AA10" s="330">
        <v>155047.32524000001</v>
      </c>
      <c r="AB10" s="330">
        <v>53858.690350999997</v>
      </c>
      <c r="AC10" s="330">
        <v>83992.726972999997</v>
      </c>
      <c r="AD10" s="330">
        <v>190558.39476</v>
      </c>
      <c r="AE10" s="330">
        <v>217591.84211</v>
      </c>
      <c r="AF10" s="330">
        <v>293311.00800999999</v>
      </c>
      <c r="AG10" s="330">
        <v>378120.73949000001</v>
      </c>
      <c r="AH10" s="330">
        <v>517812.56024000002</v>
      </c>
      <c r="AI10" s="330">
        <v>372744.36359000002</v>
      </c>
      <c r="AJ10" s="330">
        <v>0</v>
      </c>
      <c r="AK10" s="330">
        <v>0</v>
      </c>
      <c r="AL10" s="330" t="s">
        <v>23</v>
      </c>
      <c r="AM10" s="330" t="s">
        <v>702</v>
      </c>
      <c r="AN10" s="330">
        <v>16</v>
      </c>
      <c r="AO10" s="330">
        <v>1</v>
      </c>
      <c r="AP10" s="330">
        <v>10</v>
      </c>
      <c r="AQ10" s="33" t="s">
        <v>702</v>
      </c>
      <c r="AR10" s="33">
        <v>6</v>
      </c>
      <c r="AS10" s="33">
        <v>1</v>
      </c>
      <c r="AT10" s="33">
        <v>10</v>
      </c>
    </row>
    <row r="11" spans="1:46" s="32" customFormat="1" ht="20.100000000000001" customHeight="1">
      <c r="A11" s="38" t="s">
        <v>689</v>
      </c>
      <c r="B11" s="42">
        <f t="shared" ref="B11:C14" si="1">+ROUND(+AA2,2)</f>
        <v>2.84</v>
      </c>
      <c r="C11" s="42">
        <f t="shared" si="1"/>
        <v>1</v>
      </c>
      <c r="D11" s="42">
        <f t="shared" ref="D11:I14" si="2">+ROUND(+AC2,2)</f>
        <v>2</v>
      </c>
      <c r="E11" s="42">
        <f t="shared" si="2"/>
        <v>3</v>
      </c>
      <c r="F11" s="42">
        <f t="shared" si="2"/>
        <v>4</v>
      </c>
      <c r="G11" s="42">
        <f t="shared" si="2"/>
        <v>5</v>
      </c>
      <c r="H11" s="42">
        <f t="shared" si="2"/>
        <v>6</v>
      </c>
      <c r="I11" s="42">
        <f t="shared" si="2"/>
        <v>7</v>
      </c>
      <c r="J11" s="42">
        <f t="shared" ref="J11:K14" si="3">+ROUND(+AI2,2)</f>
        <v>8</v>
      </c>
      <c r="K11" s="42">
        <f t="shared" si="3"/>
        <v>0</v>
      </c>
      <c r="L11" s="121" t="s">
        <v>705</v>
      </c>
      <c r="AA11" s="330">
        <v>155618.01319</v>
      </c>
      <c r="AB11" s="330">
        <v>121599.73073</v>
      </c>
      <c r="AC11" s="330">
        <v>156422.15599999999</v>
      </c>
      <c r="AD11" s="330">
        <v>165900.86593</v>
      </c>
      <c r="AE11" s="330">
        <v>198565.85967000001</v>
      </c>
      <c r="AF11" s="330">
        <v>118607.05058</v>
      </c>
      <c r="AG11" s="330">
        <v>264019.17157000001</v>
      </c>
      <c r="AH11" s="330">
        <v>163002.11418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702</v>
      </c>
      <c r="AN11" s="330">
        <v>16</v>
      </c>
      <c r="AO11" s="330">
        <v>1</v>
      </c>
      <c r="AP11" s="330">
        <v>11</v>
      </c>
      <c r="AQ11" s="33" t="s">
        <v>702</v>
      </c>
      <c r="AR11" s="33">
        <v>6</v>
      </c>
      <c r="AS11" s="33">
        <v>1</v>
      </c>
      <c r="AT11" s="33">
        <v>11</v>
      </c>
    </row>
    <row r="12" spans="1:46" s="32" customFormat="1" ht="20.100000000000001" customHeight="1">
      <c r="A12" s="38" t="s">
        <v>690</v>
      </c>
      <c r="B12" s="42">
        <f t="shared" si="1"/>
        <v>2.12</v>
      </c>
      <c r="C12" s="42">
        <f t="shared" si="1"/>
        <v>1</v>
      </c>
      <c r="D12" s="42">
        <f t="shared" si="2"/>
        <v>1.98</v>
      </c>
      <c r="E12" s="42">
        <f t="shared" si="2"/>
        <v>2.59</v>
      </c>
      <c r="F12" s="42">
        <f t="shared" si="2"/>
        <v>2.48</v>
      </c>
      <c r="G12" s="42">
        <f t="shared" si="2"/>
        <v>2.74</v>
      </c>
      <c r="H12" s="42">
        <f t="shared" si="2"/>
        <v>4.5199999999999996</v>
      </c>
      <c r="I12" s="42">
        <f t="shared" si="2"/>
        <v>4.46</v>
      </c>
      <c r="J12" s="42">
        <f t="shared" si="3"/>
        <v>4</v>
      </c>
      <c r="K12" s="42">
        <f t="shared" si="3"/>
        <v>0</v>
      </c>
      <c r="L12" s="121" t="s">
        <v>706</v>
      </c>
      <c r="AA12" s="330">
        <v>19399.110418</v>
      </c>
      <c r="AB12" s="330">
        <v>15707.040933</v>
      </c>
      <c r="AC12" s="330">
        <v>15039.781784000001</v>
      </c>
      <c r="AD12" s="330">
        <v>24652.150641</v>
      </c>
      <c r="AE12" s="330">
        <v>17050.072583000001</v>
      </c>
      <c r="AF12" s="330">
        <v>27665.877431000001</v>
      </c>
      <c r="AG12" s="330">
        <v>76793.153040999998</v>
      </c>
      <c r="AH12" s="330">
        <v>32898.097252</v>
      </c>
      <c r="AI12" s="330">
        <v>15870.089970999999</v>
      </c>
      <c r="AJ12" s="330">
        <v>0</v>
      </c>
      <c r="AK12" s="330">
        <v>0</v>
      </c>
      <c r="AL12" s="330" t="s">
        <v>23</v>
      </c>
      <c r="AM12" s="330" t="s">
        <v>702</v>
      </c>
      <c r="AN12" s="330">
        <v>16</v>
      </c>
      <c r="AO12" s="330">
        <v>1</v>
      </c>
      <c r="AP12" s="330">
        <v>12</v>
      </c>
      <c r="AQ12" s="33" t="s">
        <v>702</v>
      </c>
      <c r="AR12" s="33">
        <v>6</v>
      </c>
      <c r="AS12" s="33">
        <v>1</v>
      </c>
      <c r="AT12" s="33">
        <v>12</v>
      </c>
    </row>
    <row r="13" spans="1:46" s="32" customFormat="1" ht="20.100000000000001" customHeight="1">
      <c r="A13" s="38" t="s">
        <v>691</v>
      </c>
      <c r="B13" s="42">
        <f t="shared" si="1"/>
        <v>1.53</v>
      </c>
      <c r="C13" s="42">
        <f t="shared" si="1"/>
        <v>0.76</v>
      </c>
      <c r="D13" s="42">
        <f t="shared" si="2"/>
        <v>1.33</v>
      </c>
      <c r="E13" s="42">
        <f t="shared" si="2"/>
        <v>1.71</v>
      </c>
      <c r="F13" s="42">
        <f t="shared" si="2"/>
        <v>1.96</v>
      </c>
      <c r="G13" s="42">
        <f t="shared" si="2"/>
        <v>2.1</v>
      </c>
      <c r="H13" s="42">
        <f t="shared" si="2"/>
        <v>2.99</v>
      </c>
      <c r="I13" s="42">
        <f t="shared" si="2"/>
        <v>3.46</v>
      </c>
      <c r="J13" s="42">
        <f t="shared" si="3"/>
        <v>2</v>
      </c>
      <c r="K13" s="42">
        <f t="shared" si="3"/>
        <v>0</v>
      </c>
      <c r="L13" s="121" t="s">
        <v>707</v>
      </c>
      <c r="AA13" s="330">
        <v>58804.389869999999</v>
      </c>
      <c r="AB13" s="330">
        <v>45993.476386000002</v>
      </c>
      <c r="AC13" s="330">
        <v>53799.484973999999</v>
      </c>
      <c r="AD13" s="330">
        <v>79964.681156000006</v>
      </c>
      <c r="AE13" s="330">
        <v>56976.690952999998</v>
      </c>
      <c r="AF13" s="330">
        <v>66101.426670999994</v>
      </c>
      <c r="AG13" s="330">
        <v>76141.321471999996</v>
      </c>
      <c r="AH13" s="330">
        <v>81006.342493000004</v>
      </c>
      <c r="AI13" s="330">
        <v>102096.55475</v>
      </c>
      <c r="AJ13" s="330">
        <v>0</v>
      </c>
      <c r="AK13" s="330">
        <v>0</v>
      </c>
      <c r="AL13" s="330" t="s">
        <v>23</v>
      </c>
      <c r="AM13" s="330" t="s">
        <v>702</v>
      </c>
      <c r="AN13" s="330">
        <v>16</v>
      </c>
      <c r="AO13" s="330">
        <v>1</v>
      </c>
      <c r="AP13" s="330">
        <v>13</v>
      </c>
      <c r="AQ13" s="33" t="s">
        <v>702</v>
      </c>
      <c r="AR13" s="33">
        <v>6</v>
      </c>
      <c r="AS13" s="33">
        <v>1</v>
      </c>
      <c r="AT13" s="33">
        <v>13</v>
      </c>
    </row>
    <row r="14" spans="1:46" s="32" customFormat="1" ht="20.100000000000001" customHeight="1">
      <c r="A14" s="38" t="s">
        <v>692</v>
      </c>
      <c r="B14" s="42">
        <f t="shared" si="1"/>
        <v>1.6</v>
      </c>
      <c r="C14" s="42">
        <f t="shared" si="1"/>
        <v>1</v>
      </c>
      <c r="D14" s="42">
        <f t="shared" si="2"/>
        <v>1.45</v>
      </c>
      <c r="E14" s="42">
        <f t="shared" si="2"/>
        <v>1.79</v>
      </c>
      <c r="F14" s="42">
        <f t="shared" si="2"/>
        <v>1.83</v>
      </c>
      <c r="G14" s="42">
        <f t="shared" si="2"/>
        <v>2.11</v>
      </c>
      <c r="H14" s="42">
        <f t="shared" si="2"/>
        <v>2.99</v>
      </c>
      <c r="I14" s="42">
        <f t="shared" si="2"/>
        <v>3.46</v>
      </c>
      <c r="J14" s="42">
        <f t="shared" si="3"/>
        <v>2</v>
      </c>
      <c r="K14" s="42">
        <f t="shared" si="3"/>
        <v>0</v>
      </c>
      <c r="L14" s="121" t="s">
        <v>708</v>
      </c>
      <c r="AA14" s="330">
        <v>120367.43716</v>
      </c>
      <c r="AB14" s="330">
        <v>73823.204188999996</v>
      </c>
      <c r="AC14" s="330">
        <v>122393.37409</v>
      </c>
      <c r="AD14" s="330">
        <v>157174.97412999999</v>
      </c>
      <c r="AE14" s="330">
        <v>120556.22444999999</v>
      </c>
      <c r="AF14" s="330">
        <v>129700.91072</v>
      </c>
      <c r="AG14" s="330">
        <v>232715.24786</v>
      </c>
      <c r="AH14" s="330">
        <v>222121.17548000001</v>
      </c>
      <c r="AI14" s="330">
        <v>211843.38316</v>
      </c>
      <c r="AJ14" s="330">
        <v>0</v>
      </c>
      <c r="AK14" s="330">
        <v>0</v>
      </c>
      <c r="AL14" s="330" t="s">
        <v>23</v>
      </c>
      <c r="AM14" s="330" t="s">
        <v>702</v>
      </c>
      <c r="AN14" s="330">
        <v>16</v>
      </c>
      <c r="AO14" s="330">
        <v>1</v>
      </c>
      <c r="AP14" s="330">
        <v>14</v>
      </c>
      <c r="AQ14" s="33" t="s">
        <v>702</v>
      </c>
      <c r="AR14" s="33">
        <v>6</v>
      </c>
      <c r="AS14" s="33">
        <v>1</v>
      </c>
      <c r="AT14" s="33">
        <v>14</v>
      </c>
    </row>
    <row r="15" spans="1:46" s="32" customFormat="1" ht="20.100000000000001" customHeight="1">
      <c r="A15" s="38" t="s">
        <v>703</v>
      </c>
      <c r="B15" s="39">
        <f t="shared" ref="B15:B36" si="4">+AA6</f>
        <v>1157382.5946</v>
      </c>
      <c r="C15" s="39">
        <f t="shared" ref="C15:C36" si="5">+AB6</f>
        <v>570689.97412999999</v>
      </c>
      <c r="D15" s="39">
        <f t="shared" ref="D15:D36" si="6">+AC6</f>
        <v>888199.13945000002</v>
      </c>
      <c r="E15" s="39">
        <f t="shared" ref="E15:E36" si="7">+AD6</f>
        <v>1429741.2409000001</v>
      </c>
      <c r="F15" s="39">
        <f t="shared" ref="F15:F36" si="8">+AE6</f>
        <v>1446912.084</v>
      </c>
      <c r="G15" s="39">
        <f t="shared" ref="G15:G36" si="9">+AF6</f>
        <v>1692335.4623</v>
      </c>
      <c r="H15" s="39">
        <f t="shared" ref="H15:H36" si="10">+AG6</f>
        <v>2579597.9183</v>
      </c>
      <c r="I15" s="39">
        <f t="shared" ref="I15:I36" si="11">+AH6</f>
        <v>2907278.1754000001</v>
      </c>
      <c r="J15" s="39">
        <f t="shared" ref="J15:J36" si="12">+AI6</f>
        <v>2034166.4169000001</v>
      </c>
      <c r="K15" s="39">
        <f t="shared" ref="K15:K36" si="13">+AJ6</f>
        <v>0</v>
      </c>
      <c r="L15" s="121" t="s">
        <v>720</v>
      </c>
      <c r="AA15" s="330">
        <v>4543.5490023000002</v>
      </c>
      <c r="AB15" s="330">
        <v>8936.2376617999998</v>
      </c>
      <c r="AC15" s="330">
        <v>5427.1174971999999</v>
      </c>
      <c r="AD15" s="330">
        <v>6886.4622281000002</v>
      </c>
      <c r="AE15" s="330">
        <v>130.87424913999999</v>
      </c>
      <c r="AF15" s="330">
        <v>516.82130631999996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702</v>
      </c>
      <c r="AN15" s="330">
        <v>16</v>
      </c>
      <c r="AO15" s="330">
        <v>1</v>
      </c>
      <c r="AP15" s="330">
        <v>15</v>
      </c>
      <c r="AQ15" s="33" t="s">
        <v>702</v>
      </c>
      <c r="AR15" s="33">
        <v>6</v>
      </c>
      <c r="AS15" s="33">
        <v>1</v>
      </c>
      <c r="AT15" s="33">
        <v>15</v>
      </c>
    </row>
    <row r="16" spans="1:46" s="32" customFormat="1" ht="20.100000000000001" customHeight="1">
      <c r="A16" s="44" t="s">
        <v>739</v>
      </c>
      <c r="B16" s="45">
        <f t="shared" si="4"/>
        <v>803042.46693999995</v>
      </c>
      <c r="C16" s="45">
        <f t="shared" si="5"/>
        <v>313229.62505999999</v>
      </c>
      <c r="D16" s="45">
        <f t="shared" si="6"/>
        <v>540544.34261000005</v>
      </c>
      <c r="E16" s="45">
        <f t="shared" si="7"/>
        <v>1001505.9587</v>
      </c>
      <c r="F16" s="45">
        <f t="shared" si="8"/>
        <v>1053763.2364000001</v>
      </c>
      <c r="G16" s="45">
        <f t="shared" si="9"/>
        <v>1350260.1969000001</v>
      </c>
      <c r="H16" s="45">
        <f t="shared" si="10"/>
        <v>1929929.0244</v>
      </c>
      <c r="I16" s="45">
        <f t="shared" si="11"/>
        <v>2408250.446</v>
      </c>
      <c r="J16" s="45">
        <f t="shared" si="12"/>
        <v>1704356.389</v>
      </c>
      <c r="K16" s="45">
        <f t="shared" si="13"/>
        <v>0</v>
      </c>
      <c r="L16" s="49" t="s">
        <v>740</v>
      </c>
      <c r="AA16" s="330">
        <v>43706.407225000003</v>
      </c>
      <c r="AB16" s="330">
        <v>31415.883263</v>
      </c>
      <c r="AC16" s="330">
        <v>45566.654489</v>
      </c>
      <c r="AD16" s="330">
        <v>59865.556358000002</v>
      </c>
      <c r="AE16" s="330">
        <v>39903.409535999999</v>
      </c>
      <c r="AF16" s="330">
        <v>38829.455004000003</v>
      </c>
      <c r="AG16" s="330">
        <v>85108.998970000001</v>
      </c>
      <c r="AH16" s="330">
        <v>69896.264272999993</v>
      </c>
      <c r="AI16" s="330">
        <v>86957.213527999993</v>
      </c>
      <c r="AJ16" s="330">
        <v>0</v>
      </c>
      <c r="AK16" s="330">
        <v>0</v>
      </c>
      <c r="AL16" s="330" t="s">
        <v>23</v>
      </c>
      <c r="AM16" s="330" t="s">
        <v>702</v>
      </c>
      <c r="AN16" s="330">
        <v>16</v>
      </c>
      <c r="AO16" s="330">
        <v>1</v>
      </c>
      <c r="AP16" s="330">
        <v>16</v>
      </c>
      <c r="AQ16" s="33" t="s">
        <v>702</v>
      </c>
      <c r="AR16" s="33">
        <v>6</v>
      </c>
      <c r="AS16" s="33">
        <v>1</v>
      </c>
      <c r="AT16" s="33">
        <v>16</v>
      </c>
    </row>
    <row r="17" spans="1:46" s="32" customFormat="1" ht="20.100000000000001" customHeight="1">
      <c r="A17" s="48" t="s">
        <v>741</v>
      </c>
      <c r="B17" s="45">
        <f t="shared" si="4"/>
        <v>630979.10909000004</v>
      </c>
      <c r="C17" s="45">
        <f t="shared" si="5"/>
        <v>257819.28419999999</v>
      </c>
      <c r="D17" s="45">
        <f t="shared" si="6"/>
        <v>416855.85314999998</v>
      </c>
      <c r="E17" s="45">
        <f t="shared" si="7"/>
        <v>781175.75885999994</v>
      </c>
      <c r="F17" s="45">
        <f t="shared" si="8"/>
        <v>829848.28234000003</v>
      </c>
      <c r="G17" s="45">
        <f t="shared" si="9"/>
        <v>1056949.1889</v>
      </c>
      <c r="H17" s="45">
        <f t="shared" si="10"/>
        <v>1551808.2849000001</v>
      </c>
      <c r="I17" s="45">
        <f t="shared" si="11"/>
        <v>1890437.8858</v>
      </c>
      <c r="J17" s="45">
        <f t="shared" si="12"/>
        <v>1331612.0253999999</v>
      </c>
      <c r="K17" s="45">
        <f t="shared" si="13"/>
        <v>0</v>
      </c>
      <c r="L17" s="49" t="s">
        <v>742</v>
      </c>
      <c r="AA17" s="330">
        <v>72041.679304999998</v>
      </c>
      <c r="AB17" s="330">
        <v>33471.083264000001</v>
      </c>
      <c r="AC17" s="330">
        <v>71127.679524000006</v>
      </c>
      <c r="AD17" s="330">
        <v>90422.955545999997</v>
      </c>
      <c r="AE17" s="330">
        <v>80521.940665999995</v>
      </c>
      <c r="AF17" s="330">
        <v>90354.634413000007</v>
      </c>
      <c r="AG17" s="330">
        <v>147606.24888999999</v>
      </c>
      <c r="AH17" s="330">
        <v>152224.91120999999</v>
      </c>
      <c r="AI17" s="330">
        <v>124886.16963</v>
      </c>
      <c r="AJ17" s="330">
        <v>0</v>
      </c>
      <c r="AK17" s="330">
        <v>0</v>
      </c>
      <c r="AL17" s="330" t="s">
        <v>23</v>
      </c>
      <c r="AM17" s="330" t="s">
        <v>702</v>
      </c>
      <c r="AN17" s="330">
        <v>16</v>
      </c>
      <c r="AO17" s="330">
        <v>1</v>
      </c>
      <c r="AP17" s="330">
        <v>17</v>
      </c>
      <c r="AQ17" s="33" t="s">
        <v>702</v>
      </c>
      <c r="AR17" s="33">
        <v>6</v>
      </c>
      <c r="AS17" s="33">
        <v>1</v>
      </c>
      <c r="AT17" s="33">
        <v>17</v>
      </c>
    </row>
    <row r="18" spans="1:46" s="32" customFormat="1" ht="20.100000000000001" customHeight="1">
      <c r="A18" s="48" t="s">
        <v>743</v>
      </c>
      <c r="B18" s="45">
        <f t="shared" si="4"/>
        <v>17016.032617000001</v>
      </c>
      <c r="C18" s="45">
        <f t="shared" si="5"/>
        <v>1551.6505185000001</v>
      </c>
      <c r="D18" s="45">
        <f t="shared" si="6"/>
        <v>39695.762484999999</v>
      </c>
      <c r="E18" s="45">
        <f t="shared" si="7"/>
        <v>29771.805033000001</v>
      </c>
      <c r="F18" s="45">
        <f t="shared" si="8"/>
        <v>6323.1119325999998</v>
      </c>
      <c r="G18" s="45">
        <f t="shared" si="9"/>
        <v>0</v>
      </c>
      <c r="H18" s="45">
        <f t="shared" si="10"/>
        <v>0</v>
      </c>
      <c r="I18" s="45">
        <f t="shared" si="11"/>
        <v>0</v>
      </c>
      <c r="J18" s="45">
        <f t="shared" si="12"/>
        <v>0</v>
      </c>
      <c r="K18" s="45">
        <f t="shared" si="13"/>
        <v>0</v>
      </c>
      <c r="L18" s="49" t="s">
        <v>744</v>
      </c>
      <c r="AA18" s="330">
        <v>75.801626431000003</v>
      </c>
      <c r="AB18" s="330">
        <v>0</v>
      </c>
      <c r="AC18" s="330">
        <v>271.92257889000001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702</v>
      </c>
      <c r="AN18" s="330">
        <v>16</v>
      </c>
      <c r="AO18" s="330">
        <v>1</v>
      </c>
      <c r="AP18" s="330">
        <v>18</v>
      </c>
      <c r="AQ18" s="33" t="s">
        <v>702</v>
      </c>
      <c r="AR18" s="33">
        <v>6</v>
      </c>
      <c r="AS18" s="33">
        <v>1</v>
      </c>
      <c r="AT18" s="33">
        <v>18</v>
      </c>
    </row>
    <row r="19" spans="1:46" s="32" customFormat="1" ht="20.100000000000001" customHeight="1">
      <c r="A19" s="48" t="s">
        <v>745</v>
      </c>
      <c r="B19" s="45">
        <f t="shared" si="4"/>
        <v>155047.32524000001</v>
      </c>
      <c r="C19" s="45">
        <f t="shared" si="5"/>
        <v>53858.690350999997</v>
      </c>
      <c r="D19" s="45">
        <f t="shared" si="6"/>
        <v>83992.726972999997</v>
      </c>
      <c r="E19" s="45">
        <f t="shared" si="7"/>
        <v>190558.39476</v>
      </c>
      <c r="F19" s="45">
        <f t="shared" si="8"/>
        <v>217591.84211</v>
      </c>
      <c r="G19" s="45">
        <f t="shared" si="9"/>
        <v>293311.00800999999</v>
      </c>
      <c r="H19" s="45">
        <f t="shared" si="10"/>
        <v>378120.73949000001</v>
      </c>
      <c r="I19" s="45">
        <f t="shared" si="11"/>
        <v>517812.56024000002</v>
      </c>
      <c r="J19" s="45">
        <f t="shared" si="12"/>
        <v>372744.36359000002</v>
      </c>
      <c r="K19" s="45">
        <f t="shared" si="13"/>
        <v>0</v>
      </c>
      <c r="L19" s="49" t="s">
        <v>746</v>
      </c>
      <c r="AA19" s="330">
        <v>0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702</v>
      </c>
      <c r="AN19" s="330">
        <v>16</v>
      </c>
      <c r="AO19" s="330">
        <v>1</v>
      </c>
      <c r="AP19" s="330">
        <v>19</v>
      </c>
      <c r="AQ19" s="33" t="s">
        <v>702</v>
      </c>
      <c r="AR19" s="33">
        <v>6</v>
      </c>
      <c r="AS19" s="33">
        <v>1</v>
      </c>
      <c r="AT19" s="33">
        <v>19</v>
      </c>
    </row>
    <row r="20" spans="1:46" s="32" customFormat="1" ht="20.100000000000001" customHeight="1">
      <c r="A20" s="44" t="s">
        <v>747</v>
      </c>
      <c r="B20" s="45">
        <f t="shared" si="4"/>
        <v>155618.01319</v>
      </c>
      <c r="C20" s="45">
        <f t="shared" si="5"/>
        <v>121599.73073</v>
      </c>
      <c r="D20" s="45">
        <f t="shared" si="6"/>
        <v>156422.15599999999</v>
      </c>
      <c r="E20" s="45">
        <f t="shared" si="7"/>
        <v>165900.86593</v>
      </c>
      <c r="F20" s="45">
        <f t="shared" si="8"/>
        <v>198565.85967000001</v>
      </c>
      <c r="G20" s="45">
        <f t="shared" si="9"/>
        <v>118607.05058</v>
      </c>
      <c r="H20" s="45">
        <f t="shared" si="10"/>
        <v>264019.17157000001</v>
      </c>
      <c r="I20" s="45">
        <f t="shared" si="11"/>
        <v>163002.11418</v>
      </c>
      <c r="J20" s="45">
        <f t="shared" si="12"/>
        <v>0</v>
      </c>
      <c r="K20" s="45">
        <f t="shared" si="13"/>
        <v>0</v>
      </c>
      <c r="L20" s="49" t="s">
        <v>748</v>
      </c>
      <c r="AA20" s="330">
        <v>151.17703684</v>
      </c>
      <c r="AB20" s="330">
        <v>336.89682470999998</v>
      </c>
      <c r="AC20" s="330">
        <v>0</v>
      </c>
      <c r="AD20" s="330">
        <v>542.61035058000004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702</v>
      </c>
      <c r="AN20" s="330">
        <v>16</v>
      </c>
      <c r="AO20" s="330">
        <v>1</v>
      </c>
      <c r="AP20" s="330">
        <v>20</v>
      </c>
      <c r="AQ20" s="33" t="s">
        <v>702</v>
      </c>
      <c r="AR20" s="33">
        <v>6</v>
      </c>
      <c r="AS20" s="33">
        <v>1</v>
      </c>
      <c r="AT20" s="33">
        <v>20</v>
      </c>
    </row>
    <row r="21" spans="1:46" s="32" customFormat="1" ht="20.100000000000001" customHeight="1">
      <c r="A21" s="44" t="s">
        <v>749</v>
      </c>
      <c r="B21" s="45">
        <f t="shared" si="4"/>
        <v>19399.110418</v>
      </c>
      <c r="C21" s="45">
        <f t="shared" si="5"/>
        <v>15707.040933</v>
      </c>
      <c r="D21" s="45">
        <f t="shared" si="6"/>
        <v>15039.781784000001</v>
      </c>
      <c r="E21" s="45">
        <f t="shared" si="7"/>
        <v>24652.150641</v>
      </c>
      <c r="F21" s="45">
        <f t="shared" si="8"/>
        <v>17050.072583000001</v>
      </c>
      <c r="G21" s="45">
        <f t="shared" si="9"/>
        <v>27665.877431000001</v>
      </c>
      <c r="H21" s="45">
        <f t="shared" si="10"/>
        <v>76793.153040999998</v>
      </c>
      <c r="I21" s="45">
        <f t="shared" si="11"/>
        <v>32898.097252</v>
      </c>
      <c r="J21" s="45">
        <f t="shared" si="12"/>
        <v>15870.089970999999</v>
      </c>
      <c r="K21" s="45">
        <f t="shared" si="13"/>
        <v>0</v>
      </c>
      <c r="L21" s="49" t="s">
        <v>750</v>
      </c>
      <c r="AA21" s="330">
        <v>177382.53813999999</v>
      </c>
      <c r="AB21" s="330">
        <v>85453.087912000003</v>
      </c>
      <c r="AC21" s="330">
        <v>127340.56616</v>
      </c>
      <c r="AD21" s="330">
        <v>194896.07733999999</v>
      </c>
      <c r="AE21" s="330">
        <v>235181.37143999999</v>
      </c>
      <c r="AF21" s="330">
        <v>291042.11588</v>
      </c>
      <c r="AG21" s="330">
        <v>425003.18592000002</v>
      </c>
      <c r="AH21" s="330">
        <v>406157.58139000001</v>
      </c>
      <c r="AI21" s="330">
        <v>312260.50910000002</v>
      </c>
      <c r="AJ21" s="330">
        <v>0</v>
      </c>
      <c r="AK21" s="330">
        <v>0</v>
      </c>
      <c r="AL21" s="330" t="s">
        <v>23</v>
      </c>
      <c r="AM21" s="330" t="s">
        <v>702</v>
      </c>
      <c r="AN21" s="330">
        <v>16</v>
      </c>
      <c r="AO21" s="330">
        <v>1</v>
      </c>
      <c r="AP21" s="330">
        <v>21</v>
      </c>
      <c r="AQ21" s="33" t="s">
        <v>702</v>
      </c>
      <c r="AR21" s="33">
        <v>6</v>
      </c>
      <c r="AS21" s="33">
        <v>1</v>
      </c>
      <c r="AT21" s="33">
        <v>21</v>
      </c>
    </row>
    <row r="22" spans="1:46" s="32" customFormat="1" ht="20.100000000000001" customHeight="1">
      <c r="A22" s="44" t="s">
        <v>751</v>
      </c>
      <c r="B22" s="45">
        <f t="shared" si="4"/>
        <v>58804.389869999999</v>
      </c>
      <c r="C22" s="45">
        <f t="shared" si="5"/>
        <v>45993.476386000002</v>
      </c>
      <c r="D22" s="45">
        <f t="shared" si="6"/>
        <v>53799.484973999999</v>
      </c>
      <c r="E22" s="45">
        <f t="shared" si="7"/>
        <v>79964.681156000006</v>
      </c>
      <c r="F22" s="45">
        <f t="shared" si="8"/>
        <v>56976.690952999998</v>
      </c>
      <c r="G22" s="45">
        <f t="shared" si="9"/>
        <v>66101.426670999994</v>
      </c>
      <c r="H22" s="45">
        <f t="shared" si="10"/>
        <v>76141.321471999996</v>
      </c>
      <c r="I22" s="45">
        <f t="shared" si="11"/>
        <v>81006.342493000004</v>
      </c>
      <c r="J22" s="45">
        <f t="shared" si="12"/>
        <v>102096.55475</v>
      </c>
      <c r="K22" s="45">
        <f t="shared" si="13"/>
        <v>0</v>
      </c>
      <c r="L22" s="49" t="s">
        <v>752</v>
      </c>
      <c r="AA22" s="330">
        <v>2367.5005443</v>
      </c>
      <c r="AB22" s="330">
        <v>0</v>
      </c>
      <c r="AC22" s="330">
        <v>1470.9817418</v>
      </c>
      <c r="AD22" s="330">
        <v>576.99800257000004</v>
      </c>
      <c r="AE22" s="330">
        <v>4279.8747351000002</v>
      </c>
      <c r="AF22" s="330">
        <v>8896.0875861999994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702</v>
      </c>
      <c r="AN22" s="330">
        <v>16</v>
      </c>
      <c r="AO22" s="330">
        <v>1</v>
      </c>
      <c r="AP22" s="330">
        <v>22</v>
      </c>
      <c r="AQ22" s="33" t="s">
        <v>702</v>
      </c>
      <c r="AR22" s="33">
        <v>6</v>
      </c>
      <c r="AS22" s="33">
        <v>1</v>
      </c>
      <c r="AT22" s="33">
        <v>22</v>
      </c>
    </row>
    <row r="23" spans="1:46" s="32" customFormat="1" ht="20.100000000000001" customHeight="1">
      <c r="A23" s="44" t="s">
        <v>753</v>
      </c>
      <c r="B23" s="45">
        <f t="shared" si="4"/>
        <v>120367.43716</v>
      </c>
      <c r="C23" s="45">
        <f t="shared" si="5"/>
        <v>73823.204188999996</v>
      </c>
      <c r="D23" s="45">
        <f t="shared" si="6"/>
        <v>122393.37409</v>
      </c>
      <c r="E23" s="45">
        <f t="shared" si="7"/>
        <v>157174.97412999999</v>
      </c>
      <c r="F23" s="45">
        <f t="shared" si="8"/>
        <v>120556.22444999999</v>
      </c>
      <c r="G23" s="45">
        <f t="shared" si="9"/>
        <v>129700.91072</v>
      </c>
      <c r="H23" s="45">
        <f t="shared" si="10"/>
        <v>232715.24786</v>
      </c>
      <c r="I23" s="45">
        <f t="shared" si="11"/>
        <v>222121.17548000001</v>
      </c>
      <c r="J23" s="45">
        <f t="shared" si="12"/>
        <v>211843.38316</v>
      </c>
      <c r="K23" s="45">
        <f t="shared" si="13"/>
        <v>0</v>
      </c>
      <c r="L23" s="49" t="s">
        <v>754</v>
      </c>
      <c r="AA23" s="330">
        <v>175015.03760000001</v>
      </c>
      <c r="AB23" s="330">
        <v>85453.087912000003</v>
      </c>
      <c r="AC23" s="330">
        <v>125869.58441</v>
      </c>
      <c r="AD23" s="330">
        <v>194319.07934</v>
      </c>
      <c r="AE23" s="330">
        <v>230901.49669999999</v>
      </c>
      <c r="AF23" s="330">
        <v>282146.02828999999</v>
      </c>
      <c r="AG23" s="330">
        <v>425003.18592000002</v>
      </c>
      <c r="AH23" s="330">
        <v>406157.58139000001</v>
      </c>
      <c r="AI23" s="330">
        <v>312260.50910000002</v>
      </c>
      <c r="AJ23" s="330">
        <v>0</v>
      </c>
      <c r="AK23" s="330">
        <v>0</v>
      </c>
      <c r="AL23" s="330" t="s">
        <v>23</v>
      </c>
      <c r="AM23" s="330" t="s">
        <v>702</v>
      </c>
      <c r="AN23" s="330">
        <v>16</v>
      </c>
      <c r="AO23" s="330">
        <v>1</v>
      </c>
      <c r="AP23" s="330">
        <v>23</v>
      </c>
      <c r="AQ23" s="33" t="s">
        <v>702</v>
      </c>
      <c r="AR23" s="33">
        <v>6</v>
      </c>
      <c r="AS23" s="33">
        <v>1</v>
      </c>
      <c r="AT23" s="33">
        <v>23</v>
      </c>
    </row>
    <row r="24" spans="1:46" s="32" customFormat="1" ht="20.100000000000001" customHeight="1">
      <c r="A24" s="48" t="s">
        <v>755</v>
      </c>
      <c r="B24" s="45">
        <f t="shared" si="4"/>
        <v>4543.5490023000002</v>
      </c>
      <c r="C24" s="45">
        <f t="shared" si="5"/>
        <v>8936.2376617999998</v>
      </c>
      <c r="D24" s="45">
        <f t="shared" si="6"/>
        <v>5427.1174971999999</v>
      </c>
      <c r="E24" s="45">
        <f t="shared" si="7"/>
        <v>6886.4622281000002</v>
      </c>
      <c r="F24" s="45">
        <f t="shared" si="8"/>
        <v>130.87424913999999</v>
      </c>
      <c r="G24" s="45">
        <f t="shared" si="9"/>
        <v>516.82130631999996</v>
      </c>
      <c r="H24" s="45">
        <f t="shared" si="10"/>
        <v>0</v>
      </c>
      <c r="I24" s="45">
        <f t="shared" si="11"/>
        <v>0</v>
      </c>
      <c r="J24" s="45">
        <f t="shared" si="12"/>
        <v>0</v>
      </c>
      <c r="K24" s="45">
        <f t="shared" si="13"/>
        <v>0</v>
      </c>
      <c r="L24" s="49" t="s">
        <v>756</v>
      </c>
      <c r="AA24" s="330">
        <v>35637.757758</v>
      </c>
      <c r="AB24" s="330">
        <v>30342.214089000001</v>
      </c>
      <c r="AC24" s="330">
        <v>34756.250677000004</v>
      </c>
      <c r="AD24" s="330">
        <v>40106.022497999998</v>
      </c>
      <c r="AE24" s="330">
        <v>36676.790697999997</v>
      </c>
      <c r="AF24" s="330">
        <v>36257.713237999997</v>
      </c>
      <c r="AG24" s="330">
        <v>55783.841159000003</v>
      </c>
      <c r="AH24" s="330">
        <v>67098.942918999994</v>
      </c>
      <c r="AI24" s="330">
        <v>22596.006142999999</v>
      </c>
      <c r="AJ24" s="330">
        <v>0</v>
      </c>
      <c r="AK24" s="330">
        <v>0</v>
      </c>
      <c r="AL24" s="330" t="s">
        <v>23</v>
      </c>
      <c r="AM24" s="330" t="s">
        <v>702</v>
      </c>
      <c r="AN24" s="330">
        <v>16</v>
      </c>
      <c r="AO24" s="330">
        <v>1</v>
      </c>
      <c r="AP24" s="330">
        <v>24</v>
      </c>
      <c r="AQ24" s="33" t="s">
        <v>702</v>
      </c>
      <c r="AR24" s="33">
        <v>6</v>
      </c>
      <c r="AS24" s="33">
        <v>1</v>
      </c>
      <c r="AT24" s="33">
        <v>24</v>
      </c>
    </row>
    <row r="25" spans="1:46" s="32" customFormat="1" ht="20.100000000000001" customHeight="1">
      <c r="A25" s="48" t="s">
        <v>757</v>
      </c>
      <c r="B25" s="45">
        <f t="shared" si="4"/>
        <v>43706.407225000003</v>
      </c>
      <c r="C25" s="45">
        <f t="shared" si="5"/>
        <v>31415.883263</v>
      </c>
      <c r="D25" s="45">
        <f t="shared" si="6"/>
        <v>45566.654489</v>
      </c>
      <c r="E25" s="45">
        <f t="shared" si="7"/>
        <v>59865.556358000002</v>
      </c>
      <c r="F25" s="45">
        <f t="shared" si="8"/>
        <v>39903.409535999999</v>
      </c>
      <c r="G25" s="45">
        <f t="shared" si="9"/>
        <v>38829.455004000003</v>
      </c>
      <c r="H25" s="45">
        <f t="shared" si="10"/>
        <v>85108.998970000001</v>
      </c>
      <c r="I25" s="45">
        <f t="shared" si="11"/>
        <v>69896.264272999993</v>
      </c>
      <c r="J25" s="45">
        <f t="shared" si="12"/>
        <v>86957.213527999993</v>
      </c>
      <c r="K25" s="45">
        <f t="shared" si="13"/>
        <v>0</v>
      </c>
      <c r="L25" s="49" t="s">
        <v>758</v>
      </c>
      <c r="AA25" s="330">
        <v>18897.079438000001</v>
      </c>
      <c r="AB25" s="330">
        <v>7552.9598284000003</v>
      </c>
      <c r="AC25" s="330">
        <v>14424.483695999999</v>
      </c>
      <c r="AD25" s="330">
        <v>24441.599760000001</v>
      </c>
      <c r="AE25" s="330">
        <v>23085.239405</v>
      </c>
      <c r="AF25" s="330">
        <v>29648.387591999999</v>
      </c>
      <c r="AG25" s="330">
        <v>46096.552553000001</v>
      </c>
      <c r="AH25" s="330">
        <v>59583.887947000003</v>
      </c>
      <c r="AI25" s="330">
        <v>31545.45205</v>
      </c>
      <c r="AJ25" s="330">
        <v>0</v>
      </c>
      <c r="AK25" s="330">
        <v>0</v>
      </c>
      <c r="AL25" s="330" t="s">
        <v>23</v>
      </c>
      <c r="AM25" s="330" t="s">
        <v>702</v>
      </c>
      <c r="AN25" s="330">
        <v>16</v>
      </c>
      <c r="AO25" s="330">
        <v>1</v>
      </c>
      <c r="AP25" s="330">
        <v>25</v>
      </c>
      <c r="AQ25" s="33" t="s">
        <v>702</v>
      </c>
      <c r="AR25" s="33">
        <v>6</v>
      </c>
      <c r="AS25" s="33">
        <v>1</v>
      </c>
      <c r="AT25" s="33">
        <v>25</v>
      </c>
    </row>
    <row r="26" spans="1:46" s="32" customFormat="1" ht="20.100000000000001" customHeight="1">
      <c r="A26" s="48" t="s">
        <v>759</v>
      </c>
      <c r="B26" s="45">
        <f t="shared" si="4"/>
        <v>72041.679304999998</v>
      </c>
      <c r="C26" s="45">
        <f t="shared" si="5"/>
        <v>33471.083264000001</v>
      </c>
      <c r="D26" s="45">
        <f t="shared" si="6"/>
        <v>71127.679524000006</v>
      </c>
      <c r="E26" s="45">
        <f t="shared" si="7"/>
        <v>90422.955545999997</v>
      </c>
      <c r="F26" s="45">
        <f t="shared" si="8"/>
        <v>80521.940665999995</v>
      </c>
      <c r="G26" s="45">
        <f t="shared" si="9"/>
        <v>90354.634413000007</v>
      </c>
      <c r="H26" s="45">
        <f t="shared" si="10"/>
        <v>147606.24888999999</v>
      </c>
      <c r="I26" s="45">
        <f t="shared" si="11"/>
        <v>152224.91120999999</v>
      </c>
      <c r="J26" s="45">
        <f t="shared" si="12"/>
        <v>124886.16963</v>
      </c>
      <c r="K26" s="45">
        <f t="shared" si="13"/>
        <v>0</v>
      </c>
      <c r="L26" s="49" t="s">
        <v>760</v>
      </c>
      <c r="AA26" s="330">
        <v>120442.90585</v>
      </c>
      <c r="AB26" s="330">
        <v>47532.599757999997</v>
      </c>
      <c r="AC26" s="330">
        <v>76673.659257000007</v>
      </c>
      <c r="AD26" s="330">
        <v>129733.19895999999</v>
      </c>
      <c r="AE26" s="330">
        <v>171039.44777</v>
      </c>
      <c r="AF26" s="330">
        <v>216239.92746000001</v>
      </c>
      <c r="AG26" s="330">
        <v>323122.79220999999</v>
      </c>
      <c r="AH26" s="330">
        <v>279474.75052</v>
      </c>
      <c r="AI26" s="330">
        <v>258119.05090999999</v>
      </c>
      <c r="AJ26" s="330">
        <v>0</v>
      </c>
      <c r="AK26" s="330">
        <v>0</v>
      </c>
      <c r="AL26" s="330" t="s">
        <v>23</v>
      </c>
      <c r="AM26" s="330" t="s">
        <v>702</v>
      </c>
      <c r="AN26" s="330">
        <v>16</v>
      </c>
      <c r="AO26" s="330">
        <v>1</v>
      </c>
      <c r="AP26" s="330">
        <v>26</v>
      </c>
      <c r="AQ26" s="33" t="s">
        <v>702</v>
      </c>
      <c r="AR26" s="33">
        <v>6</v>
      </c>
      <c r="AS26" s="33">
        <v>1</v>
      </c>
      <c r="AT26" s="33">
        <v>26</v>
      </c>
    </row>
    <row r="27" spans="1:46" s="32" customFormat="1" ht="20.100000000000001" customHeight="1">
      <c r="A27" s="48" t="s">
        <v>761</v>
      </c>
      <c r="B27" s="45">
        <f t="shared" si="4"/>
        <v>75.801626431000003</v>
      </c>
      <c r="C27" s="45">
        <f t="shared" si="5"/>
        <v>0</v>
      </c>
      <c r="D27" s="45">
        <f t="shared" si="6"/>
        <v>271.92257889000001</v>
      </c>
      <c r="E27" s="45">
        <f t="shared" si="7"/>
        <v>0</v>
      </c>
      <c r="F27" s="45">
        <f t="shared" si="8"/>
        <v>0</v>
      </c>
      <c r="G27" s="45">
        <f t="shared" si="9"/>
        <v>0</v>
      </c>
      <c r="H27" s="45">
        <f t="shared" si="10"/>
        <v>0</v>
      </c>
      <c r="I27" s="45">
        <f t="shared" si="11"/>
        <v>0</v>
      </c>
      <c r="J27" s="45">
        <f t="shared" si="12"/>
        <v>0</v>
      </c>
      <c r="K27" s="45">
        <f t="shared" si="13"/>
        <v>0</v>
      </c>
      <c r="L27" s="49" t="s">
        <v>762</v>
      </c>
      <c r="AA27" s="330">
        <v>37.294549296</v>
      </c>
      <c r="AB27" s="330">
        <v>25.314236569999998</v>
      </c>
      <c r="AC27" s="330">
        <v>15.190783314000001</v>
      </c>
      <c r="AD27" s="330">
        <v>38.258123490000003</v>
      </c>
      <c r="AE27" s="330">
        <v>100.01883202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702</v>
      </c>
      <c r="AN27" s="330">
        <v>16</v>
      </c>
      <c r="AO27" s="330">
        <v>1</v>
      </c>
      <c r="AP27" s="330">
        <v>27</v>
      </c>
      <c r="AQ27" s="33" t="s">
        <v>702</v>
      </c>
      <c r="AR27" s="33">
        <v>6</v>
      </c>
      <c r="AS27" s="33">
        <v>1</v>
      </c>
      <c r="AT27" s="33">
        <v>27</v>
      </c>
    </row>
    <row r="28" spans="1:46" s="32" customFormat="1" ht="20.100000000000001" customHeight="1">
      <c r="A28" s="48" t="s">
        <v>763</v>
      </c>
      <c r="B28" s="45">
        <f t="shared" si="4"/>
        <v>0</v>
      </c>
      <c r="C28" s="45">
        <f t="shared" si="5"/>
        <v>0</v>
      </c>
      <c r="D28" s="45">
        <f t="shared" si="6"/>
        <v>0</v>
      </c>
      <c r="E28" s="45">
        <f t="shared" si="7"/>
        <v>0</v>
      </c>
      <c r="F28" s="45">
        <f t="shared" si="8"/>
        <v>0</v>
      </c>
      <c r="G28" s="45">
        <f t="shared" si="9"/>
        <v>0</v>
      </c>
      <c r="H28" s="45">
        <f t="shared" si="10"/>
        <v>0</v>
      </c>
      <c r="I28" s="45">
        <f t="shared" si="11"/>
        <v>0</v>
      </c>
      <c r="J28" s="45">
        <f t="shared" si="12"/>
        <v>0</v>
      </c>
      <c r="K28" s="45">
        <f t="shared" si="13"/>
        <v>0</v>
      </c>
      <c r="L28" s="49" t="s">
        <v>764</v>
      </c>
      <c r="AA28" s="330">
        <v>550195.32585999998</v>
      </c>
      <c r="AB28" s="330">
        <v>292222.05852999998</v>
      </c>
      <c r="AC28" s="330">
        <v>429808.50472000003</v>
      </c>
      <c r="AD28" s="330">
        <v>592909.98380000005</v>
      </c>
      <c r="AE28" s="330">
        <v>708534.46285000001</v>
      </c>
      <c r="AF28" s="330">
        <v>845846.87204000005</v>
      </c>
      <c r="AG28" s="330">
        <v>980985.28691000002</v>
      </c>
      <c r="AH28" s="330">
        <v>1241499.9641</v>
      </c>
      <c r="AI28" s="330">
        <v>1145578.2874</v>
      </c>
      <c r="AJ28" s="330">
        <v>0</v>
      </c>
      <c r="AK28" s="330">
        <v>0</v>
      </c>
      <c r="AL28" s="330" t="s">
        <v>23</v>
      </c>
      <c r="AM28" s="330" t="s">
        <v>702</v>
      </c>
      <c r="AN28" s="330">
        <v>16</v>
      </c>
      <c r="AO28" s="330">
        <v>2</v>
      </c>
      <c r="AP28" s="330">
        <v>1</v>
      </c>
      <c r="AQ28" s="33" t="s">
        <v>702</v>
      </c>
      <c r="AR28" s="33">
        <v>6</v>
      </c>
      <c r="AS28" s="33">
        <v>1</v>
      </c>
      <c r="AT28" s="33">
        <v>28</v>
      </c>
    </row>
    <row r="29" spans="1:46" s="32" customFormat="1" ht="20.100000000000001" customHeight="1">
      <c r="A29" s="44" t="s">
        <v>765</v>
      </c>
      <c r="B29" s="45">
        <f t="shared" si="4"/>
        <v>151.17703684</v>
      </c>
      <c r="C29" s="45">
        <f t="shared" si="5"/>
        <v>336.89682470999998</v>
      </c>
      <c r="D29" s="45">
        <f t="shared" si="6"/>
        <v>0</v>
      </c>
      <c r="E29" s="45">
        <f t="shared" si="7"/>
        <v>542.61035058000004</v>
      </c>
      <c r="F29" s="45">
        <f t="shared" si="8"/>
        <v>0</v>
      </c>
      <c r="G29" s="45">
        <f t="shared" si="9"/>
        <v>0</v>
      </c>
      <c r="H29" s="45">
        <f t="shared" si="10"/>
        <v>0</v>
      </c>
      <c r="I29" s="45">
        <f t="shared" si="11"/>
        <v>0</v>
      </c>
      <c r="J29" s="45">
        <f t="shared" si="12"/>
        <v>0</v>
      </c>
      <c r="K29" s="45">
        <f t="shared" si="13"/>
        <v>0</v>
      </c>
      <c r="L29" s="49" t="s">
        <v>766</v>
      </c>
      <c r="AA29" s="330">
        <v>97665.820456999994</v>
      </c>
      <c r="AB29" s="330">
        <v>42225.136231999997</v>
      </c>
      <c r="AC29" s="330">
        <v>87600.174249999996</v>
      </c>
      <c r="AD29" s="330">
        <v>111157.63094</v>
      </c>
      <c r="AE29" s="330">
        <v>119739.10175</v>
      </c>
      <c r="AF29" s="330">
        <v>141589.93390999999</v>
      </c>
      <c r="AG29" s="330">
        <v>164567.71653999999</v>
      </c>
      <c r="AH29" s="330">
        <v>264512.47357999999</v>
      </c>
      <c r="AI29" s="330">
        <v>210973.35967000001</v>
      </c>
      <c r="AJ29" s="330">
        <v>0</v>
      </c>
      <c r="AK29" s="330">
        <v>0</v>
      </c>
      <c r="AL29" s="330" t="s">
        <v>23</v>
      </c>
      <c r="AM29" s="330" t="s">
        <v>702</v>
      </c>
      <c r="AN29" s="330">
        <v>16</v>
      </c>
      <c r="AO29" s="330">
        <v>2</v>
      </c>
      <c r="AP29" s="330">
        <v>2</v>
      </c>
      <c r="AQ29" s="33" t="s">
        <v>702</v>
      </c>
      <c r="AR29" s="33">
        <v>6</v>
      </c>
      <c r="AS29" s="33">
        <v>1</v>
      </c>
      <c r="AT29" s="33">
        <v>29</v>
      </c>
    </row>
    <row r="30" spans="1:46" s="32" customFormat="1" ht="20.100000000000001" customHeight="1">
      <c r="A30" s="38" t="s">
        <v>735</v>
      </c>
      <c r="B30" s="39">
        <f t="shared" si="4"/>
        <v>177382.53813999999</v>
      </c>
      <c r="C30" s="39">
        <f t="shared" si="5"/>
        <v>85453.087912000003</v>
      </c>
      <c r="D30" s="39">
        <f t="shared" si="6"/>
        <v>127340.56616</v>
      </c>
      <c r="E30" s="39">
        <f t="shared" si="7"/>
        <v>194896.07733999999</v>
      </c>
      <c r="F30" s="39">
        <f t="shared" si="8"/>
        <v>235181.37143999999</v>
      </c>
      <c r="G30" s="39">
        <f t="shared" si="9"/>
        <v>291042.11588</v>
      </c>
      <c r="H30" s="39">
        <f t="shared" si="10"/>
        <v>425003.18592000002</v>
      </c>
      <c r="I30" s="39">
        <f t="shared" si="11"/>
        <v>406157.58139000001</v>
      </c>
      <c r="J30" s="39">
        <f t="shared" si="12"/>
        <v>312260.50910000002</v>
      </c>
      <c r="K30" s="39">
        <f t="shared" si="13"/>
        <v>0</v>
      </c>
      <c r="L30" s="121" t="s">
        <v>710</v>
      </c>
      <c r="AA30" s="330">
        <v>9397.5124567000003</v>
      </c>
      <c r="AB30" s="330">
        <v>6987.0373929999996</v>
      </c>
      <c r="AC30" s="330">
        <v>8217.7700724999995</v>
      </c>
      <c r="AD30" s="330">
        <v>9906.5755792</v>
      </c>
      <c r="AE30" s="330">
        <v>11394.580953000001</v>
      </c>
      <c r="AF30" s="330">
        <v>10103.965564</v>
      </c>
      <c r="AG30" s="330">
        <v>30029.099623999999</v>
      </c>
      <c r="AH30" s="330">
        <v>9566.5961941000005</v>
      </c>
      <c r="AI30" s="330">
        <v>6346.2804484999997</v>
      </c>
      <c r="AJ30" s="330">
        <v>0</v>
      </c>
      <c r="AK30" s="330">
        <v>0</v>
      </c>
      <c r="AL30" s="330" t="s">
        <v>23</v>
      </c>
      <c r="AM30" s="330" t="s">
        <v>702</v>
      </c>
      <c r="AN30" s="330">
        <v>16</v>
      </c>
      <c r="AO30" s="330">
        <v>2</v>
      </c>
      <c r="AP30" s="330">
        <v>3</v>
      </c>
      <c r="AQ30" s="33" t="s">
        <v>702</v>
      </c>
      <c r="AR30" s="33">
        <v>6</v>
      </c>
      <c r="AS30" s="33">
        <v>1</v>
      </c>
      <c r="AT30" s="33">
        <v>30</v>
      </c>
    </row>
    <row r="31" spans="1:46" s="32" customFormat="1" ht="20.100000000000001" customHeight="1">
      <c r="A31" s="44" t="s">
        <v>767</v>
      </c>
      <c r="B31" s="45">
        <f t="shared" si="4"/>
        <v>2367.5005443</v>
      </c>
      <c r="C31" s="45">
        <f t="shared" si="5"/>
        <v>0</v>
      </c>
      <c r="D31" s="45">
        <f t="shared" si="6"/>
        <v>1470.9817418</v>
      </c>
      <c r="E31" s="45">
        <f t="shared" si="7"/>
        <v>576.99800257000004</v>
      </c>
      <c r="F31" s="45">
        <f t="shared" si="8"/>
        <v>4279.8747351000002</v>
      </c>
      <c r="G31" s="45">
        <f t="shared" si="9"/>
        <v>8896.0875861999994</v>
      </c>
      <c r="H31" s="45">
        <f t="shared" si="10"/>
        <v>0</v>
      </c>
      <c r="I31" s="45">
        <f t="shared" si="11"/>
        <v>0</v>
      </c>
      <c r="J31" s="45">
        <f t="shared" si="12"/>
        <v>0</v>
      </c>
      <c r="K31" s="45">
        <f t="shared" si="13"/>
        <v>0</v>
      </c>
      <c r="L31" s="49" t="s">
        <v>768</v>
      </c>
      <c r="AA31" s="330">
        <v>18646.669622000001</v>
      </c>
      <c r="AB31" s="330">
        <v>6663.5268980000001</v>
      </c>
      <c r="AC31" s="330">
        <v>12940.402098</v>
      </c>
      <c r="AD31" s="330">
        <v>18326.400242</v>
      </c>
      <c r="AE31" s="330">
        <v>29496.523015999999</v>
      </c>
      <c r="AF31" s="330">
        <v>31620.878611</v>
      </c>
      <c r="AG31" s="330">
        <v>29818.41835</v>
      </c>
      <c r="AH31" s="330">
        <v>40873.150105000001</v>
      </c>
      <c r="AI31" s="330">
        <v>34663.155583</v>
      </c>
      <c r="AJ31" s="330">
        <v>0</v>
      </c>
      <c r="AK31" s="330">
        <v>0</v>
      </c>
      <c r="AL31" s="330" t="s">
        <v>23</v>
      </c>
      <c r="AM31" s="330" t="s">
        <v>702</v>
      </c>
      <c r="AN31" s="330">
        <v>16</v>
      </c>
      <c r="AO31" s="330">
        <v>2</v>
      </c>
      <c r="AP31" s="330">
        <v>4</v>
      </c>
      <c r="AQ31" s="33" t="s">
        <v>702</v>
      </c>
      <c r="AR31" s="33">
        <v>6</v>
      </c>
      <c r="AS31" s="33">
        <v>1</v>
      </c>
      <c r="AT31" s="33">
        <v>31</v>
      </c>
    </row>
    <row r="32" spans="1:46" s="32" customFormat="1" ht="20.100000000000001" customHeight="1">
      <c r="A32" s="44" t="s">
        <v>769</v>
      </c>
      <c r="B32" s="45">
        <f t="shared" si="4"/>
        <v>175015.03760000001</v>
      </c>
      <c r="C32" s="45">
        <f t="shared" si="5"/>
        <v>85453.087912000003</v>
      </c>
      <c r="D32" s="45">
        <f t="shared" si="6"/>
        <v>125869.58441</v>
      </c>
      <c r="E32" s="45">
        <f t="shared" si="7"/>
        <v>194319.07934</v>
      </c>
      <c r="F32" s="45">
        <f t="shared" si="8"/>
        <v>230901.49669999999</v>
      </c>
      <c r="G32" s="45">
        <f t="shared" si="9"/>
        <v>282146.02828999999</v>
      </c>
      <c r="H32" s="45">
        <f t="shared" si="10"/>
        <v>425003.18592000002</v>
      </c>
      <c r="I32" s="45">
        <f t="shared" si="11"/>
        <v>406157.58139000001</v>
      </c>
      <c r="J32" s="45">
        <f t="shared" si="12"/>
        <v>312260.50910000002</v>
      </c>
      <c r="K32" s="45">
        <f t="shared" si="13"/>
        <v>0</v>
      </c>
      <c r="L32" s="49" t="s">
        <v>770</v>
      </c>
      <c r="AA32" s="330">
        <v>135489.82269</v>
      </c>
      <c r="AB32" s="330">
        <v>106320.17327</v>
      </c>
      <c r="AC32" s="330">
        <v>123225.55181</v>
      </c>
      <c r="AD32" s="330">
        <v>155761.39817</v>
      </c>
      <c r="AE32" s="330">
        <v>148216.67163999999</v>
      </c>
      <c r="AF32" s="330">
        <v>159274.7113</v>
      </c>
      <c r="AG32" s="330">
        <v>157806.60049000001</v>
      </c>
      <c r="AH32" s="330">
        <v>185530.27484</v>
      </c>
      <c r="AI32" s="330">
        <v>230944.83213</v>
      </c>
      <c r="AJ32" s="330">
        <v>0</v>
      </c>
      <c r="AK32" s="330">
        <v>0</v>
      </c>
      <c r="AL32" s="330" t="s">
        <v>23</v>
      </c>
      <c r="AM32" s="330" t="s">
        <v>702</v>
      </c>
      <c r="AN32" s="330">
        <v>16</v>
      </c>
      <c r="AO32" s="330">
        <v>2</v>
      </c>
      <c r="AP32" s="330">
        <v>5</v>
      </c>
      <c r="AQ32" s="33" t="s">
        <v>702</v>
      </c>
      <c r="AR32" s="33">
        <v>6</v>
      </c>
      <c r="AS32" s="33">
        <v>1</v>
      </c>
      <c r="AT32" s="33">
        <v>32</v>
      </c>
    </row>
    <row r="33" spans="1:46" s="32" customFormat="1" ht="20.100000000000001" customHeight="1">
      <c r="A33" s="48" t="s">
        <v>771</v>
      </c>
      <c r="B33" s="45">
        <f t="shared" si="4"/>
        <v>35637.757758</v>
      </c>
      <c r="C33" s="45">
        <f t="shared" si="5"/>
        <v>30342.214089000001</v>
      </c>
      <c r="D33" s="45">
        <f t="shared" si="6"/>
        <v>34756.250677000004</v>
      </c>
      <c r="E33" s="45">
        <f t="shared" si="7"/>
        <v>40106.022497999998</v>
      </c>
      <c r="F33" s="45">
        <f t="shared" si="8"/>
        <v>36676.790697999997</v>
      </c>
      <c r="G33" s="45">
        <f t="shared" si="9"/>
        <v>36257.713237999997</v>
      </c>
      <c r="H33" s="45">
        <f t="shared" si="10"/>
        <v>55783.841159000003</v>
      </c>
      <c r="I33" s="45">
        <f t="shared" si="11"/>
        <v>67098.942918999994</v>
      </c>
      <c r="J33" s="45">
        <f t="shared" si="12"/>
        <v>22596.006142999999</v>
      </c>
      <c r="K33" s="45">
        <f t="shared" si="13"/>
        <v>0</v>
      </c>
      <c r="L33" s="49" t="s">
        <v>772</v>
      </c>
      <c r="AA33" s="330">
        <v>120930.69944</v>
      </c>
      <c r="AB33" s="330">
        <v>97789.866831000007</v>
      </c>
      <c r="AC33" s="330">
        <v>109996.46798</v>
      </c>
      <c r="AD33" s="330">
        <v>139669.75549000001</v>
      </c>
      <c r="AE33" s="330">
        <v>131089.44</v>
      </c>
      <c r="AF33" s="330">
        <v>138479.08869999999</v>
      </c>
      <c r="AG33" s="330">
        <v>137312.11230000001</v>
      </c>
      <c r="AH33" s="330">
        <v>160558.9852</v>
      </c>
      <c r="AI33" s="330">
        <v>208132.34585000001</v>
      </c>
      <c r="AJ33" s="330">
        <v>0</v>
      </c>
      <c r="AK33" s="330">
        <v>0</v>
      </c>
      <c r="AL33" s="330" t="s">
        <v>23</v>
      </c>
      <c r="AM33" s="330" t="s">
        <v>702</v>
      </c>
      <c r="AN33" s="330">
        <v>16</v>
      </c>
      <c r="AO33" s="330">
        <v>2</v>
      </c>
      <c r="AP33" s="330">
        <v>6</v>
      </c>
      <c r="AQ33" s="33" t="s">
        <v>702</v>
      </c>
      <c r="AR33" s="33">
        <v>6</v>
      </c>
      <c r="AS33" s="33">
        <v>1</v>
      </c>
      <c r="AT33" s="33">
        <v>33</v>
      </c>
    </row>
    <row r="34" spans="1:46" s="32" customFormat="1" ht="20.100000000000001" customHeight="1">
      <c r="A34" s="48" t="s">
        <v>773</v>
      </c>
      <c r="B34" s="45">
        <f t="shared" si="4"/>
        <v>18897.079438000001</v>
      </c>
      <c r="C34" s="45">
        <f t="shared" si="5"/>
        <v>7552.9598284000003</v>
      </c>
      <c r="D34" s="45">
        <f t="shared" si="6"/>
        <v>14424.483695999999</v>
      </c>
      <c r="E34" s="45">
        <f t="shared" si="7"/>
        <v>24441.599760000001</v>
      </c>
      <c r="F34" s="45">
        <f t="shared" si="8"/>
        <v>23085.239405</v>
      </c>
      <c r="G34" s="45">
        <f t="shared" si="9"/>
        <v>29648.387591999999</v>
      </c>
      <c r="H34" s="45">
        <f t="shared" si="10"/>
        <v>46096.552553000001</v>
      </c>
      <c r="I34" s="45">
        <f t="shared" si="11"/>
        <v>59583.887947000003</v>
      </c>
      <c r="J34" s="45">
        <f t="shared" si="12"/>
        <v>31545.45205</v>
      </c>
      <c r="K34" s="45">
        <f t="shared" si="13"/>
        <v>0</v>
      </c>
      <c r="L34" s="49" t="s">
        <v>774</v>
      </c>
      <c r="AA34" s="330">
        <v>14559.123253</v>
      </c>
      <c r="AB34" s="330">
        <v>8530.3064396999998</v>
      </c>
      <c r="AC34" s="330">
        <v>13229.083832</v>
      </c>
      <c r="AD34" s="330">
        <v>16091.642674999999</v>
      </c>
      <c r="AE34" s="330">
        <v>17127.231638000001</v>
      </c>
      <c r="AF34" s="330">
        <v>20795.622593</v>
      </c>
      <c r="AG34" s="330">
        <v>20494.48819</v>
      </c>
      <c r="AH34" s="330">
        <v>24971.289640999999</v>
      </c>
      <c r="AI34" s="330">
        <v>22812.486284999999</v>
      </c>
      <c r="AJ34" s="330">
        <v>0</v>
      </c>
      <c r="AK34" s="330">
        <v>0</v>
      </c>
      <c r="AL34" s="330" t="s">
        <v>23</v>
      </c>
      <c r="AM34" s="330" t="s">
        <v>702</v>
      </c>
      <c r="AN34" s="330">
        <v>16</v>
      </c>
      <c r="AO34" s="330">
        <v>2</v>
      </c>
      <c r="AP34" s="330">
        <v>7</v>
      </c>
      <c r="AQ34" s="33" t="s">
        <v>702</v>
      </c>
      <c r="AR34" s="33">
        <v>6</v>
      </c>
      <c r="AS34" s="33">
        <v>1</v>
      </c>
      <c r="AT34" s="33">
        <v>34</v>
      </c>
    </row>
    <row r="35" spans="1:46" s="32" customFormat="1" ht="20.100000000000001" customHeight="1">
      <c r="A35" s="48" t="s">
        <v>775</v>
      </c>
      <c r="B35" s="45">
        <f t="shared" si="4"/>
        <v>120442.90585</v>
      </c>
      <c r="C35" s="45">
        <f t="shared" si="5"/>
        <v>47532.599757999997</v>
      </c>
      <c r="D35" s="45">
        <f t="shared" si="6"/>
        <v>76673.659257000007</v>
      </c>
      <c r="E35" s="45">
        <f t="shared" si="7"/>
        <v>129733.19895999999</v>
      </c>
      <c r="F35" s="45">
        <f t="shared" si="8"/>
        <v>171039.44777</v>
      </c>
      <c r="G35" s="45">
        <f t="shared" si="9"/>
        <v>216239.92746000001</v>
      </c>
      <c r="H35" s="45">
        <f t="shared" si="10"/>
        <v>323122.79220999999</v>
      </c>
      <c r="I35" s="45">
        <f t="shared" si="11"/>
        <v>279474.75052</v>
      </c>
      <c r="J35" s="45">
        <f t="shared" si="12"/>
        <v>258119.05090999999</v>
      </c>
      <c r="K35" s="45">
        <f t="shared" si="13"/>
        <v>0</v>
      </c>
      <c r="L35" s="49" t="s">
        <v>776</v>
      </c>
      <c r="AA35" s="330">
        <v>15379.724434</v>
      </c>
      <c r="AB35" s="330">
        <v>14551.703852000001</v>
      </c>
      <c r="AC35" s="330">
        <v>10125.386761</v>
      </c>
      <c r="AD35" s="330">
        <v>19158.875596999998</v>
      </c>
      <c r="AE35" s="330">
        <v>14568.180998</v>
      </c>
      <c r="AF35" s="330">
        <v>23209.112883999998</v>
      </c>
      <c r="AG35" s="330">
        <v>24804.906542000001</v>
      </c>
      <c r="AH35" s="330">
        <v>27433.403805999998</v>
      </c>
      <c r="AI35" s="330">
        <v>38901.448318000002</v>
      </c>
      <c r="AJ35" s="330">
        <v>0</v>
      </c>
      <c r="AK35" s="330">
        <v>0</v>
      </c>
      <c r="AL35" s="330" t="s">
        <v>23</v>
      </c>
      <c r="AM35" s="330" t="s">
        <v>702</v>
      </c>
      <c r="AN35" s="330">
        <v>16</v>
      </c>
      <c r="AO35" s="330">
        <v>2</v>
      </c>
      <c r="AP35" s="330">
        <v>8</v>
      </c>
      <c r="AQ35" s="33" t="s">
        <v>702</v>
      </c>
      <c r="AR35" s="33">
        <v>6</v>
      </c>
      <c r="AS35" s="33">
        <v>1</v>
      </c>
      <c r="AT35" s="33">
        <v>35</v>
      </c>
    </row>
    <row r="36" spans="1:46" s="32" customFormat="1" ht="20.100000000000001" customHeight="1">
      <c r="A36" s="48" t="s">
        <v>777</v>
      </c>
      <c r="B36" s="45">
        <f t="shared" si="4"/>
        <v>37.294549296</v>
      </c>
      <c r="C36" s="45">
        <f t="shared" si="5"/>
        <v>25.314236569999998</v>
      </c>
      <c r="D36" s="45">
        <f t="shared" si="6"/>
        <v>15.190783314000001</v>
      </c>
      <c r="E36" s="45">
        <f t="shared" si="7"/>
        <v>38.258123490000003</v>
      </c>
      <c r="F36" s="45">
        <f t="shared" si="8"/>
        <v>100.01883202</v>
      </c>
      <c r="G36" s="45">
        <f t="shared" si="9"/>
        <v>0</v>
      </c>
      <c r="H36" s="45">
        <f t="shared" si="10"/>
        <v>0</v>
      </c>
      <c r="I36" s="45">
        <f t="shared" si="11"/>
        <v>0</v>
      </c>
      <c r="J36" s="45">
        <f t="shared" si="12"/>
        <v>0</v>
      </c>
      <c r="K36" s="45">
        <f t="shared" si="13"/>
        <v>0</v>
      </c>
      <c r="L36" s="49" t="s">
        <v>778</v>
      </c>
      <c r="AA36" s="330">
        <v>53043.068629000001</v>
      </c>
      <c r="AB36" s="330">
        <v>20325.447808000001</v>
      </c>
      <c r="AC36" s="330">
        <v>42994.747077</v>
      </c>
      <c r="AD36" s="330">
        <v>63432.512029999998</v>
      </c>
      <c r="AE36" s="330">
        <v>61573.754133000002</v>
      </c>
      <c r="AF36" s="330">
        <v>89160.302421999993</v>
      </c>
      <c r="AG36" s="330">
        <v>113358.62615</v>
      </c>
      <c r="AH36" s="330">
        <v>168424.33403999999</v>
      </c>
      <c r="AI36" s="330">
        <v>147685.62124000001</v>
      </c>
      <c r="AJ36" s="330">
        <v>0</v>
      </c>
      <c r="AK36" s="330">
        <v>0</v>
      </c>
      <c r="AL36" s="330" t="s">
        <v>23</v>
      </c>
      <c r="AM36" s="330" t="s">
        <v>702</v>
      </c>
      <c r="AN36" s="330">
        <v>16</v>
      </c>
      <c r="AO36" s="330">
        <v>2</v>
      </c>
      <c r="AP36" s="330">
        <v>9</v>
      </c>
      <c r="AQ36" s="33" t="s">
        <v>702</v>
      </c>
      <c r="AR36" s="33">
        <v>6</v>
      </c>
      <c r="AS36" s="33">
        <v>1</v>
      </c>
      <c r="AT36" s="33">
        <v>36</v>
      </c>
    </row>
    <row r="37" spans="1:46" s="11" customFormat="1" ht="4.5" customHeight="1" thickBot="1">
      <c r="A37" s="8"/>
      <c r="B37" s="16"/>
      <c r="C37" s="9"/>
      <c r="D37" s="9"/>
      <c r="E37" s="9"/>
      <c r="F37" s="9"/>
      <c r="G37" s="10"/>
      <c r="H37" s="10"/>
      <c r="I37" s="10"/>
      <c r="J37" s="10"/>
      <c r="K37" s="10"/>
      <c r="L37" s="98"/>
      <c r="AA37" s="330">
        <v>54395.186168</v>
      </c>
      <c r="AB37" s="330">
        <v>24813.047333999999</v>
      </c>
      <c r="AC37" s="330">
        <v>43099.500908000002</v>
      </c>
      <c r="AD37" s="330">
        <v>56114.959078</v>
      </c>
      <c r="AE37" s="330">
        <v>73381.381418000004</v>
      </c>
      <c r="AF37" s="330">
        <v>84540.821345000004</v>
      </c>
      <c r="AG37" s="330">
        <v>85244.643616999994</v>
      </c>
      <c r="AH37" s="330">
        <v>159693.66385000001</v>
      </c>
      <c r="AI37" s="330">
        <v>119600.65394</v>
      </c>
      <c r="AJ37" s="330">
        <v>0</v>
      </c>
      <c r="AK37" s="330">
        <v>0</v>
      </c>
      <c r="AL37" s="330" t="s">
        <v>23</v>
      </c>
      <c r="AM37" s="330" t="s">
        <v>702</v>
      </c>
      <c r="AN37" s="330">
        <v>16</v>
      </c>
      <c r="AO37" s="330">
        <v>2</v>
      </c>
      <c r="AP37" s="330">
        <v>10</v>
      </c>
    </row>
    <row r="38" spans="1:46" ht="17.25" thickTop="1">
      <c r="AA38" s="330">
        <v>1193.4926700999999</v>
      </c>
      <c r="AB38" s="330">
        <v>0</v>
      </c>
      <c r="AC38" s="330">
        <v>2758.1416343000001</v>
      </c>
      <c r="AD38" s="330">
        <v>0</v>
      </c>
      <c r="AE38" s="330">
        <v>1711.4699292</v>
      </c>
      <c r="AF38" s="330">
        <v>276.91164931999998</v>
      </c>
      <c r="AG38" s="330">
        <v>0</v>
      </c>
      <c r="AH38" s="330">
        <v>1826.6384776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702</v>
      </c>
      <c r="AN38" s="330">
        <v>16</v>
      </c>
      <c r="AO38" s="330">
        <v>2</v>
      </c>
      <c r="AP38" s="330">
        <v>11</v>
      </c>
    </row>
    <row r="39" spans="1:46">
      <c r="AA39" s="330">
        <v>25815.554112000002</v>
      </c>
      <c r="AB39" s="330">
        <v>9956.7934241999992</v>
      </c>
      <c r="AC39" s="330">
        <v>19035.331731999999</v>
      </c>
      <c r="AD39" s="330">
        <v>25696.136243000001</v>
      </c>
      <c r="AE39" s="330">
        <v>36763.771089000002</v>
      </c>
      <c r="AF39" s="330">
        <v>44663.503511000003</v>
      </c>
      <c r="AG39" s="330">
        <v>39606.367682999997</v>
      </c>
      <c r="AH39" s="330">
        <v>79990.909090000001</v>
      </c>
      <c r="AI39" s="330">
        <v>56463.989463999998</v>
      </c>
      <c r="AJ39" s="330">
        <v>0</v>
      </c>
      <c r="AK39" s="330">
        <v>0</v>
      </c>
      <c r="AL39" s="330" t="s">
        <v>23</v>
      </c>
      <c r="AM39" s="330" t="s">
        <v>702</v>
      </c>
      <c r="AN39" s="330">
        <v>16</v>
      </c>
      <c r="AO39" s="330">
        <v>2</v>
      </c>
      <c r="AP39" s="330">
        <v>12</v>
      </c>
    </row>
    <row r="40" spans="1:46">
      <c r="AA40" s="330">
        <v>25508.271242999999</v>
      </c>
      <c r="AB40" s="330">
        <v>13921.911805</v>
      </c>
      <c r="AC40" s="330">
        <v>19894.179603</v>
      </c>
      <c r="AD40" s="330">
        <v>28084.138343999999</v>
      </c>
      <c r="AE40" s="330">
        <v>32402.388790000001</v>
      </c>
      <c r="AF40" s="330">
        <v>36803.313278000001</v>
      </c>
      <c r="AG40" s="330">
        <v>42745.292709000001</v>
      </c>
      <c r="AH40" s="330">
        <v>73648.575051000007</v>
      </c>
      <c r="AI40" s="330">
        <v>61143.010754000003</v>
      </c>
      <c r="AJ40" s="330">
        <v>0</v>
      </c>
      <c r="AK40" s="330">
        <v>0</v>
      </c>
      <c r="AL40" s="330" t="s">
        <v>23</v>
      </c>
      <c r="AM40" s="330" t="s">
        <v>702</v>
      </c>
      <c r="AN40" s="330">
        <v>16</v>
      </c>
      <c r="AO40" s="330">
        <v>2</v>
      </c>
      <c r="AP40" s="330">
        <v>13</v>
      </c>
    </row>
    <row r="41" spans="1:46">
      <c r="AA41" s="330">
        <v>1877.8681435999999</v>
      </c>
      <c r="AB41" s="330">
        <v>934.34210565000001</v>
      </c>
      <c r="AC41" s="330">
        <v>1411.8479385999999</v>
      </c>
      <c r="AD41" s="330">
        <v>2334.6844913999998</v>
      </c>
      <c r="AE41" s="330">
        <v>2503.7516095000001</v>
      </c>
      <c r="AF41" s="330">
        <v>2797.0929067000002</v>
      </c>
      <c r="AG41" s="330">
        <v>2892.9832249000001</v>
      </c>
      <c r="AH41" s="330">
        <v>4227.5412262999998</v>
      </c>
      <c r="AI41" s="330">
        <v>1993.6537195999999</v>
      </c>
      <c r="AJ41" s="330">
        <v>0</v>
      </c>
      <c r="AK41" s="330">
        <v>0</v>
      </c>
      <c r="AL41" s="330" t="s">
        <v>23</v>
      </c>
      <c r="AM41" s="330" t="s">
        <v>702</v>
      </c>
      <c r="AN41" s="330">
        <v>16</v>
      </c>
      <c r="AO41" s="330">
        <v>2</v>
      </c>
      <c r="AP41" s="330">
        <v>14</v>
      </c>
    </row>
    <row r="42" spans="1:46">
      <c r="AA42" s="330">
        <v>27443.951728</v>
      </c>
      <c r="AB42" s="330">
        <v>12104.143549</v>
      </c>
      <c r="AC42" s="330">
        <v>19731.995439999999</v>
      </c>
      <c r="AD42" s="330">
        <v>29100.525559999998</v>
      </c>
      <c r="AE42" s="330">
        <v>41185.454704999996</v>
      </c>
      <c r="AF42" s="330">
        <v>42742.241873999999</v>
      </c>
      <c r="AG42" s="330">
        <v>55091.954810000003</v>
      </c>
      <c r="AH42" s="330">
        <v>49095.983087000001</v>
      </c>
      <c r="AI42" s="330">
        <v>33005.661618999999</v>
      </c>
      <c r="AJ42" s="330">
        <v>0</v>
      </c>
      <c r="AK42" s="330">
        <v>0</v>
      </c>
      <c r="AL42" s="330" t="s">
        <v>23</v>
      </c>
      <c r="AM42" s="330" t="s">
        <v>702</v>
      </c>
      <c r="AN42" s="330">
        <v>16</v>
      </c>
      <c r="AO42" s="330">
        <v>2</v>
      </c>
      <c r="AP42" s="330">
        <v>15</v>
      </c>
    </row>
    <row r="43" spans="1:46">
      <c r="AA43" s="330">
        <v>30797.162988</v>
      </c>
      <c r="AB43" s="330">
        <v>16579.381883999999</v>
      </c>
      <c r="AC43" s="330">
        <v>22687.627906999998</v>
      </c>
      <c r="AD43" s="330">
        <v>31109.723492000001</v>
      </c>
      <c r="AE43" s="330">
        <v>34940.887529</v>
      </c>
      <c r="AF43" s="330">
        <v>63071.054534000003</v>
      </c>
      <c r="AG43" s="330">
        <v>67341.355704999994</v>
      </c>
      <c r="AH43" s="330">
        <v>53810.993659</v>
      </c>
      <c r="AI43" s="330">
        <v>63643.186300000001</v>
      </c>
      <c r="AJ43" s="330">
        <v>0</v>
      </c>
      <c r="AK43" s="330">
        <v>0</v>
      </c>
      <c r="AL43" s="330" t="s">
        <v>23</v>
      </c>
      <c r="AM43" s="330" t="s">
        <v>702</v>
      </c>
      <c r="AN43" s="330">
        <v>16</v>
      </c>
      <c r="AO43" s="330">
        <v>2</v>
      </c>
      <c r="AP43" s="330">
        <v>16</v>
      </c>
    </row>
    <row r="44" spans="1:46">
      <c r="AA44" s="330">
        <v>13575.757897</v>
      </c>
      <c r="AB44" s="330">
        <v>7830.8081267999996</v>
      </c>
      <c r="AC44" s="330">
        <v>11392.125343</v>
      </c>
      <c r="AD44" s="330">
        <v>12449.350082000001</v>
      </c>
      <c r="AE44" s="330">
        <v>9408.5228642999991</v>
      </c>
      <c r="AF44" s="330">
        <v>34683.659748999999</v>
      </c>
      <c r="AG44" s="330">
        <v>41069.839099999997</v>
      </c>
      <c r="AH44" s="330">
        <v>21733.615224000001</v>
      </c>
      <c r="AI44" s="330">
        <v>42402.896635999998</v>
      </c>
      <c r="AJ44" s="330">
        <v>0</v>
      </c>
      <c r="AK44" s="330">
        <v>0</v>
      </c>
      <c r="AL44" s="330" t="s">
        <v>23</v>
      </c>
      <c r="AM44" s="330" t="s">
        <v>702</v>
      </c>
      <c r="AN44" s="330">
        <v>16</v>
      </c>
      <c r="AO44" s="330">
        <v>2</v>
      </c>
      <c r="AP44" s="330">
        <v>17</v>
      </c>
    </row>
    <row r="45" spans="1:46">
      <c r="AA45" s="330">
        <v>9205.8996372000001</v>
      </c>
      <c r="AB45" s="330">
        <v>6538.3492386999997</v>
      </c>
      <c r="AC45" s="330">
        <v>7053.0851982000004</v>
      </c>
      <c r="AD45" s="330">
        <v>8589.3540725999992</v>
      </c>
      <c r="AE45" s="330">
        <v>13076.781472999999</v>
      </c>
      <c r="AF45" s="330">
        <v>12056.687624</v>
      </c>
      <c r="AG45" s="330">
        <v>11429.031154</v>
      </c>
      <c r="AH45" s="330">
        <v>14566.596194</v>
      </c>
      <c r="AI45" s="330">
        <v>13413.429888000001</v>
      </c>
      <c r="AJ45" s="330">
        <v>0</v>
      </c>
      <c r="AK45" s="330">
        <v>0</v>
      </c>
      <c r="AL45" s="330" t="s">
        <v>23</v>
      </c>
      <c r="AM45" s="330" t="s">
        <v>702</v>
      </c>
      <c r="AN45" s="330">
        <v>16</v>
      </c>
      <c r="AO45" s="330">
        <v>2</v>
      </c>
      <c r="AP45" s="330">
        <v>18</v>
      </c>
    </row>
    <row r="46" spans="1:46">
      <c r="AA46" s="330">
        <v>3578.7500498999998</v>
      </c>
      <c r="AB46" s="330">
        <v>216.51162535</v>
      </c>
      <c r="AC46" s="330">
        <v>824.06333606999999</v>
      </c>
      <c r="AD46" s="330">
        <v>3926.9233092999998</v>
      </c>
      <c r="AE46" s="330">
        <v>6633.7792335000004</v>
      </c>
      <c r="AF46" s="330">
        <v>9384.9808721000009</v>
      </c>
      <c r="AG46" s="330">
        <v>10760.219102999999</v>
      </c>
      <c r="AH46" s="330">
        <v>10707.399578</v>
      </c>
      <c r="AI46" s="330">
        <v>3942.2865919000001</v>
      </c>
      <c r="AJ46" s="330">
        <v>0</v>
      </c>
      <c r="AK46" s="330">
        <v>0</v>
      </c>
      <c r="AL46" s="330" t="s">
        <v>23</v>
      </c>
      <c r="AM46" s="330" t="s">
        <v>702</v>
      </c>
      <c r="AN46" s="330">
        <v>16</v>
      </c>
      <c r="AO46" s="330">
        <v>2</v>
      </c>
      <c r="AP46" s="330">
        <v>19</v>
      </c>
    </row>
    <row r="47" spans="1:46">
      <c r="AA47" s="330">
        <v>4436.7554041000003</v>
      </c>
      <c r="AB47" s="330">
        <v>1993.7128927000001</v>
      </c>
      <c r="AC47" s="330">
        <v>3418.3540302000001</v>
      </c>
      <c r="AD47" s="330">
        <v>6144.0960284000003</v>
      </c>
      <c r="AE47" s="330">
        <v>5821.8039577</v>
      </c>
      <c r="AF47" s="330">
        <v>6945.7262902000002</v>
      </c>
      <c r="AG47" s="330">
        <v>4082.2663474999999</v>
      </c>
      <c r="AH47" s="330">
        <v>6803.3826640999996</v>
      </c>
      <c r="AI47" s="330">
        <v>3884.5731838000002</v>
      </c>
      <c r="AJ47" s="330">
        <v>0</v>
      </c>
      <c r="AK47" s="330">
        <v>0</v>
      </c>
      <c r="AL47" s="330" t="s">
        <v>23</v>
      </c>
      <c r="AM47" s="330" t="s">
        <v>702</v>
      </c>
      <c r="AN47" s="330">
        <v>16</v>
      </c>
      <c r="AO47" s="330">
        <v>2</v>
      </c>
      <c r="AP47" s="330">
        <v>20</v>
      </c>
    </row>
    <row r="48" spans="1:46">
      <c r="AA48" s="330">
        <v>15319.190267</v>
      </c>
      <c r="AB48" s="330">
        <v>1859.6704721000001</v>
      </c>
      <c r="AC48" s="330">
        <v>1601.0492628</v>
      </c>
      <c r="AD48" s="330">
        <v>10942.487481</v>
      </c>
      <c r="AE48" s="330">
        <v>28190.698751</v>
      </c>
      <c r="AF48" s="330">
        <v>48247.082691000003</v>
      </c>
      <c r="AG48" s="330">
        <v>64913.556998</v>
      </c>
      <c r="AH48" s="330">
        <v>26352.008459000001</v>
      </c>
      <c r="AI48" s="330">
        <v>47691.463675999999</v>
      </c>
      <c r="AJ48" s="330">
        <v>0</v>
      </c>
      <c r="AK48" s="330">
        <v>0</v>
      </c>
      <c r="AL48" s="330" t="s">
        <v>23</v>
      </c>
      <c r="AM48" s="330" t="s">
        <v>702</v>
      </c>
      <c r="AN48" s="330">
        <v>16</v>
      </c>
      <c r="AO48" s="330">
        <v>2</v>
      </c>
      <c r="AP48" s="330">
        <v>21</v>
      </c>
    </row>
    <row r="49" spans="27:42">
      <c r="AA49" s="330">
        <v>63458.688070999997</v>
      </c>
      <c r="AB49" s="330">
        <v>30442.279051000001</v>
      </c>
      <c r="AC49" s="330">
        <v>36098.800444</v>
      </c>
      <c r="AD49" s="330">
        <v>60833.349511</v>
      </c>
      <c r="AE49" s="330">
        <v>95048.409685000006</v>
      </c>
      <c r="AF49" s="330">
        <v>117974.93853</v>
      </c>
      <c r="AG49" s="330">
        <v>153404.21088999999</v>
      </c>
      <c r="AH49" s="330">
        <v>109838.16067</v>
      </c>
      <c r="AI49" s="330">
        <v>155557.1648</v>
      </c>
      <c r="AJ49" s="330">
        <v>0</v>
      </c>
      <c r="AK49" s="330">
        <v>0</v>
      </c>
      <c r="AL49" s="330" t="s">
        <v>23</v>
      </c>
      <c r="AM49" s="330" t="s">
        <v>702</v>
      </c>
      <c r="AN49" s="330">
        <v>16</v>
      </c>
      <c r="AO49" s="330">
        <v>2</v>
      </c>
      <c r="AP49" s="330">
        <v>22</v>
      </c>
    </row>
    <row r="50" spans="27:42">
      <c r="AA50" s="330">
        <v>29158.528343999998</v>
      </c>
      <c r="AB50" s="330">
        <v>9350.5107848000007</v>
      </c>
      <c r="AC50" s="330">
        <v>21485.498691000001</v>
      </c>
      <c r="AD50" s="330">
        <v>27065.546122</v>
      </c>
      <c r="AE50" s="330">
        <v>50798.818268000003</v>
      </c>
      <c r="AF50" s="330">
        <v>34311.828385000001</v>
      </c>
      <c r="AG50" s="330">
        <v>34604.197195000001</v>
      </c>
      <c r="AH50" s="330">
        <v>146368.92178</v>
      </c>
      <c r="AI50" s="330">
        <v>56565.459733000003</v>
      </c>
      <c r="AJ50" s="330">
        <v>0</v>
      </c>
      <c r="AK50" s="330">
        <v>0</v>
      </c>
      <c r="AL50" s="330" t="s">
        <v>23</v>
      </c>
      <c r="AM50" s="330" t="s">
        <v>702</v>
      </c>
      <c r="AN50" s="330">
        <v>16</v>
      </c>
      <c r="AO50" s="330">
        <v>2</v>
      </c>
      <c r="AP50" s="330">
        <v>23</v>
      </c>
    </row>
  </sheetData>
  <mergeCells count="5">
    <mergeCell ref="E1:L1"/>
    <mergeCell ref="E5:F5"/>
    <mergeCell ref="G3:L3"/>
    <mergeCell ref="A3:F3"/>
    <mergeCell ref="H4:L4"/>
  </mergeCells>
  <phoneticPr fontId="3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Roman,標準"-&amp;P+9-</oddFooter>
  </headerFooter>
  <colBreaks count="2" manualBreakCount="2">
    <brk id="6" max="1048575" man="1"/>
    <brk id="12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zoomScaleNormal="75" workbookViewId="0"/>
  </sheetViews>
  <sheetFormatPr defaultRowHeight="16.5"/>
  <cols>
    <col min="1" max="1" width="33.625" style="3" customWidth="1"/>
    <col min="2" max="4" width="16.125" style="3" customWidth="1"/>
    <col min="5" max="6" width="16.625" style="3" customWidth="1"/>
    <col min="7" max="7" width="35.625" style="3" customWidth="1"/>
    <col min="8" max="16384" width="9" style="3"/>
  </cols>
  <sheetData>
    <row r="1" spans="1:42" ht="15.95" customHeight="1">
      <c r="A1" s="1" t="str">
        <f ca="1">'10,11'!$A$1</f>
        <v>105年連江縣家庭收支調查報告</v>
      </c>
      <c r="B1" s="2"/>
      <c r="C1" s="2"/>
      <c r="D1" s="384" t="str">
        <f ca="1">'10,11'!$E$1</f>
        <v>Report on the Family Income and Expenditure Survey of Lienchiang County , 2016</v>
      </c>
      <c r="E1" s="384"/>
      <c r="F1" s="384"/>
      <c r="G1" s="384"/>
      <c r="Y1"/>
      <c r="Z1"/>
      <c r="AA1" s="330">
        <v>403481.08033999999</v>
      </c>
      <c r="AB1" s="330">
        <v>509556.48787000001</v>
      </c>
      <c r="AC1" s="330">
        <v>423172.84097000002</v>
      </c>
      <c r="AD1" s="330">
        <v>437366.91856999998</v>
      </c>
      <c r="AE1" s="330">
        <v>283992.27016000001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854</v>
      </c>
      <c r="AN1" s="330">
        <v>16</v>
      </c>
      <c r="AO1" s="330">
        <v>4</v>
      </c>
      <c r="AP1" s="330">
        <v>1</v>
      </c>
    </row>
    <row r="2" spans="1:42" ht="15.95" customHeight="1">
      <c r="B2" s="2"/>
      <c r="C2" s="2"/>
      <c r="D2" s="2"/>
      <c r="E2" s="2"/>
      <c r="Y2"/>
      <c r="Z2"/>
      <c r="AA2" s="330">
        <v>67371.582169000001</v>
      </c>
      <c r="AB2" s="330">
        <v>85507.286198999995</v>
      </c>
      <c r="AC2" s="330">
        <v>100837.71647</v>
      </c>
      <c r="AD2" s="330">
        <v>84528.196846999999</v>
      </c>
      <c r="AE2" s="330">
        <v>63023.901666999998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854</v>
      </c>
      <c r="AN2" s="330">
        <v>16</v>
      </c>
      <c r="AO2" s="330">
        <v>4</v>
      </c>
      <c r="AP2" s="330">
        <v>2</v>
      </c>
    </row>
    <row r="3" spans="1:42" ht="15.95" customHeight="1">
      <c r="A3" s="388" t="s">
        <v>919</v>
      </c>
      <c r="B3" s="391"/>
      <c r="C3" s="391"/>
      <c r="D3" s="391"/>
      <c r="E3" s="387" t="s">
        <v>920</v>
      </c>
      <c r="F3" s="387"/>
      <c r="G3" s="387"/>
      <c r="Y3"/>
      <c r="Z3"/>
      <c r="AA3" s="330">
        <v>12745.412533000001</v>
      </c>
      <c r="AB3" s="330">
        <v>19184.037257</v>
      </c>
      <c r="AC3" s="330">
        <v>10682.928821</v>
      </c>
      <c r="AD3" s="330">
        <v>14622.810008</v>
      </c>
      <c r="AE3" s="330">
        <v>2684.22739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854</v>
      </c>
      <c r="AN3" s="330">
        <v>16</v>
      </c>
      <c r="AO3" s="330">
        <v>4</v>
      </c>
      <c r="AP3" s="330">
        <v>3</v>
      </c>
    </row>
    <row r="4" spans="1:42" ht="15.95" customHeight="1">
      <c r="A4" s="4"/>
      <c r="B4" s="2"/>
      <c r="C4" s="2"/>
      <c r="D4" s="19" t="s">
        <v>921</v>
      </c>
      <c r="E4" s="392" t="s">
        <v>922</v>
      </c>
      <c r="F4" s="408"/>
      <c r="G4" s="392"/>
      <c r="Y4"/>
      <c r="Z4"/>
      <c r="AA4" s="330">
        <v>15002.861220999999</v>
      </c>
      <c r="AB4" s="330">
        <v>19741.675221000001</v>
      </c>
      <c r="AC4" s="330">
        <v>12738.905519</v>
      </c>
      <c r="AD4" s="330">
        <v>12479.064895</v>
      </c>
      <c r="AE4" s="330">
        <v>3708.8024311999998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854</v>
      </c>
      <c r="AN4" s="330">
        <v>16</v>
      </c>
      <c r="AO4" s="330">
        <v>4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2"/>
      <c r="D5" s="122" t="s">
        <v>700</v>
      </c>
      <c r="E5" s="83"/>
      <c r="F5" s="83">
        <f ca="1">'10,11'!$I$5</f>
        <v>2016</v>
      </c>
      <c r="G5" s="101" t="s">
        <v>833</v>
      </c>
      <c r="Y5"/>
      <c r="Z5"/>
      <c r="AA5" s="330">
        <v>96415.256219999996</v>
      </c>
      <c r="AB5" s="330">
        <v>123780.5819</v>
      </c>
      <c r="AC5" s="330">
        <v>109410.39534</v>
      </c>
      <c r="AD5" s="330">
        <v>108692.11627</v>
      </c>
      <c r="AE5" s="330">
        <v>104209.30725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854</v>
      </c>
      <c r="AN5" s="330">
        <v>16</v>
      </c>
      <c r="AO5" s="330">
        <v>4</v>
      </c>
      <c r="AP5" s="330">
        <v>5</v>
      </c>
    </row>
    <row r="6" spans="1:42" ht="9.9499999999999993" customHeight="1" thickTop="1">
      <c r="A6" s="114"/>
      <c r="B6" s="396" t="s">
        <v>885</v>
      </c>
      <c r="C6" s="396" t="s">
        <v>886</v>
      </c>
      <c r="D6" s="396" t="s">
        <v>887</v>
      </c>
      <c r="E6" s="398" t="s">
        <v>888</v>
      </c>
      <c r="F6" s="396" t="s">
        <v>889</v>
      </c>
      <c r="G6" s="107"/>
      <c r="Y6"/>
      <c r="Z6"/>
      <c r="AA6" s="330">
        <v>85589.995922999995</v>
      </c>
      <c r="AB6" s="330">
        <v>110865.5926</v>
      </c>
      <c r="AC6" s="330">
        <v>93493.132817000005</v>
      </c>
      <c r="AD6" s="330">
        <v>95839.899275999996</v>
      </c>
      <c r="AE6" s="330">
        <v>93247.345786999998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854</v>
      </c>
      <c r="AN6" s="330">
        <v>16</v>
      </c>
      <c r="AO6" s="330">
        <v>4</v>
      </c>
      <c r="AP6" s="330">
        <v>6</v>
      </c>
    </row>
    <row r="7" spans="1:42" s="5" customFormat="1" ht="12.95" customHeight="1">
      <c r="A7" s="34"/>
      <c r="B7" s="397"/>
      <c r="C7" s="397"/>
      <c r="D7" s="397"/>
      <c r="E7" s="399"/>
      <c r="F7" s="397"/>
      <c r="G7" s="328"/>
      <c r="Y7"/>
      <c r="Z7"/>
      <c r="AA7" s="330">
        <v>10825.260296</v>
      </c>
      <c r="AB7" s="330">
        <v>12914.989304999999</v>
      </c>
      <c r="AC7" s="330">
        <v>15917.262522000001</v>
      </c>
      <c r="AD7" s="330">
        <v>12852.216998</v>
      </c>
      <c r="AE7" s="330">
        <v>10961.961465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854</v>
      </c>
      <c r="AN7" s="330">
        <v>16</v>
      </c>
      <c r="AO7" s="330">
        <v>4</v>
      </c>
      <c r="AP7" s="330">
        <v>7</v>
      </c>
    </row>
    <row r="8" spans="1:42" s="5" customFormat="1" ht="12.95" customHeight="1">
      <c r="A8" s="6"/>
      <c r="B8" s="397"/>
      <c r="C8" s="397"/>
      <c r="D8" s="397"/>
      <c r="E8" s="399"/>
      <c r="F8" s="397"/>
      <c r="G8" s="328"/>
      <c r="Y8"/>
      <c r="Z8"/>
      <c r="AA8" s="330">
        <v>10459.076254</v>
      </c>
      <c r="AB8" s="330">
        <v>10710.453272999999</v>
      </c>
      <c r="AC8" s="330">
        <v>10587.596632999999</v>
      </c>
      <c r="AD8" s="330">
        <v>11255.867007999999</v>
      </c>
      <c r="AE8" s="330">
        <v>4446.9222065000004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854</v>
      </c>
      <c r="AN8" s="330">
        <v>16</v>
      </c>
      <c r="AO8" s="330">
        <v>4</v>
      </c>
      <c r="AP8" s="330">
        <v>8</v>
      </c>
    </row>
    <row r="9" spans="1:42" s="5" customFormat="1" ht="12.95" customHeight="1">
      <c r="A9" s="6"/>
      <c r="B9" s="400" t="s">
        <v>890</v>
      </c>
      <c r="C9" s="400" t="s">
        <v>891</v>
      </c>
      <c r="D9" s="400" t="s">
        <v>892</v>
      </c>
      <c r="E9" s="402" t="s">
        <v>893</v>
      </c>
      <c r="F9" s="400" t="s">
        <v>894</v>
      </c>
      <c r="G9" s="328"/>
      <c r="Y9"/>
      <c r="Z9"/>
      <c r="AA9" s="330">
        <v>20337.024195000002</v>
      </c>
      <c r="AB9" s="330">
        <v>26469.318864000001</v>
      </c>
      <c r="AC9" s="330">
        <v>39609.337681999998</v>
      </c>
      <c r="AD9" s="330">
        <v>49513.528698000002</v>
      </c>
      <c r="AE9" s="330">
        <v>39549.808568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854</v>
      </c>
      <c r="AN9" s="330">
        <v>16</v>
      </c>
      <c r="AO9" s="330">
        <v>4</v>
      </c>
      <c r="AP9" s="330">
        <v>9</v>
      </c>
    </row>
    <row r="10" spans="1:42" s="70" customFormat="1" ht="20.100000000000001" customHeight="1">
      <c r="A10" s="67"/>
      <c r="B10" s="400"/>
      <c r="C10" s="400"/>
      <c r="D10" s="400"/>
      <c r="E10" s="402"/>
      <c r="F10" s="400"/>
      <c r="G10" s="329"/>
      <c r="Y10" s="20"/>
      <c r="Z10" s="20"/>
      <c r="AA10" s="330">
        <v>37211.291288</v>
      </c>
      <c r="AB10" s="330">
        <v>60984.826906000002</v>
      </c>
      <c r="AC10" s="330">
        <v>37736.211718999999</v>
      </c>
      <c r="AD10" s="330">
        <v>35613.313016</v>
      </c>
      <c r="AE10" s="330">
        <v>18119.234919999999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854</v>
      </c>
      <c r="AN10" s="330">
        <v>16</v>
      </c>
      <c r="AO10" s="330">
        <v>4</v>
      </c>
      <c r="AP10" s="330">
        <v>10</v>
      </c>
    </row>
    <row r="11" spans="1:42" s="5" customFormat="1" ht="12.95" customHeight="1">
      <c r="A11" s="6"/>
      <c r="B11" s="400"/>
      <c r="C11" s="400"/>
      <c r="D11" s="400"/>
      <c r="E11" s="402"/>
      <c r="F11" s="400"/>
      <c r="G11" s="328"/>
      <c r="Y11"/>
      <c r="Z11"/>
      <c r="AA11" s="330">
        <v>0</v>
      </c>
      <c r="AB11" s="330">
        <v>0</v>
      </c>
      <c r="AC11" s="330">
        <v>252.06225022000001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854</v>
      </c>
      <c r="AN11" s="330">
        <v>16</v>
      </c>
      <c r="AO11" s="330">
        <v>4</v>
      </c>
      <c r="AP11" s="330">
        <v>11</v>
      </c>
    </row>
    <row r="12" spans="1:42" s="5" customFormat="1" ht="12.95" customHeight="1">
      <c r="A12" s="6"/>
      <c r="B12" s="400"/>
      <c r="C12" s="400"/>
      <c r="D12" s="400"/>
      <c r="E12" s="402"/>
      <c r="F12" s="400"/>
      <c r="G12" s="328"/>
      <c r="Y12"/>
      <c r="Z12"/>
      <c r="AA12" s="330">
        <v>14737.909475</v>
      </c>
      <c r="AB12" s="330">
        <v>34672.259167999997</v>
      </c>
      <c r="AC12" s="330">
        <v>15345.129348</v>
      </c>
      <c r="AD12" s="330">
        <v>14428.462138000001</v>
      </c>
      <c r="AE12" s="330">
        <v>4567.1022978999999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854</v>
      </c>
      <c r="AN12" s="330">
        <v>16</v>
      </c>
      <c r="AO12" s="330">
        <v>4</v>
      </c>
      <c r="AP12" s="330">
        <v>12</v>
      </c>
    </row>
    <row r="13" spans="1:42" s="108" customFormat="1" ht="9.9499999999999993" customHeight="1">
      <c r="A13" s="88"/>
      <c r="B13" s="401"/>
      <c r="C13" s="401"/>
      <c r="D13" s="401"/>
      <c r="E13" s="403"/>
      <c r="F13" s="401"/>
      <c r="G13" s="158"/>
      <c r="Y13"/>
      <c r="Z13"/>
      <c r="AA13" s="330">
        <v>21672.706266000001</v>
      </c>
      <c r="AB13" s="330">
        <v>23866.603897000001</v>
      </c>
      <c r="AC13" s="330">
        <v>20744.654749000001</v>
      </c>
      <c r="AD13" s="330">
        <v>19804.152553</v>
      </c>
      <c r="AE13" s="330">
        <v>13182.16748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854</v>
      </c>
      <c r="AN13" s="330">
        <v>16</v>
      </c>
      <c r="AO13" s="330">
        <v>4</v>
      </c>
      <c r="AP13" s="330">
        <v>13</v>
      </c>
    </row>
    <row r="14" spans="1:42" s="108" customFormat="1" ht="5.25" customHeight="1">
      <c r="A14" s="6"/>
      <c r="B14" s="123"/>
      <c r="C14" s="15"/>
      <c r="D14" s="15"/>
      <c r="E14" s="15"/>
      <c r="F14" s="15"/>
      <c r="G14" s="111"/>
      <c r="Y14"/>
      <c r="Z14"/>
      <c r="AA14" s="330">
        <v>800.67554710000002</v>
      </c>
      <c r="AB14" s="330">
        <v>2445.9638411999999</v>
      </c>
      <c r="AC14" s="330">
        <v>1394.3653713000001</v>
      </c>
      <c r="AD14" s="330">
        <v>1380.6983247999999</v>
      </c>
      <c r="AE14" s="330">
        <v>369.96514184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854</v>
      </c>
      <c r="AN14" s="330">
        <v>16</v>
      </c>
      <c r="AO14" s="330">
        <v>4</v>
      </c>
      <c r="AP14" s="330">
        <v>14</v>
      </c>
    </row>
    <row r="15" spans="1:42" s="5" customFormat="1" ht="18.95" customHeight="1">
      <c r="A15" s="50" t="s">
        <v>709</v>
      </c>
      <c r="B15" s="124">
        <f t="shared" ref="B15:B37" si="0">+AA1</f>
        <v>403481.08033999999</v>
      </c>
      <c r="C15" s="39">
        <f t="shared" ref="C15:C41" si="1">+AB1</f>
        <v>509556.48787000001</v>
      </c>
      <c r="D15" s="39">
        <f t="shared" ref="D15:D41" si="2">+AC1</f>
        <v>423172.84097000002</v>
      </c>
      <c r="E15" s="39">
        <f t="shared" ref="E15:E41" si="3">+AD1</f>
        <v>437366.91856999998</v>
      </c>
      <c r="F15" s="39">
        <f t="shared" ref="F15:F41" si="4">+AE1</f>
        <v>283992.27016000001</v>
      </c>
      <c r="G15" s="59" t="s">
        <v>711</v>
      </c>
      <c r="Y15"/>
      <c r="Z15"/>
      <c r="AA15" s="330">
        <v>18329.889900999999</v>
      </c>
      <c r="AB15" s="330">
        <v>30052.945981000001</v>
      </c>
      <c r="AC15" s="330">
        <v>23988.129603000001</v>
      </c>
      <c r="AD15" s="330">
        <v>20660.708153</v>
      </c>
      <c r="AE15" s="330">
        <v>7516.7975680999998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854</v>
      </c>
      <c r="AN15" s="330">
        <v>16</v>
      </c>
      <c r="AO15" s="330">
        <v>4</v>
      </c>
      <c r="AP15" s="330">
        <v>15</v>
      </c>
    </row>
    <row r="16" spans="1:42" s="92" customFormat="1" ht="18.95" customHeight="1">
      <c r="A16" s="52" t="s">
        <v>842</v>
      </c>
      <c r="B16" s="125">
        <f t="shared" si="0"/>
        <v>67371.582169000001</v>
      </c>
      <c r="C16" s="45">
        <f t="shared" si="1"/>
        <v>85507.286198999995</v>
      </c>
      <c r="D16" s="45">
        <f t="shared" si="2"/>
        <v>100837.71647</v>
      </c>
      <c r="E16" s="45">
        <f t="shared" si="3"/>
        <v>84528.196846999999</v>
      </c>
      <c r="F16" s="45">
        <f t="shared" si="4"/>
        <v>63023.901666999998</v>
      </c>
      <c r="G16" s="60" t="s">
        <v>804</v>
      </c>
      <c r="Y16"/>
      <c r="Z16"/>
      <c r="AA16" s="330">
        <v>26795.324182</v>
      </c>
      <c r="AB16" s="330">
        <v>23772.408897000001</v>
      </c>
      <c r="AC16" s="330">
        <v>13434.933344999999</v>
      </c>
      <c r="AD16" s="330">
        <v>21143.553357000001</v>
      </c>
      <c r="AE16" s="330">
        <v>9912.8247061999991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854</v>
      </c>
      <c r="AN16" s="330">
        <v>16</v>
      </c>
      <c r="AO16" s="330">
        <v>4</v>
      </c>
      <c r="AP16" s="330">
        <v>16</v>
      </c>
    </row>
    <row r="17" spans="1:42" s="92" customFormat="1" ht="18.95" customHeight="1">
      <c r="A17" s="52" t="s">
        <v>843</v>
      </c>
      <c r="B17" s="125">
        <f t="shared" si="0"/>
        <v>12745.412533000001</v>
      </c>
      <c r="C17" s="45">
        <f t="shared" si="1"/>
        <v>19184.037257</v>
      </c>
      <c r="D17" s="45">
        <f t="shared" si="2"/>
        <v>10682.928821</v>
      </c>
      <c r="E17" s="45">
        <f t="shared" si="3"/>
        <v>14622.810008</v>
      </c>
      <c r="F17" s="45">
        <f t="shared" si="4"/>
        <v>2684.22739</v>
      </c>
      <c r="G17" s="60" t="s">
        <v>805</v>
      </c>
      <c r="Y17"/>
      <c r="Z17"/>
      <c r="AA17" s="330">
        <v>14474.921844</v>
      </c>
      <c r="AB17" s="330">
        <v>5843.0560420000002</v>
      </c>
      <c r="AC17" s="330">
        <v>0</v>
      </c>
      <c r="AD17" s="330">
        <v>9593.8961471000002</v>
      </c>
      <c r="AE17" s="330">
        <v>2020.9612744999999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854</v>
      </c>
      <c r="AN17" s="330">
        <v>16</v>
      </c>
      <c r="AO17" s="330">
        <v>4</v>
      </c>
      <c r="AP17" s="330">
        <v>17</v>
      </c>
    </row>
    <row r="18" spans="1:42" s="92" customFormat="1" ht="18.95" customHeight="1">
      <c r="A18" s="52" t="s">
        <v>844</v>
      </c>
      <c r="B18" s="125">
        <f t="shared" si="0"/>
        <v>15002.861220999999</v>
      </c>
      <c r="C18" s="45">
        <f t="shared" si="1"/>
        <v>19741.675221000001</v>
      </c>
      <c r="D18" s="45">
        <f t="shared" si="2"/>
        <v>12738.905519</v>
      </c>
      <c r="E18" s="45">
        <f t="shared" si="3"/>
        <v>12479.064895</v>
      </c>
      <c r="F18" s="45">
        <f t="shared" si="4"/>
        <v>3708.8024311999998</v>
      </c>
      <c r="G18" s="60" t="s">
        <v>806</v>
      </c>
      <c r="Y18"/>
      <c r="Z18"/>
      <c r="AA18" s="330">
        <v>6351.8825612000001</v>
      </c>
      <c r="AB18" s="330">
        <v>13735.509274</v>
      </c>
      <c r="AC18" s="330">
        <v>9965.3848120000002</v>
      </c>
      <c r="AD18" s="330">
        <v>6736.5338694000002</v>
      </c>
      <c r="AE18" s="330">
        <v>6504.5841448000001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854</v>
      </c>
      <c r="AN18" s="330">
        <v>16</v>
      </c>
      <c r="AO18" s="330">
        <v>4</v>
      </c>
      <c r="AP18" s="330">
        <v>18</v>
      </c>
    </row>
    <row r="19" spans="1:42" s="92" customFormat="1" ht="18.95" customHeight="1">
      <c r="A19" s="52" t="s">
        <v>845</v>
      </c>
      <c r="B19" s="125">
        <f t="shared" si="0"/>
        <v>96415.256219999996</v>
      </c>
      <c r="C19" s="45">
        <f t="shared" si="1"/>
        <v>123780.5819</v>
      </c>
      <c r="D19" s="45">
        <f t="shared" si="2"/>
        <v>109410.39534</v>
      </c>
      <c r="E19" s="45">
        <f t="shared" si="3"/>
        <v>108692.11627</v>
      </c>
      <c r="F19" s="45">
        <f t="shared" si="4"/>
        <v>104209.30725</v>
      </c>
      <c r="G19" s="60" t="s">
        <v>807</v>
      </c>
      <c r="Y19"/>
      <c r="Z19"/>
      <c r="AA19" s="330">
        <v>4304.7981516</v>
      </c>
      <c r="AB19" s="330">
        <v>2276.5060475</v>
      </c>
      <c r="AC19" s="330">
        <v>2512.4969129999999</v>
      </c>
      <c r="AD19" s="330">
        <v>1710.1212857999999</v>
      </c>
      <c r="AE19" s="330">
        <v>194.44777042000001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854</v>
      </c>
      <c r="AN19" s="330">
        <v>16</v>
      </c>
      <c r="AO19" s="330">
        <v>4</v>
      </c>
      <c r="AP19" s="330">
        <v>19</v>
      </c>
    </row>
    <row r="20" spans="1:42" s="92" customFormat="1" ht="18.95" customHeight="1">
      <c r="A20" s="53" t="s">
        <v>336</v>
      </c>
      <c r="B20" s="125">
        <f t="shared" si="0"/>
        <v>85589.995922999995</v>
      </c>
      <c r="C20" s="45">
        <f t="shared" si="1"/>
        <v>110865.5926</v>
      </c>
      <c r="D20" s="45">
        <f t="shared" si="2"/>
        <v>93493.132817000005</v>
      </c>
      <c r="E20" s="45">
        <f t="shared" si="3"/>
        <v>95839.899275999996</v>
      </c>
      <c r="F20" s="45">
        <f t="shared" si="4"/>
        <v>93247.345786999998</v>
      </c>
      <c r="G20" s="74" t="s">
        <v>338</v>
      </c>
      <c r="Y20"/>
      <c r="Z20"/>
      <c r="AA20" s="330">
        <v>1663.7216257</v>
      </c>
      <c r="AB20" s="330">
        <v>1917.3375335000001</v>
      </c>
      <c r="AC20" s="330">
        <v>957.05162008000002</v>
      </c>
      <c r="AD20" s="330">
        <v>3103.0020545000002</v>
      </c>
      <c r="AE20" s="330">
        <v>1192.8315164999999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854</v>
      </c>
      <c r="AN20" s="330">
        <v>16</v>
      </c>
      <c r="AO20" s="330">
        <v>4</v>
      </c>
      <c r="AP20" s="330">
        <v>20</v>
      </c>
    </row>
    <row r="21" spans="1:42" s="92" customFormat="1" ht="18.95" customHeight="1">
      <c r="A21" s="72" t="s">
        <v>337</v>
      </c>
      <c r="B21" s="125">
        <f t="shared" si="0"/>
        <v>10825.260296</v>
      </c>
      <c r="C21" s="45">
        <f t="shared" si="1"/>
        <v>12914.989304999999</v>
      </c>
      <c r="D21" s="45">
        <f t="shared" si="2"/>
        <v>15917.262522000001</v>
      </c>
      <c r="E21" s="45">
        <f t="shared" si="3"/>
        <v>12852.216998</v>
      </c>
      <c r="F21" s="45">
        <f t="shared" si="4"/>
        <v>10961.961465</v>
      </c>
      <c r="G21" s="60" t="s">
        <v>339</v>
      </c>
      <c r="Y21"/>
      <c r="Z21"/>
      <c r="AA21" s="330">
        <v>10703.275792</v>
      </c>
      <c r="AB21" s="330">
        <v>12967.098355</v>
      </c>
      <c r="AC21" s="330">
        <v>820.30784932999995</v>
      </c>
      <c r="AD21" s="330">
        <v>7173.1700806999997</v>
      </c>
      <c r="AE21" s="330">
        <v>470.21786751000002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854</v>
      </c>
      <c r="AN21" s="330">
        <v>16</v>
      </c>
      <c r="AO21" s="330">
        <v>4</v>
      </c>
      <c r="AP21" s="330">
        <v>21</v>
      </c>
    </row>
    <row r="22" spans="1:42" s="92" customFormat="1" ht="24.95" customHeight="1">
      <c r="A22" s="52" t="s">
        <v>846</v>
      </c>
      <c r="B22" s="125">
        <f t="shared" si="0"/>
        <v>10459.076254</v>
      </c>
      <c r="C22" s="45">
        <f t="shared" si="1"/>
        <v>10710.453272999999</v>
      </c>
      <c r="D22" s="45">
        <f t="shared" si="2"/>
        <v>10587.596632999999</v>
      </c>
      <c r="E22" s="45">
        <f t="shared" si="3"/>
        <v>11255.867007999999</v>
      </c>
      <c r="F22" s="45">
        <f t="shared" si="4"/>
        <v>4446.9222065000004</v>
      </c>
      <c r="G22" s="73" t="s">
        <v>808</v>
      </c>
      <c r="Y22"/>
      <c r="Z22"/>
      <c r="AA22" s="330">
        <v>66355.484570999994</v>
      </c>
      <c r="AB22" s="330">
        <v>76266.916341999997</v>
      </c>
      <c r="AC22" s="330">
        <v>43369.965132999998</v>
      </c>
      <c r="AD22" s="330">
        <v>52767.347951000003</v>
      </c>
      <c r="AE22" s="330">
        <v>17344.983823999999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854</v>
      </c>
      <c r="AN22" s="330">
        <v>16</v>
      </c>
      <c r="AO22" s="330">
        <v>4</v>
      </c>
      <c r="AP22" s="330">
        <v>22</v>
      </c>
    </row>
    <row r="23" spans="1:42" s="92" customFormat="1" ht="18.95" customHeight="1">
      <c r="A23" s="52" t="s">
        <v>847</v>
      </c>
      <c r="B23" s="125">
        <f t="shared" si="0"/>
        <v>20337.024195000002</v>
      </c>
      <c r="C23" s="45">
        <f t="shared" si="1"/>
        <v>26469.318864000001</v>
      </c>
      <c r="D23" s="45">
        <f t="shared" si="2"/>
        <v>39609.337681999998</v>
      </c>
      <c r="E23" s="45">
        <f t="shared" si="3"/>
        <v>49513.528698000002</v>
      </c>
      <c r="F23" s="45">
        <f t="shared" si="4"/>
        <v>39549.808568</v>
      </c>
      <c r="G23" s="60" t="s">
        <v>809</v>
      </c>
      <c r="Y23"/>
      <c r="Z23"/>
      <c r="AA23" s="330">
        <v>21754.602013</v>
      </c>
      <c r="AB23" s="330">
        <v>20118.93867</v>
      </c>
      <c r="AC23" s="330">
        <v>19956.412859</v>
      </c>
      <c r="AD23" s="330">
        <v>18917.242280999999</v>
      </c>
      <c r="AE23" s="330">
        <v>13005.241762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854</v>
      </c>
      <c r="AN23" s="330">
        <v>16</v>
      </c>
      <c r="AO23" s="330">
        <v>4</v>
      </c>
      <c r="AP23" s="330">
        <v>23</v>
      </c>
    </row>
    <row r="24" spans="1:42" s="92" customFormat="1" ht="18.95" customHeight="1">
      <c r="A24" s="52" t="s">
        <v>848</v>
      </c>
      <c r="B24" s="125">
        <f t="shared" si="0"/>
        <v>37211.291288</v>
      </c>
      <c r="C24" s="45">
        <f t="shared" si="1"/>
        <v>60984.826906000002</v>
      </c>
      <c r="D24" s="45">
        <f t="shared" si="2"/>
        <v>37736.211718999999</v>
      </c>
      <c r="E24" s="45">
        <f t="shared" si="3"/>
        <v>35613.313016</v>
      </c>
      <c r="F24" s="45">
        <f t="shared" si="4"/>
        <v>18119.234919999999</v>
      </c>
      <c r="G24" s="60" t="s">
        <v>810</v>
      </c>
      <c r="Y24"/>
      <c r="Z24"/>
      <c r="AA24" s="330">
        <v>640528.48757999996</v>
      </c>
      <c r="AB24" s="330">
        <v>904459.44768999994</v>
      </c>
      <c r="AC24" s="330">
        <v>715114.60462</v>
      </c>
      <c r="AD24" s="330">
        <v>787021.21200000006</v>
      </c>
      <c r="AE24" s="330">
        <v>347995.92715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854</v>
      </c>
      <c r="AN24" s="330">
        <v>16</v>
      </c>
      <c r="AO24" s="330">
        <v>4</v>
      </c>
      <c r="AP24" s="330">
        <v>24</v>
      </c>
    </row>
    <row r="25" spans="1:42" s="92" customFormat="1" ht="18.95" customHeight="1">
      <c r="A25" s="52" t="s">
        <v>849</v>
      </c>
      <c r="B25" s="125">
        <f t="shared" si="0"/>
        <v>0</v>
      </c>
      <c r="C25" s="45">
        <f t="shared" si="1"/>
        <v>0</v>
      </c>
      <c r="D25" s="45">
        <f t="shared" si="2"/>
        <v>252.06225022000001</v>
      </c>
      <c r="E25" s="45">
        <f t="shared" si="3"/>
        <v>0</v>
      </c>
      <c r="F25" s="45">
        <f t="shared" si="4"/>
        <v>0</v>
      </c>
      <c r="G25" s="74" t="s">
        <v>811</v>
      </c>
      <c r="Y25"/>
      <c r="Z25"/>
      <c r="AA25" s="330">
        <v>403481.08033999999</v>
      </c>
      <c r="AB25" s="330">
        <v>509556.48787000001</v>
      </c>
      <c r="AC25" s="330">
        <v>423172.84097000002</v>
      </c>
      <c r="AD25" s="330">
        <v>437366.91856999998</v>
      </c>
      <c r="AE25" s="330">
        <v>283992.27016000001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854</v>
      </c>
      <c r="AN25" s="330">
        <v>16</v>
      </c>
      <c r="AO25" s="330">
        <v>4</v>
      </c>
      <c r="AP25" s="330">
        <v>25</v>
      </c>
    </row>
    <row r="26" spans="1:42" s="92" customFormat="1" ht="18.95" customHeight="1">
      <c r="A26" s="52" t="s">
        <v>905</v>
      </c>
      <c r="B26" s="125">
        <f t="shared" si="0"/>
        <v>14737.909475</v>
      </c>
      <c r="C26" s="45">
        <f t="shared" si="1"/>
        <v>34672.259167999997</v>
      </c>
      <c r="D26" s="45">
        <f t="shared" si="2"/>
        <v>15345.129348</v>
      </c>
      <c r="E26" s="45">
        <f t="shared" si="3"/>
        <v>14428.462138000001</v>
      </c>
      <c r="F26" s="45">
        <f t="shared" si="4"/>
        <v>4567.1022978999999</v>
      </c>
      <c r="G26" s="60" t="s">
        <v>812</v>
      </c>
      <c r="Y26"/>
      <c r="Z26"/>
      <c r="AA26" s="330">
        <v>237047.40724</v>
      </c>
      <c r="AB26" s="330">
        <v>394902.95981999999</v>
      </c>
      <c r="AC26" s="330">
        <v>291941.76364000002</v>
      </c>
      <c r="AD26" s="330">
        <v>349654.29343999998</v>
      </c>
      <c r="AE26" s="330">
        <v>64003.656987000002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854</v>
      </c>
      <c r="AN26" s="330">
        <v>16</v>
      </c>
      <c r="AO26" s="330">
        <v>4</v>
      </c>
      <c r="AP26" s="330">
        <v>26</v>
      </c>
    </row>
    <row r="27" spans="1:42" s="92" customFormat="1" ht="18.95" customHeight="1">
      <c r="A27" s="52" t="s">
        <v>851</v>
      </c>
      <c r="B27" s="125">
        <f t="shared" si="0"/>
        <v>21672.706266000001</v>
      </c>
      <c r="C27" s="45">
        <f t="shared" si="1"/>
        <v>23866.603897000001</v>
      </c>
      <c r="D27" s="45">
        <f t="shared" si="2"/>
        <v>20744.654749000001</v>
      </c>
      <c r="E27" s="45">
        <f t="shared" si="3"/>
        <v>19804.152553</v>
      </c>
      <c r="F27" s="45">
        <f t="shared" si="4"/>
        <v>13182.16748</v>
      </c>
      <c r="G27" s="74" t="s">
        <v>813</v>
      </c>
      <c r="Y27"/>
      <c r="Z27"/>
      <c r="AA27" s="330">
        <v>731498.76963</v>
      </c>
      <c r="AB27" s="330">
        <v>1101059.2231999999</v>
      </c>
      <c r="AC27" s="330">
        <v>871653.03186999995</v>
      </c>
      <c r="AD27" s="330">
        <v>936858.69383999996</v>
      </c>
      <c r="AE27" s="330">
        <v>413829.62306999997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854</v>
      </c>
      <c r="AN27" s="330">
        <v>16</v>
      </c>
      <c r="AO27" s="330">
        <v>4</v>
      </c>
      <c r="AP27" s="330">
        <v>27</v>
      </c>
    </row>
    <row r="28" spans="1:42" s="92" customFormat="1" ht="18.95" customHeight="1">
      <c r="A28" s="53" t="s">
        <v>852</v>
      </c>
      <c r="B28" s="125">
        <f t="shared" si="0"/>
        <v>800.67554710000002</v>
      </c>
      <c r="C28" s="45">
        <f t="shared" si="1"/>
        <v>2445.9638411999999</v>
      </c>
      <c r="D28" s="45">
        <f t="shared" si="2"/>
        <v>1394.3653713000001</v>
      </c>
      <c r="E28" s="45">
        <f t="shared" si="3"/>
        <v>1380.6983247999999</v>
      </c>
      <c r="F28" s="45">
        <f t="shared" si="4"/>
        <v>369.96514184</v>
      </c>
      <c r="G28" s="60" t="s">
        <v>814</v>
      </c>
      <c r="Y28"/>
      <c r="Z28"/>
      <c r="AA28" s="330">
        <v>2637.0000003</v>
      </c>
      <c r="AB28" s="330">
        <v>1927.6887541000001</v>
      </c>
      <c r="AC28" s="330">
        <v>709.31124616</v>
      </c>
      <c r="AD28" s="330">
        <v>0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923</v>
      </c>
      <c r="AN28" s="330">
        <v>16</v>
      </c>
      <c r="AO28" s="330">
        <v>1</v>
      </c>
      <c r="AP28" s="330">
        <v>1</v>
      </c>
    </row>
    <row r="29" spans="1:42" s="92" customFormat="1" ht="18.95" customHeight="1">
      <c r="A29" s="113" t="s">
        <v>853</v>
      </c>
      <c r="B29" s="125">
        <f t="shared" si="0"/>
        <v>18329.889900999999</v>
      </c>
      <c r="C29" s="45">
        <f t="shared" si="1"/>
        <v>30052.945981000001</v>
      </c>
      <c r="D29" s="45">
        <f t="shared" si="2"/>
        <v>23988.129603000001</v>
      </c>
      <c r="E29" s="45">
        <f t="shared" si="3"/>
        <v>20660.708153</v>
      </c>
      <c r="F29" s="45">
        <f t="shared" si="4"/>
        <v>7516.7975680999998</v>
      </c>
      <c r="G29" s="60" t="s">
        <v>815</v>
      </c>
      <c r="Y29"/>
      <c r="Z29"/>
      <c r="AA29" s="330">
        <v>2.8387572491999999</v>
      </c>
      <c r="AB29" s="330">
        <v>3.0535982934999999</v>
      </c>
      <c r="AC29" s="330">
        <v>2.2548856872999998</v>
      </c>
      <c r="AD29" s="330">
        <v>0</v>
      </c>
      <c r="AE29" s="330">
        <v>0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923</v>
      </c>
      <c r="AN29" s="330">
        <v>16</v>
      </c>
      <c r="AO29" s="330">
        <v>1</v>
      </c>
      <c r="AP29" s="330">
        <v>2</v>
      </c>
    </row>
    <row r="30" spans="1:42" s="92" customFormat="1" ht="18.95" customHeight="1">
      <c r="A30" s="52" t="s">
        <v>855</v>
      </c>
      <c r="B30" s="125">
        <f t="shared" si="0"/>
        <v>26795.324182</v>
      </c>
      <c r="C30" s="45">
        <f t="shared" si="1"/>
        <v>23772.408897000001</v>
      </c>
      <c r="D30" s="45">
        <f t="shared" si="2"/>
        <v>13434.933344999999</v>
      </c>
      <c r="E30" s="45">
        <f t="shared" si="3"/>
        <v>21143.553357000001</v>
      </c>
      <c r="F30" s="45">
        <f t="shared" si="4"/>
        <v>9912.8247061999991</v>
      </c>
      <c r="G30" s="60" t="s">
        <v>816</v>
      </c>
      <c r="Y30"/>
      <c r="Z30"/>
      <c r="AA30" s="330">
        <v>2.1207927358999998</v>
      </c>
      <c r="AB30" s="330">
        <v>2.2164194626999998</v>
      </c>
      <c r="AC30" s="330">
        <v>1.8609088460000001</v>
      </c>
      <c r="AD30" s="330">
        <v>0</v>
      </c>
      <c r="AE30" s="330">
        <v>0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923</v>
      </c>
      <c r="AN30" s="330">
        <v>16</v>
      </c>
      <c r="AO30" s="330">
        <v>1</v>
      </c>
      <c r="AP30" s="330">
        <v>3</v>
      </c>
    </row>
    <row r="31" spans="1:42" s="92" customFormat="1" ht="18.95" customHeight="1">
      <c r="A31" s="53" t="s">
        <v>856</v>
      </c>
      <c r="B31" s="125">
        <f t="shared" si="0"/>
        <v>14474.921844</v>
      </c>
      <c r="C31" s="45">
        <f t="shared" si="1"/>
        <v>5843.0560420000002</v>
      </c>
      <c r="D31" s="45">
        <f t="shared" si="2"/>
        <v>0</v>
      </c>
      <c r="E31" s="45">
        <f t="shared" si="3"/>
        <v>9593.8961471000002</v>
      </c>
      <c r="F31" s="45">
        <f t="shared" si="4"/>
        <v>2020.9612744999999</v>
      </c>
      <c r="G31" s="74" t="s">
        <v>817</v>
      </c>
      <c r="Y31"/>
      <c r="Z31"/>
      <c r="AA31" s="330">
        <v>1.5288632462</v>
      </c>
      <c r="AB31" s="330">
        <v>1.6256806587999999</v>
      </c>
      <c r="AC31" s="330">
        <v>1.2657434402000001</v>
      </c>
      <c r="AD31" s="330">
        <v>0</v>
      </c>
      <c r="AE31" s="330">
        <v>0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923</v>
      </c>
      <c r="AN31" s="330">
        <v>16</v>
      </c>
      <c r="AO31" s="330">
        <v>1</v>
      </c>
      <c r="AP31" s="330">
        <v>4</v>
      </c>
    </row>
    <row r="32" spans="1:42" s="92" customFormat="1" ht="18.95" customHeight="1">
      <c r="A32" s="53" t="s">
        <v>912</v>
      </c>
      <c r="B32" s="125">
        <f t="shared" si="0"/>
        <v>6351.8825612000001</v>
      </c>
      <c r="C32" s="45">
        <f t="shared" si="1"/>
        <v>13735.509274</v>
      </c>
      <c r="D32" s="45">
        <f t="shared" si="2"/>
        <v>9965.3848120000002</v>
      </c>
      <c r="E32" s="45">
        <f t="shared" si="3"/>
        <v>6736.5338694000002</v>
      </c>
      <c r="F32" s="45">
        <f t="shared" si="4"/>
        <v>6504.5841448000001</v>
      </c>
      <c r="G32" s="60" t="s">
        <v>818</v>
      </c>
      <c r="Y32"/>
      <c r="Z32"/>
      <c r="AA32" s="330">
        <v>1.5985122991</v>
      </c>
      <c r="AB32" s="330">
        <v>1.6580775058999999</v>
      </c>
      <c r="AC32" s="330">
        <v>1.4366324755</v>
      </c>
      <c r="AD32" s="330">
        <v>0</v>
      </c>
      <c r="AE32" s="330">
        <v>0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923</v>
      </c>
      <c r="AN32" s="330">
        <v>16</v>
      </c>
      <c r="AO32" s="330">
        <v>1</v>
      </c>
      <c r="AP32" s="330">
        <v>5</v>
      </c>
    </row>
    <row r="33" spans="1:42" s="92" customFormat="1" ht="18.95" customHeight="1">
      <c r="A33" s="53" t="s">
        <v>858</v>
      </c>
      <c r="B33" s="125">
        <f t="shared" si="0"/>
        <v>4304.7981516</v>
      </c>
      <c r="C33" s="45">
        <f t="shared" si="1"/>
        <v>2276.5060475</v>
      </c>
      <c r="D33" s="45">
        <f t="shared" si="2"/>
        <v>2512.4969129999999</v>
      </c>
      <c r="E33" s="45">
        <f t="shared" si="3"/>
        <v>1710.1212857999999</v>
      </c>
      <c r="F33" s="45">
        <f t="shared" si="4"/>
        <v>194.44777042000001</v>
      </c>
      <c r="G33" s="60" t="s">
        <v>819</v>
      </c>
      <c r="Y33"/>
      <c r="Z33"/>
      <c r="AA33" s="330">
        <v>1157382.5946</v>
      </c>
      <c r="AB33" s="330">
        <v>1253917.8470000001</v>
      </c>
      <c r="AC33" s="330">
        <v>895029.61283</v>
      </c>
      <c r="AD33" s="330">
        <v>0</v>
      </c>
      <c r="AE33" s="330">
        <v>0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923</v>
      </c>
      <c r="AN33" s="330">
        <v>16</v>
      </c>
      <c r="AO33" s="330">
        <v>1</v>
      </c>
      <c r="AP33" s="330">
        <v>6</v>
      </c>
    </row>
    <row r="34" spans="1:42" s="92" customFormat="1" ht="18.95" customHeight="1">
      <c r="A34" s="53" t="s">
        <v>859</v>
      </c>
      <c r="B34" s="125">
        <f t="shared" si="0"/>
        <v>1663.7216257</v>
      </c>
      <c r="C34" s="45">
        <f t="shared" si="1"/>
        <v>1917.3375335000001</v>
      </c>
      <c r="D34" s="45">
        <f t="shared" si="2"/>
        <v>957.05162008000002</v>
      </c>
      <c r="E34" s="45">
        <f t="shared" si="3"/>
        <v>3103.0020545000002</v>
      </c>
      <c r="F34" s="45">
        <f t="shared" si="4"/>
        <v>1192.8315164999999</v>
      </c>
      <c r="G34" s="60" t="s">
        <v>820</v>
      </c>
      <c r="Y34"/>
      <c r="Z34"/>
      <c r="AA34" s="330">
        <v>803042.46693999995</v>
      </c>
      <c r="AB34" s="330">
        <v>865688.47887999995</v>
      </c>
      <c r="AC34" s="330">
        <v>632789.96727999998</v>
      </c>
      <c r="AD34" s="330">
        <v>0</v>
      </c>
      <c r="AE34" s="330">
        <v>0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923</v>
      </c>
      <c r="AN34" s="330">
        <v>16</v>
      </c>
      <c r="AO34" s="330">
        <v>1</v>
      </c>
      <c r="AP34" s="330">
        <v>7</v>
      </c>
    </row>
    <row r="35" spans="1:42" s="92" customFormat="1" ht="18.95" customHeight="1">
      <c r="A35" s="53" t="s">
        <v>860</v>
      </c>
      <c r="B35" s="125">
        <f t="shared" si="0"/>
        <v>10703.275792</v>
      </c>
      <c r="C35" s="45">
        <f t="shared" si="1"/>
        <v>12967.098355</v>
      </c>
      <c r="D35" s="45">
        <f t="shared" si="2"/>
        <v>820.30784932999995</v>
      </c>
      <c r="E35" s="45">
        <f t="shared" si="3"/>
        <v>7173.1700806999997</v>
      </c>
      <c r="F35" s="45">
        <f t="shared" si="4"/>
        <v>470.21786751000002</v>
      </c>
      <c r="G35" s="60" t="s">
        <v>821</v>
      </c>
      <c r="Y35"/>
      <c r="Z35"/>
      <c r="AA35" s="330">
        <v>630979.10909000004</v>
      </c>
      <c r="AB35" s="330">
        <v>687301.14364000002</v>
      </c>
      <c r="AC35" s="330">
        <v>477913.22551000002</v>
      </c>
      <c r="AD35" s="330">
        <v>0</v>
      </c>
      <c r="AE35" s="330">
        <v>0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923</v>
      </c>
      <c r="AN35" s="330">
        <v>16</v>
      </c>
      <c r="AO35" s="330">
        <v>1</v>
      </c>
      <c r="AP35" s="330">
        <v>8</v>
      </c>
    </row>
    <row r="36" spans="1:42" s="92" customFormat="1" ht="18.95" customHeight="1">
      <c r="A36" s="52" t="s">
        <v>861</v>
      </c>
      <c r="B36" s="125">
        <f t="shared" si="0"/>
        <v>66355.484570999994</v>
      </c>
      <c r="C36" s="45">
        <f t="shared" si="1"/>
        <v>76266.916341999997</v>
      </c>
      <c r="D36" s="45">
        <f t="shared" si="2"/>
        <v>43369.965132999998</v>
      </c>
      <c r="E36" s="45">
        <f t="shared" si="3"/>
        <v>52767.347951000003</v>
      </c>
      <c r="F36" s="45">
        <f t="shared" si="4"/>
        <v>17344.983823999999</v>
      </c>
      <c r="G36" s="60" t="s">
        <v>822</v>
      </c>
      <c r="Y36"/>
      <c r="Z36"/>
      <c r="AA36" s="330">
        <v>17016.032617000001</v>
      </c>
      <c r="AB36" s="330">
        <v>8987.1713180000006</v>
      </c>
      <c r="AC36" s="330">
        <v>38835.996304</v>
      </c>
      <c r="AD36" s="330">
        <v>0</v>
      </c>
      <c r="AE36" s="330">
        <v>0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923</v>
      </c>
      <c r="AN36" s="330">
        <v>16</v>
      </c>
      <c r="AO36" s="330">
        <v>1</v>
      </c>
      <c r="AP36" s="330">
        <v>9</v>
      </c>
    </row>
    <row r="37" spans="1:42" s="92" customFormat="1" ht="18.95" customHeight="1">
      <c r="A37" s="52" t="s">
        <v>862</v>
      </c>
      <c r="B37" s="125">
        <f t="shared" si="0"/>
        <v>21754.602013</v>
      </c>
      <c r="C37" s="45">
        <f t="shared" si="1"/>
        <v>20118.93867</v>
      </c>
      <c r="D37" s="45">
        <f t="shared" si="2"/>
        <v>19956.412859</v>
      </c>
      <c r="E37" s="45">
        <f t="shared" si="3"/>
        <v>18917.242280999999</v>
      </c>
      <c r="F37" s="45">
        <f t="shared" si="4"/>
        <v>13005.241762</v>
      </c>
      <c r="G37" s="60" t="s">
        <v>823</v>
      </c>
      <c r="Y37"/>
      <c r="Z37"/>
      <c r="AA37" s="330">
        <v>155047.32524000001</v>
      </c>
      <c r="AB37" s="330">
        <v>169400.16391999999</v>
      </c>
      <c r="AC37" s="330">
        <v>116040.74546000001</v>
      </c>
      <c r="AD37" s="330">
        <v>0</v>
      </c>
      <c r="AE37" s="330">
        <v>0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923</v>
      </c>
      <c r="AN37" s="330">
        <v>16</v>
      </c>
      <c r="AO37" s="330">
        <v>1</v>
      </c>
      <c r="AP37" s="330">
        <v>10</v>
      </c>
    </row>
    <row r="38" spans="1:42" s="92" customFormat="1" ht="18.95" customHeight="1">
      <c r="A38" s="50" t="s">
        <v>693</v>
      </c>
      <c r="B38" s="124">
        <f>+AA24</f>
        <v>640528.48757999996</v>
      </c>
      <c r="C38" s="39">
        <f t="shared" si="1"/>
        <v>904459.44768999994</v>
      </c>
      <c r="D38" s="39">
        <f t="shared" si="2"/>
        <v>715114.60462</v>
      </c>
      <c r="E38" s="39">
        <f t="shared" si="3"/>
        <v>787021.21200000006</v>
      </c>
      <c r="F38" s="39">
        <f t="shared" si="4"/>
        <v>347995.92715</v>
      </c>
      <c r="G38" s="59" t="s">
        <v>696</v>
      </c>
      <c r="Y38"/>
      <c r="Z38"/>
      <c r="AA38" s="330">
        <v>155618.01319</v>
      </c>
      <c r="AB38" s="330">
        <v>184803.84125999999</v>
      </c>
      <c r="AC38" s="330">
        <v>76299.952405000004</v>
      </c>
      <c r="AD38" s="330">
        <v>0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923</v>
      </c>
      <c r="AN38" s="330">
        <v>16</v>
      </c>
      <c r="AO38" s="330">
        <v>1</v>
      </c>
      <c r="AP38" s="330">
        <v>11</v>
      </c>
    </row>
    <row r="39" spans="1:42" s="92" customFormat="1" ht="18.95" customHeight="1">
      <c r="A39" s="50" t="s">
        <v>694</v>
      </c>
      <c r="B39" s="124">
        <f>+AA25</f>
        <v>403481.08033999999</v>
      </c>
      <c r="C39" s="39">
        <f t="shared" si="1"/>
        <v>509556.48787000001</v>
      </c>
      <c r="D39" s="39">
        <f t="shared" si="2"/>
        <v>423172.84097000002</v>
      </c>
      <c r="E39" s="39">
        <f t="shared" si="3"/>
        <v>437366.91856999998</v>
      </c>
      <c r="F39" s="39">
        <f t="shared" si="4"/>
        <v>283992.27016000001</v>
      </c>
      <c r="G39" s="59" t="s">
        <v>697</v>
      </c>
      <c r="Y39"/>
      <c r="Z39"/>
      <c r="AA39" s="330">
        <v>19399.110418</v>
      </c>
      <c r="AB39" s="330">
        <v>20432.649829999998</v>
      </c>
      <c r="AC39" s="330">
        <v>16590.269711000001</v>
      </c>
      <c r="AD39" s="330">
        <v>0</v>
      </c>
      <c r="AE39" s="330">
        <v>0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923</v>
      </c>
      <c r="AN39" s="330">
        <v>16</v>
      </c>
      <c r="AO39" s="330">
        <v>1</v>
      </c>
      <c r="AP39" s="330">
        <v>12</v>
      </c>
    </row>
    <row r="40" spans="1:42" s="92" customFormat="1" ht="18.95" customHeight="1">
      <c r="A40" s="50" t="s">
        <v>695</v>
      </c>
      <c r="B40" s="124">
        <f>+AA26</f>
        <v>237047.40724</v>
      </c>
      <c r="C40" s="39">
        <f t="shared" si="1"/>
        <v>394902.95981999999</v>
      </c>
      <c r="D40" s="39">
        <f t="shared" si="2"/>
        <v>291941.76364000002</v>
      </c>
      <c r="E40" s="39">
        <f t="shared" si="3"/>
        <v>349654.29343999998</v>
      </c>
      <c r="F40" s="39">
        <f t="shared" si="4"/>
        <v>64003.656987000002</v>
      </c>
      <c r="G40" s="59" t="s">
        <v>698</v>
      </c>
      <c r="Y40"/>
      <c r="Z40"/>
      <c r="AA40" s="330">
        <v>58804.389869999999</v>
      </c>
      <c r="AB40" s="330">
        <v>59808.956737</v>
      </c>
      <c r="AC40" s="330">
        <v>56074.287584999998</v>
      </c>
      <c r="AD40" s="330">
        <v>0</v>
      </c>
      <c r="AE40" s="330">
        <v>0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923</v>
      </c>
      <c r="AN40" s="330">
        <v>16</v>
      </c>
      <c r="AO40" s="330">
        <v>1</v>
      </c>
      <c r="AP40" s="330">
        <v>13</v>
      </c>
    </row>
    <row r="41" spans="1:42" s="92" customFormat="1" ht="18.95" customHeight="1">
      <c r="A41" s="50" t="s">
        <v>712</v>
      </c>
      <c r="B41" s="124">
        <f>+AA27</f>
        <v>731498.76963</v>
      </c>
      <c r="C41" s="39">
        <f t="shared" si="1"/>
        <v>1101059.2231999999</v>
      </c>
      <c r="D41" s="39">
        <f t="shared" si="2"/>
        <v>871653.03186999995</v>
      </c>
      <c r="E41" s="39">
        <f t="shared" si="3"/>
        <v>936858.69383999996</v>
      </c>
      <c r="F41" s="39">
        <f t="shared" si="4"/>
        <v>413829.62306999997</v>
      </c>
      <c r="G41" s="59" t="s">
        <v>699</v>
      </c>
      <c r="Y41"/>
      <c r="Z41"/>
      <c r="AA41" s="330">
        <v>120367.43716</v>
      </c>
      <c r="AB41" s="330">
        <v>123078.87225</v>
      </c>
      <c r="AC41" s="330">
        <v>112998.59456</v>
      </c>
      <c r="AD41" s="330">
        <v>0</v>
      </c>
      <c r="AE41" s="330">
        <v>0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923</v>
      </c>
      <c r="AN41" s="330">
        <v>16</v>
      </c>
      <c r="AO41" s="330">
        <v>1</v>
      </c>
      <c r="AP41" s="330">
        <v>14</v>
      </c>
    </row>
    <row r="42" spans="1:42" s="11" customFormat="1" ht="4.5" customHeight="1" thickBot="1">
      <c r="A42" s="8"/>
      <c r="B42" s="16"/>
      <c r="C42" s="9"/>
      <c r="D42" s="9"/>
      <c r="E42" s="9"/>
      <c r="F42" s="9"/>
      <c r="G42" s="98"/>
      <c r="AA42" s="330">
        <v>4543.5490023000002</v>
      </c>
      <c r="AB42" s="330">
        <v>3111.491947</v>
      </c>
      <c r="AC42" s="330">
        <v>8435.4375008999996</v>
      </c>
      <c r="AD42" s="330">
        <v>0</v>
      </c>
      <c r="AE42" s="330">
        <v>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923</v>
      </c>
      <c r="AN42" s="330">
        <v>16</v>
      </c>
      <c r="AO42" s="330">
        <v>1</v>
      </c>
      <c r="AP42" s="330">
        <v>15</v>
      </c>
    </row>
    <row r="43" spans="1:42" ht="17.25" thickTop="1">
      <c r="AA43" s="330">
        <v>43706.407225000003</v>
      </c>
      <c r="AB43" s="330">
        <v>44900.120503999999</v>
      </c>
      <c r="AC43" s="330">
        <v>40462.263448999998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923</v>
      </c>
      <c r="AN43" s="330">
        <v>16</v>
      </c>
      <c r="AO43" s="330">
        <v>1</v>
      </c>
      <c r="AP43" s="330">
        <v>16</v>
      </c>
    </row>
    <row r="44" spans="1:42">
      <c r="AA44" s="330">
        <v>72041.679304999998</v>
      </c>
      <c r="AB44" s="330">
        <v>74963.566246999995</v>
      </c>
      <c r="AC44" s="330">
        <v>64100.893604999997</v>
      </c>
      <c r="AD44" s="330">
        <v>0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923</v>
      </c>
      <c r="AN44" s="330">
        <v>16</v>
      </c>
      <c r="AO44" s="330">
        <v>1</v>
      </c>
      <c r="AP44" s="330">
        <v>17</v>
      </c>
    </row>
    <row r="45" spans="1:42">
      <c r="AA45" s="330">
        <v>75.801626431000003</v>
      </c>
      <c r="AB45" s="330">
        <v>103.69354933</v>
      </c>
      <c r="AC45" s="330">
        <v>0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923</v>
      </c>
      <c r="AN45" s="330">
        <v>16</v>
      </c>
      <c r="AO45" s="330">
        <v>1</v>
      </c>
      <c r="AP45" s="330">
        <v>18</v>
      </c>
    </row>
    <row r="46" spans="1:42">
      <c r="AA46" s="330">
        <v>0</v>
      </c>
      <c r="AB46" s="330">
        <v>0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923</v>
      </c>
      <c r="AN46" s="330">
        <v>16</v>
      </c>
      <c r="AO46" s="330">
        <v>1</v>
      </c>
      <c r="AP46" s="330">
        <v>19</v>
      </c>
    </row>
    <row r="47" spans="1:42">
      <c r="AA47" s="330">
        <v>151.17703684</v>
      </c>
      <c r="AB47" s="330">
        <v>105.04807872000001</v>
      </c>
      <c r="AC47" s="330">
        <v>276.54128883999999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923</v>
      </c>
      <c r="AN47" s="330">
        <v>16</v>
      </c>
      <c r="AO47" s="330">
        <v>1</v>
      </c>
      <c r="AP47" s="330">
        <v>20</v>
      </c>
    </row>
    <row r="48" spans="1:42">
      <c r="AA48" s="330">
        <v>177382.53813999999</v>
      </c>
      <c r="AB48" s="330">
        <v>197972.48228</v>
      </c>
      <c r="AC48" s="330">
        <v>121425.43330999999</v>
      </c>
      <c r="AD48" s="330">
        <v>0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923</v>
      </c>
      <c r="AN48" s="330">
        <v>16</v>
      </c>
      <c r="AO48" s="330">
        <v>1</v>
      </c>
      <c r="AP48" s="330">
        <v>21</v>
      </c>
    </row>
    <row r="49" spans="27:42">
      <c r="AA49" s="330">
        <v>2367.5005443</v>
      </c>
      <c r="AB49" s="330">
        <v>3021.4012225000001</v>
      </c>
      <c r="AC49" s="330">
        <v>590.40058939999994</v>
      </c>
      <c r="AD49" s="330">
        <v>0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923</v>
      </c>
      <c r="AN49" s="330">
        <v>16</v>
      </c>
      <c r="AO49" s="330">
        <v>1</v>
      </c>
      <c r="AP49" s="330">
        <v>22</v>
      </c>
    </row>
    <row r="50" spans="27:42">
      <c r="AA50" s="330">
        <v>175015.03760000001</v>
      </c>
      <c r="AB50" s="330">
        <v>194951.08106</v>
      </c>
      <c r="AC50" s="330">
        <v>120835.03272</v>
      </c>
      <c r="AD50" s="330">
        <v>0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923</v>
      </c>
      <c r="AN50" s="330">
        <v>16</v>
      </c>
      <c r="AO50" s="330">
        <v>1</v>
      </c>
      <c r="AP50" s="330">
        <v>23</v>
      </c>
    </row>
  </sheetData>
  <mergeCells count="14">
    <mergeCell ref="B6:B8"/>
    <mergeCell ref="C6:C8"/>
    <mergeCell ref="D6:D8"/>
    <mergeCell ref="E6:E8"/>
    <mergeCell ref="D1:G1"/>
    <mergeCell ref="E3:G3"/>
    <mergeCell ref="A3:D3"/>
    <mergeCell ref="E4:G4"/>
    <mergeCell ref="F6:F8"/>
    <mergeCell ref="B9:B13"/>
    <mergeCell ref="C9:C13"/>
    <mergeCell ref="D9:D13"/>
    <mergeCell ref="E9:E13"/>
    <mergeCell ref="F9:F13"/>
  </mergeCells>
  <phoneticPr fontId="3" type="noConversion"/>
  <printOptions horizontalCentered="1"/>
  <pageMargins left="0.78740157480314965" right="0.7480314960629921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Roman,標準"-&amp;P+27-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P51"/>
  <sheetViews>
    <sheetView zoomScaleNormal="75" workbookViewId="0"/>
  </sheetViews>
  <sheetFormatPr defaultRowHeight="16.5"/>
  <cols>
    <col min="1" max="1" width="23.625" style="3" customWidth="1"/>
    <col min="2" max="4" width="9.125" style="2" customWidth="1"/>
    <col min="5" max="5" width="30.125" style="7" customWidth="1"/>
    <col min="6" max="16384" width="9" style="3"/>
  </cols>
  <sheetData>
    <row r="1" spans="1:42" ht="15.95" customHeight="1">
      <c r="A1" s="1" t="str">
        <f ca="1">'10,11'!$A$1</f>
        <v>105年連江縣家庭收支調查報告</v>
      </c>
      <c r="B1" s="3"/>
      <c r="C1" s="3"/>
      <c r="D1" s="126"/>
      <c r="E1" s="75"/>
      <c r="X1"/>
      <c r="Y1"/>
      <c r="Z1"/>
      <c r="AA1" s="330">
        <v>2637.0000003</v>
      </c>
      <c r="AB1" s="330">
        <v>1927.6887541000001</v>
      </c>
      <c r="AC1" s="330">
        <v>709.31124616</v>
      </c>
      <c r="AD1" s="330">
        <v>0</v>
      </c>
      <c r="AE1" s="330">
        <v>0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923</v>
      </c>
      <c r="AN1" s="330">
        <v>16</v>
      </c>
      <c r="AO1" s="330">
        <v>1</v>
      </c>
      <c r="AP1" s="330">
        <v>1</v>
      </c>
    </row>
    <row r="2" spans="1:42" ht="15.95" customHeight="1">
      <c r="A2" s="1"/>
      <c r="B2" s="3"/>
      <c r="C2" s="3"/>
      <c r="D2" s="126"/>
      <c r="E2" s="75"/>
      <c r="X2"/>
      <c r="Y2"/>
      <c r="Z2"/>
      <c r="AA2" s="330">
        <v>2.8387572491999999</v>
      </c>
      <c r="AB2" s="330">
        <v>3.0535982934999999</v>
      </c>
      <c r="AC2" s="330">
        <v>2.2548856872999998</v>
      </c>
      <c r="AD2" s="330">
        <v>0</v>
      </c>
      <c r="AE2" s="330">
        <v>0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923</v>
      </c>
      <c r="AN2" s="330">
        <v>16</v>
      </c>
      <c r="AO2" s="330">
        <v>1</v>
      </c>
      <c r="AP2" s="330">
        <v>2</v>
      </c>
    </row>
    <row r="3" spans="1:42" ht="15.95" customHeight="1">
      <c r="A3" s="388" t="s">
        <v>928</v>
      </c>
      <c r="B3" s="388"/>
      <c r="C3" s="388"/>
      <c r="D3" s="388"/>
      <c r="E3" s="409"/>
      <c r="X3"/>
      <c r="Y3"/>
      <c r="Z3"/>
      <c r="AA3" s="330">
        <v>2.1207927358999998</v>
      </c>
      <c r="AB3" s="330">
        <v>2.2164194626999998</v>
      </c>
      <c r="AC3" s="330">
        <v>1.8609088460000001</v>
      </c>
      <c r="AD3" s="330">
        <v>0</v>
      </c>
      <c r="AE3" s="330">
        <v>0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923</v>
      </c>
      <c r="AN3" s="330">
        <v>16</v>
      </c>
      <c r="AO3" s="330">
        <v>1</v>
      </c>
      <c r="AP3" s="330">
        <v>3</v>
      </c>
    </row>
    <row r="4" spans="1:42" ht="15.95" customHeight="1">
      <c r="A4" s="410" t="s">
        <v>929</v>
      </c>
      <c r="B4" s="411"/>
      <c r="C4" s="411"/>
      <c r="D4" s="411"/>
      <c r="E4" s="411"/>
      <c r="X4"/>
      <c r="Y4"/>
      <c r="Z4"/>
      <c r="AA4" s="330">
        <v>1.5288632462</v>
      </c>
      <c r="AB4" s="330">
        <v>1.6256806587999999</v>
      </c>
      <c r="AC4" s="330">
        <v>1.2657434402000001</v>
      </c>
      <c r="AD4" s="330">
        <v>0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923</v>
      </c>
      <c r="AN4" s="330">
        <v>16</v>
      </c>
      <c r="AO4" s="330">
        <v>1</v>
      </c>
      <c r="AP4" s="330">
        <v>4</v>
      </c>
    </row>
    <row r="5" spans="1:42" s="128" customFormat="1" ht="15.95" customHeight="1">
      <c r="A5" s="414" t="s">
        <v>930</v>
      </c>
      <c r="B5" s="414"/>
      <c r="C5" s="414"/>
      <c r="D5" s="414"/>
      <c r="E5" s="414"/>
      <c r="X5" s="20"/>
      <c r="Y5" s="20"/>
      <c r="Z5" s="20"/>
      <c r="AA5" s="330">
        <v>1.5985122991</v>
      </c>
      <c r="AB5" s="330">
        <v>1.6580775058999999</v>
      </c>
      <c r="AC5" s="330">
        <v>1.4366324755</v>
      </c>
      <c r="AD5" s="330">
        <v>0</v>
      </c>
      <c r="AE5" s="330">
        <v>0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923</v>
      </c>
      <c r="AN5" s="330">
        <v>16</v>
      </c>
      <c r="AO5" s="330">
        <v>1</v>
      </c>
      <c r="AP5" s="330">
        <v>5</v>
      </c>
    </row>
    <row r="6" spans="1:42" s="128" customFormat="1" ht="15.95" customHeight="1">
      <c r="A6" s="127"/>
      <c r="B6" s="129"/>
      <c r="C6" s="129"/>
      <c r="D6" s="129"/>
      <c r="E6" s="130" t="s">
        <v>700</v>
      </c>
      <c r="X6" s="20"/>
      <c r="Y6" s="20"/>
      <c r="Z6" s="20"/>
      <c r="AA6" s="330">
        <v>1157382.5946</v>
      </c>
      <c r="AB6" s="330">
        <v>1253917.8470000001</v>
      </c>
      <c r="AC6" s="330">
        <v>895029.61283</v>
      </c>
      <c r="AD6" s="330">
        <v>0</v>
      </c>
      <c r="AE6" s="330">
        <v>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923</v>
      </c>
      <c r="AN6" s="330">
        <v>16</v>
      </c>
      <c r="AO6" s="330">
        <v>1</v>
      </c>
      <c r="AP6" s="330">
        <v>6</v>
      </c>
    </row>
    <row r="7" spans="1:42" ht="15.95" customHeight="1" thickBot="1">
      <c r="A7" s="81"/>
      <c r="B7" s="412" t="str">
        <f ca="1">'10,11'!$C$5</f>
        <v>民國105年</v>
      </c>
      <c r="C7" s="413"/>
      <c r="D7" s="17">
        <f ca="1">'10,11'!$I$5</f>
        <v>2016</v>
      </c>
      <c r="E7" s="101" t="s">
        <v>833</v>
      </c>
      <c r="X7"/>
      <c r="Y7"/>
      <c r="Z7"/>
      <c r="AA7" s="330">
        <v>803042.46693999995</v>
      </c>
      <c r="AB7" s="330">
        <v>865688.47887999995</v>
      </c>
      <c r="AC7" s="330">
        <v>632789.96727999998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923</v>
      </c>
      <c r="AN7" s="330">
        <v>16</v>
      </c>
      <c r="AO7" s="330">
        <v>1</v>
      </c>
      <c r="AP7" s="330">
        <v>7</v>
      </c>
    </row>
    <row r="8" spans="1:42" s="5" customFormat="1" ht="30" customHeight="1" thickTop="1">
      <c r="A8" s="6"/>
      <c r="B8" s="35" t="s">
        <v>931</v>
      </c>
      <c r="C8" s="35" t="s">
        <v>932</v>
      </c>
      <c r="D8" s="35" t="s">
        <v>933</v>
      </c>
      <c r="E8" s="85"/>
      <c r="X8"/>
      <c r="Y8"/>
      <c r="Z8"/>
      <c r="AA8" s="330">
        <v>630979.10909000004</v>
      </c>
      <c r="AB8" s="330">
        <v>687301.14364000002</v>
      </c>
      <c r="AC8" s="330">
        <v>477913.22551000002</v>
      </c>
      <c r="AD8" s="330">
        <v>0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923</v>
      </c>
      <c r="AN8" s="330">
        <v>16</v>
      </c>
      <c r="AO8" s="330">
        <v>1</v>
      </c>
      <c r="AP8" s="330">
        <v>8</v>
      </c>
    </row>
    <row r="9" spans="1:42" s="5" customFormat="1" ht="12.95" customHeight="1">
      <c r="A9" s="6"/>
      <c r="B9" s="86" t="s">
        <v>934</v>
      </c>
      <c r="C9" s="86" t="s">
        <v>935</v>
      </c>
      <c r="D9" s="86" t="s">
        <v>936</v>
      </c>
      <c r="E9" s="85"/>
      <c r="X9"/>
      <c r="Y9"/>
      <c r="Z9"/>
      <c r="AA9" s="330">
        <v>17016.032617000001</v>
      </c>
      <c r="AB9" s="330">
        <v>8987.1713180000006</v>
      </c>
      <c r="AC9" s="330">
        <v>38835.996304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923</v>
      </c>
      <c r="AN9" s="330">
        <v>16</v>
      </c>
      <c r="AO9" s="330">
        <v>1</v>
      </c>
      <c r="AP9" s="330">
        <v>9</v>
      </c>
    </row>
    <row r="10" spans="1:42" s="65" customFormat="1" ht="30" customHeight="1">
      <c r="A10" s="63"/>
      <c r="B10" s="62" t="s">
        <v>937</v>
      </c>
      <c r="C10" s="62"/>
      <c r="D10" s="62"/>
      <c r="E10" s="131"/>
      <c r="X10" s="132"/>
      <c r="Y10" s="132"/>
      <c r="Z10" s="132"/>
      <c r="AA10" s="330">
        <v>155047.32524000001</v>
      </c>
      <c r="AB10" s="330">
        <v>169400.16391999999</v>
      </c>
      <c r="AC10" s="330">
        <v>116040.74546000001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923</v>
      </c>
      <c r="AN10" s="330">
        <v>16</v>
      </c>
      <c r="AO10" s="330">
        <v>1</v>
      </c>
      <c r="AP10" s="330">
        <v>10</v>
      </c>
    </row>
    <row r="11" spans="1:42" s="5" customFormat="1" ht="4.5" customHeight="1">
      <c r="A11" s="6"/>
      <c r="B11" s="90"/>
      <c r="C11" s="90"/>
      <c r="D11" s="12"/>
      <c r="E11" s="91"/>
      <c r="X11"/>
      <c r="Y11"/>
      <c r="Z11"/>
      <c r="AA11" s="330">
        <v>155618.01319</v>
      </c>
      <c r="AB11" s="330">
        <v>184803.84125999999</v>
      </c>
      <c r="AC11" s="330">
        <v>76299.952405000004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923</v>
      </c>
      <c r="AN11" s="330">
        <v>16</v>
      </c>
      <c r="AO11" s="330">
        <v>1</v>
      </c>
      <c r="AP11" s="330">
        <v>11</v>
      </c>
    </row>
    <row r="12" spans="1:42" s="92" customFormat="1" ht="20.100000000000001" customHeight="1">
      <c r="A12" s="50" t="s">
        <v>688</v>
      </c>
      <c r="B12" s="51">
        <f>+AA1</f>
        <v>2637.0000003</v>
      </c>
      <c r="C12" s="51">
        <f>+AB1</f>
        <v>1927.6887541000001</v>
      </c>
      <c r="D12" s="51">
        <f>+AC1</f>
        <v>709.31124616</v>
      </c>
      <c r="E12" s="59" t="s">
        <v>704</v>
      </c>
      <c r="X12"/>
      <c r="Y12"/>
      <c r="Z12"/>
      <c r="AA12" s="330">
        <v>19399.110418</v>
      </c>
      <c r="AB12" s="330">
        <v>20432.649829999998</v>
      </c>
      <c r="AC12" s="330">
        <v>16590.269711000001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923</v>
      </c>
      <c r="AN12" s="330">
        <v>16</v>
      </c>
      <c r="AO12" s="330">
        <v>1</v>
      </c>
      <c r="AP12" s="330">
        <v>12</v>
      </c>
    </row>
    <row r="13" spans="1:42" s="92" customFormat="1" ht="20.100000000000001" customHeight="1">
      <c r="A13" s="50" t="s">
        <v>689</v>
      </c>
      <c r="B13" s="93">
        <f t="shared" ref="B13:D16" si="0">+ROUND(+AA2,2)</f>
        <v>2.84</v>
      </c>
      <c r="C13" s="93">
        <f t="shared" si="0"/>
        <v>3.05</v>
      </c>
      <c r="D13" s="93">
        <f t="shared" si="0"/>
        <v>2.25</v>
      </c>
      <c r="E13" s="59" t="s">
        <v>705</v>
      </c>
      <c r="X13"/>
      <c r="Y13"/>
      <c r="Z13"/>
      <c r="AA13" s="330">
        <v>58804.389869999999</v>
      </c>
      <c r="AB13" s="330">
        <v>59808.956737</v>
      </c>
      <c r="AC13" s="330">
        <v>56074.287584999998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923</v>
      </c>
      <c r="AN13" s="330">
        <v>16</v>
      </c>
      <c r="AO13" s="330">
        <v>1</v>
      </c>
      <c r="AP13" s="330">
        <v>13</v>
      </c>
    </row>
    <row r="14" spans="1:42" s="92" customFormat="1" ht="20.100000000000001" customHeight="1">
      <c r="A14" s="50" t="s">
        <v>690</v>
      </c>
      <c r="B14" s="93">
        <f t="shared" si="0"/>
        <v>2.12</v>
      </c>
      <c r="C14" s="93">
        <f t="shared" si="0"/>
        <v>2.2200000000000002</v>
      </c>
      <c r="D14" s="93">
        <f t="shared" si="0"/>
        <v>1.86</v>
      </c>
      <c r="E14" s="59" t="s">
        <v>706</v>
      </c>
      <c r="X14"/>
      <c r="Y14"/>
      <c r="Z14"/>
      <c r="AA14" s="330">
        <v>120367.43716</v>
      </c>
      <c r="AB14" s="330">
        <v>123078.87225</v>
      </c>
      <c r="AC14" s="330">
        <v>112998.59456</v>
      </c>
      <c r="AD14" s="330">
        <v>0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923</v>
      </c>
      <c r="AN14" s="330">
        <v>16</v>
      </c>
      <c r="AO14" s="330">
        <v>1</v>
      </c>
      <c r="AP14" s="330">
        <v>14</v>
      </c>
    </row>
    <row r="15" spans="1:42" s="92" customFormat="1" ht="20.100000000000001" customHeight="1">
      <c r="A15" s="50" t="s">
        <v>691</v>
      </c>
      <c r="B15" s="93">
        <f t="shared" si="0"/>
        <v>1.53</v>
      </c>
      <c r="C15" s="93">
        <f t="shared" si="0"/>
        <v>1.63</v>
      </c>
      <c r="D15" s="93">
        <f t="shared" si="0"/>
        <v>1.27</v>
      </c>
      <c r="E15" s="59" t="s">
        <v>707</v>
      </c>
      <c r="X15"/>
      <c r="Y15"/>
      <c r="Z15"/>
      <c r="AA15" s="330">
        <v>4543.5490023000002</v>
      </c>
      <c r="AB15" s="330">
        <v>3111.491947</v>
      </c>
      <c r="AC15" s="330">
        <v>8435.4375008999996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923</v>
      </c>
      <c r="AN15" s="330">
        <v>16</v>
      </c>
      <c r="AO15" s="330">
        <v>1</v>
      </c>
      <c r="AP15" s="330">
        <v>15</v>
      </c>
    </row>
    <row r="16" spans="1:42" s="92" customFormat="1" ht="20.100000000000001" customHeight="1">
      <c r="A16" s="50" t="s">
        <v>692</v>
      </c>
      <c r="B16" s="93">
        <f t="shared" si="0"/>
        <v>1.6</v>
      </c>
      <c r="C16" s="93">
        <f t="shared" si="0"/>
        <v>1.66</v>
      </c>
      <c r="D16" s="93">
        <f t="shared" si="0"/>
        <v>1.44</v>
      </c>
      <c r="E16" s="59" t="s">
        <v>708</v>
      </c>
      <c r="X16"/>
      <c r="Y16"/>
      <c r="Z16"/>
      <c r="AA16" s="330">
        <v>43706.407225000003</v>
      </c>
      <c r="AB16" s="330">
        <v>44900.120503999999</v>
      </c>
      <c r="AC16" s="330">
        <v>40462.263448999998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923</v>
      </c>
      <c r="AN16" s="330">
        <v>16</v>
      </c>
      <c r="AO16" s="330">
        <v>1</v>
      </c>
      <c r="AP16" s="330">
        <v>16</v>
      </c>
    </row>
    <row r="17" spans="1:42" s="92" customFormat="1" ht="20.100000000000001" customHeight="1">
      <c r="A17" s="50" t="s">
        <v>703</v>
      </c>
      <c r="B17" s="51">
        <f t="shared" ref="B17:B38" si="1">+AA6</f>
        <v>1157382.5946</v>
      </c>
      <c r="C17" s="51">
        <f t="shared" ref="C17:C38" si="2">+AB6</f>
        <v>1253917.8470000001</v>
      </c>
      <c r="D17" s="51">
        <f t="shared" ref="D17:D38" si="3">+AC6</f>
        <v>895029.61283</v>
      </c>
      <c r="E17" s="59" t="s">
        <v>938</v>
      </c>
      <c r="X17"/>
      <c r="Y17"/>
      <c r="Z17"/>
      <c r="AA17" s="330">
        <v>72041.679304999998</v>
      </c>
      <c r="AB17" s="330">
        <v>74963.566246999995</v>
      </c>
      <c r="AC17" s="330">
        <v>64100.893604999997</v>
      </c>
      <c r="AD17" s="330">
        <v>0</v>
      </c>
      <c r="AE17" s="330">
        <v>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923</v>
      </c>
      <c r="AN17" s="330">
        <v>16</v>
      </c>
      <c r="AO17" s="330">
        <v>1</v>
      </c>
      <c r="AP17" s="330">
        <v>17</v>
      </c>
    </row>
    <row r="18" spans="1:42" s="92" customFormat="1" ht="20.100000000000001" customHeight="1">
      <c r="A18" s="52" t="s">
        <v>739</v>
      </c>
      <c r="B18" s="61">
        <f t="shared" si="1"/>
        <v>803042.46693999995</v>
      </c>
      <c r="C18" s="61">
        <f t="shared" si="2"/>
        <v>865688.47887999995</v>
      </c>
      <c r="D18" s="61">
        <f t="shared" si="3"/>
        <v>632789.96727999998</v>
      </c>
      <c r="E18" s="60" t="s">
        <v>939</v>
      </c>
      <c r="X18"/>
      <c r="Y18"/>
      <c r="Z18"/>
      <c r="AA18" s="330">
        <v>75.801626431000003</v>
      </c>
      <c r="AB18" s="330">
        <v>103.69354933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923</v>
      </c>
      <c r="AN18" s="330">
        <v>16</v>
      </c>
      <c r="AO18" s="330">
        <v>1</v>
      </c>
      <c r="AP18" s="330">
        <v>18</v>
      </c>
    </row>
    <row r="19" spans="1:42" s="92" customFormat="1" ht="20.100000000000001" customHeight="1">
      <c r="A19" s="53" t="s">
        <v>741</v>
      </c>
      <c r="B19" s="61">
        <f t="shared" si="1"/>
        <v>630979.10909000004</v>
      </c>
      <c r="C19" s="61">
        <f t="shared" si="2"/>
        <v>687301.14364000002</v>
      </c>
      <c r="D19" s="61">
        <f t="shared" si="3"/>
        <v>477913.22551000002</v>
      </c>
      <c r="E19" s="60" t="s">
        <v>742</v>
      </c>
      <c r="X19"/>
      <c r="Y19"/>
      <c r="Z19"/>
      <c r="AA19" s="330">
        <v>0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923</v>
      </c>
      <c r="AN19" s="330">
        <v>16</v>
      </c>
      <c r="AO19" s="330">
        <v>1</v>
      </c>
      <c r="AP19" s="330">
        <v>19</v>
      </c>
    </row>
    <row r="20" spans="1:42" s="92" customFormat="1" ht="20.100000000000001" customHeight="1">
      <c r="A20" s="53" t="s">
        <v>743</v>
      </c>
      <c r="B20" s="61">
        <f t="shared" si="1"/>
        <v>17016.032617000001</v>
      </c>
      <c r="C20" s="61">
        <f t="shared" si="2"/>
        <v>8987.1713180000006</v>
      </c>
      <c r="D20" s="61">
        <f t="shared" si="3"/>
        <v>38835.996304</v>
      </c>
      <c r="E20" s="60" t="s">
        <v>744</v>
      </c>
      <c r="X20"/>
      <c r="Y20"/>
      <c r="Z20"/>
      <c r="AA20" s="330">
        <v>151.17703684</v>
      </c>
      <c r="AB20" s="330">
        <v>105.04807872000001</v>
      </c>
      <c r="AC20" s="330">
        <v>276.54128883999999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923</v>
      </c>
      <c r="AN20" s="330">
        <v>16</v>
      </c>
      <c r="AO20" s="330">
        <v>1</v>
      </c>
      <c r="AP20" s="330">
        <v>20</v>
      </c>
    </row>
    <row r="21" spans="1:42" s="92" customFormat="1" ht="20.100000000000001" customHeight="1">
      <c r="A21" s="53" t="s">
        <v>745</v>
      </c>
      <c r="B21" s="61">
        <f t="shared" si="1"/>
        <v>155047.32524000001</v>
      </c>
      <c r="C21" s="61">
        <f t="shared" si="2"/>
        <v>169400.16391999999</v>
      </c>
      <c r="D21" s="61">
        <f t="shared" si="3"/>
        <v>116040.74546000001</v>
      </c>
      <c r="E21" s="60" t="s">
        <v>746</v>
      </c>
      <c r="X21"/>
      <c r="Y21"/>
      <c r="Z21"/>
      <c r="AA21" s="330">
        <v>177382.53813999999</v>
      </c>
      <c r="AB21" s="330">
        <v>197972.48228</v>
      </c>
      <c r="AC21" s="330">
        <v>121425.43330999999</v>
      </c>
      <c r="AD21" s="330">
        <v>0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923</v>
      </c>
      <c r="AN21" s="330">
        <v>16</v>
      </c>
      <c r="AO21" s="330">
        <v>1</v>
      </c>
      <c r="AP21" s="330">
        <v>21</v>
      </c>
    </row>
    <row r="22" spans="1:42" s="92" customFormat="1" ht="20.100000000000001" customHeight="1">
      <c r="A22" s="52" t="s">
        <v>747</v>
      </c>
      <c r="B22" s="61">
        <f t="shared" si="1"/>
        <v>155618.01319</v>
      </c>
      <c r="C22" s="61">
        <f t="shared" si="2"/>
        <v>184803.84125999999</v>
      </c>
      <c r="D22" s="61">
        <f t="shared" si="3"/>
        <v>76299.952405000004</v>
      </c>
      <c r="E22" s="60" t="s">
        <v>940</v>
      </c>
      <c r="X22"/>
      <c r="Y22"/>
      <c r="Z22"/>
      <c r="AA22" s="330">
        <v>2367.5005443</v>
      </c>
      <c r="AB22" s="330">
        <v>3021.4012225000001</v>
      </c>
      <c r="AC22" s="330">
        <v>590.40058939999994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923</v>
      </c>
      <c r="AN22" s="330">
        <v>16</v>
      </c>
      <c r="AO22" s="330">
        <v>1</v>
      </c>
      <c r="AP22" s="330">
        <v>22</v>
      </c>
    </row>
    <row r="23" spans="1:42" s="92" customFormat="1" ht="20.100000000000001" customHeight="1">
      <c r="A23" s="52" t="s">
        <v>749</v>
      </c>
      <c r="B23" s="61">
        <f t="shared" si="1"/>
        <v>19399.110418</v>
      </c>
      <c r="C23" s="61">
        <f t="shared" si="2"/>
        <v>20432.649829999998</v>
      </c>
      <c r="D23" s="61">
        <f t="shared" si="3"/>
        <v>16590.269711000001</v>
      </c>
      <c r="E23" s="60" t="s">
        <v>750</v>
      </c>
      <c r="X23"/>
      <c r="Y23"/>
      <c r="Z23"/>
      <c r="AA23" s="330">
        <v>175015.03760000001</v>
      </c>
      <c r="AB23" s="330">
        <v>194951.08106</v>
      </c>
      <c r="AC23" s="330">
        <v>120835.03272</v>
      </c>
      <c r="AD23" s="330">
        <v>0</v>
      </c>
      <c r="AE23" s="330">
        <v>0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923</v>
      </c>
      <c r="AN23" s="330">
        <v>16</v>
      </c>
      <c r="AO23" s="330">
        <v>1</v>
      </c>
      <c r="AP23" s="330">
        <v>23</v>
      </c>
    </row>
    <row r="24" spans="1:42" s="92" customFormat="1" ht="20.100000000000001" customHeight="1">
      <c r="A24" s="52" t="s">
        <v>751</v>
      </c>
      <c r="B24" s="61">
        <f t="shared" si="1"/>
        <v>58804.389869999999</v>
      </c>
      <c r="C24" s="61">
        <f t="shared" si="2"/>
        <v>59808.956737</v>
      </c>
      <c r="D24" s="61">
        <f t="shared" si="3"/>
        <v>56074.287584999998</v>
      </c>
      <c r="E24" s="60" t="s">
        <v>752</v>
      </c>
      <c r="X24"/>
      <c r="Y24"/>
      <c r="Z24"/>
      <c r="AA24" s="330">
        <v>35637.757758</v>
      </c>
      <c r="AB24" s="330">
        <v>40467.174974000001</v>
      </c>
      <c r="AC24" s="330">
        <v>22512.894296999999</v>
      </c>
      <c r="AD24" s="330">
        <v>0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923</v>
      </c>
      <c r="AN24" s="330">
        <v>16</v>
      </c>
      <c r="AO24" s="330">
        <v>1</v>
      </c>
      <c r="AP24" s="330">
        <v>24</v>
      </c>
    </row>
    <row r="25" spans="1:42" s="92" customFormat="1" ht="20.100000000000001" customHeight="1">
      <c r="A25" s="52" t="s">
        <v>753</v>
      </c>
      <c r="B25" s="61">
        <f t="shared" si="1"/>
        <v>120367.43716</v>
      </c>
      <c r="C25" s="61">
        <f t="shared" si="2"/>
        <v>123078.87225</v>
      </c>
      <c r="D25" s="61">
        <f t="shared" si="3"/>
        <v>112998.59456</v>
      </c>
      <c r="E25" s="60" t="s">
        <v>754</v>
      </c>
      <c r="X25"/>
      <c r="Y25"/>
      <c r="Z25"/>
      <c r="AA25" s="330">
        <v>18897.079438000001</v>
      </c>
      <c r="AB25" s="330">
        <v>20904.659946</v>
      </c>
      <c r="AC25" s="330">
        <v>13441.096061</v>
      </c>
      <c r="AD25" s="330">
        <v>0</v>
      </c>
      <c r="AE25" s="330">
        <v>0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923</v>
      </c>
      <c r="AN25" s="330">
        <v>16</v>
      </c>
      <c r="AO25" s="330">
        <v>1</v>
      </c>
      <c r="AP25" s="330">
        <v>25</v>
      </c>
    </row>
    <row r="26" spans="1:42" s="92" customFormat="1" ht="20.100000000000001" customHeight="1">
      <c r="A26" s="53" t="s">
        <v>755</v>
      </c>
      <c r="B26" s="61">
        <f t="shared" si="1"/>
        <v>4543.5490023000002</v>
      </c>
      <c r="C26" s="61">
        <f t="shared" si="2"/>
        <v>3111.491947</v>
      </c>
      <c r="D26" s="61">
        <f t="shared" si="3"/>
        <v>8435.4375008999996</v>
      </c>
      <c r="E26" s="60" t="s">
        <v>756</v>
      </c>
      <c r="X26"/>
      <c r="Y26"/>
      <c r="Z26"/>
      <c r="AA26" s="330">
        <v>120442.90585</v>
      </c>
      <c r="AB26" s="330">
        <v>133542.39141000001</v>
      </c>
      <c r="AC26" s="330">
        <v>84842.552513999995</v>
      </c>
      <c r="AD26" s="330">
        <v>0</v>
      </c>
      <c r="AE26" s="330">
        <v>0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923</v>
      </c>
      <c r="AN26" s="330">
        <v>16</v>
      </c>
      <c r="AO26" s="330">
        <v>1</v>
      </c>
      <c r="AP26" s="330">
        <v>26</v>
      </c>
    </row>
    <row r="27" spans="1:42" s="92" customFormat="1" ht="20.100000000000001" customHeight="1">
      <c r="A27" s="53" t="s">
        <v>757</v>
      </c>
      <c r="B27" s="61">
        <f t="shared" si="1"/>
        <v>43706.407225000003</v>
      </c>
      <c r="C27" s="61">
        <f t="shared" si="2"/>
        <v>44900.120503999999</v>
      </c>
      <c r="D27" s="61">
        <f t="shared" si="3"/>
        <v>40462.263448999998</v>
      </c>
      <c r="E27" s="60" t="s">
        <v>758</v>
      </c>
      <c r="X27"/>
      <c r="Y27"/>
      <c r="Z27"/>
      <c r="AA27" s="330">
        <v>37.294549296</v>
      </c>
      <c r="AB27" s="330">
        <v>36.854727869000001</v>
      </c>
      <c r="AC27" s="330">
        <v>38.489848008000003</v>
      </c>
      <c r="AD27" s="330">
        <v>0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923</v>
      </c>
      <c r="AN27" s="330">
        <v>16</v>
      </c>
      <c r="AO27" s="330">
        <v>1</v>
      </c>
      <c r="AP27" s="330">
        <v>27</v>
      </c>
    </row>
    <row r="28" spans="1:42" s="92" customFormat="1" ht="20.100000000000001" customHeight="1">
      <c r="A28" s="53" t="s">
        <v>759</v>
      </c>
      <c r="B28" s="61">
        <f t="shared" si="1"/>
        <v>72041.679304999998</v>
      </c>
      <c r="C28" s="61">
        <f t="shared" si="2"/>
        <v>74963.566246999995</v>
      </c>
      <c r="D28" s="61">
        <f t="shared" si="3"/>
        <v>64100.893604999997</v>
      </c>
      <c r="E28" s="60" t="s">
        <v>760</v>
      </c>
      <c r="X28"/>
      <c r="Y28"/>
      <c r="Z28"/>
      <c r="AA28" s="330">
        <v>550195.32585999998</v>
      </c>
      <c r="AB28" s="330">
        <v>582811.10582000006</v>
      </c>
      <c r="AC28" s="330">
        <v>461555.71583</v>
      </c>
      <c r="AD28" s="330">
        <v>0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923</v>
      </c>
      <c r="AN28" s="330">
        <v>16</v>
      </c>
      <c r="AO28" s="330">
        <v>2</v>
      </c>
      <c r="AP28" s="330">
        <v>1</v>
      </c>
    </row>
    <row r="29" spans="1:42" s="92" customFormat="1" ht="20.100000000000001" customHeight="1">
      <c r="A29" s="53" t="s">
        <v>761</v>
      </c>
      <c r="B29" s="61">
        <f t="shared" si="1"/>
        <v>75.801626431000003</v>
      </c>
      <c r="C29" s="61">
        <f t="shared" si="2"/>
        <v>103.69354933</v>
      </c>
      <c r="D29" s="61">
        <f t="shared" si="3"/>
        <v>0</v>
      </c>
      <c r="E29" s="60" t="s">
        <v>762</v>
      </c>
      <c r="X29"/>
      <c r="Y29"/>
      <c r="Z29"/>
      <c r="AA29" s="330">
        <v>97665.820456999994</v>
      </c>
      <c r="AB29" s="330">
        <v>104437.95219</v>
      </c>
      <c r="AC29" s="330">
        <v>79261.259346999999</v>
      </c>
      <c r="AD29" s="330">
        <v>0</v>
      </c>
      <c r="AE29" s="330">
        <v>0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923</v>
      </c>
      <c r="AN29" s="330">
        <v>16</v>
      </c>
      <c r="AO29" s="330">
        <v>2</v>
      </c>
      <c r="AP29" s="330">
        <v>2</v>
      </c>
    </row>
    <row r="30" spans="1:42" s="92" customFormat="1" ht="20.100000000000001" customHeight="1">
      <c r="A30" s="53" t="s">
        <v>763</v>
      </c>
      <c r="B30" s="61">
        <f t="shared" si="1"/>
        <v>0</v>
      </c>
      <c r="C30" s="61">
        <f t="shared" si="2"/>
        <v>0</v>
      </c>
      <c r="D30" s="61">
        <f t="shared" si="3"/>
        <v>0</v>
      </c>
      <c r="E30" s="60" t="s">
        <v>764</v>
      </c>
      <c r="X30"/>
      <c r="Y30"/>
      <c r="Z30"/>
      <c r="AA30" s="330">
        <v>9397.5124567000003</v>
      </c>
      <c r="AB30" s="330">
        <v>10489.59404</v>
      </c>
      <c r="AC30" s="330">
        <v>6429.5722206999999</v>
      </c>
      <c r="AD30" s="330">
        <v>0</v>
      </c>
      <c r="AE30" s="330">
        <v>0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923</v>
      </c>
      <c r="AN30" s="330">
        <v>16</v>
      </c>
      <c r="AO30" s="330">
        <v>2</v>
      </c>
      <c r="AP30" s="330">
        <v>3</v>
      </c>
    </row>
    <row r="31" spans="1:42" s="92" customFormat="1" ht="20.100000000000001" customHeight="1">
      <c r="A31" s="52" t="s">
        <v>765</v>
      </c>
      <c r="B31" s="61">
        <f t="shared" si="1"/>
        <v>151.17703684</v>
      </c>
      <c r="C31" s="61">
        <f t="shared" si="2"/>
        <v>105.04807872000001</v>
      </c>
      <c r="D31" s="61">
        <f t="shared" si="3"/>
        <v>276.54128883999999</v>
      </c>
      <c r="E31" s="60" t="s">
        <v>766</v>
      </c>
      <c r="X31"/>
      <c r="Y31"/>
      <c r="Z31"/>
      <c r="AA31" s="330">
        <v>18646.669622000001</v>
      </c>
      <c r="AB31" s="330">
        <v>20213.370255999998</v>
      </c>
      <c r="AC31" s="330">
        <v>14388.861487</v>
      </c>
      <c r="AD31" s="330">
        <v>0</v>
      </c>
      <c r="AE31" s="330">
        <v>0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923</v>
      </c>
      <c r="AN31" s="330">
        <v>16</v>
      </c>
      <c r="AO31" s="330">
        <v>2</v>
      </c>
      <c r="AP31" s="330">
        <v>4</v>
      </c>
    </row>
    <row r="32" spans="1:42" s="92" customFormat="1" ht="20.100000000000001" customHeight="1">
      <c r="A32" s="50" t="s">
        <v>828</v>
      </c>
      <c r="B32" s="51">
        <f t="shared" si="1"/>
        <v>177382.53813999999</v>
      </c>
      <c r="C32" s="51">
        <f t="shared" si="2"/>
        <v>197972.48228</v>
      </c>
      <c r="D32" s="51">
        <f t="shared" si="3"/>
        <v>121425.43330999999</v>
      </c>
      <c r="E32" s="59" t="s">
        <v>710</v>
      </c>
      <c r="X32"/>
      <c r="Y32"/>
      <c r="Z32"/>
      <c r="AA32" s="330">
        <v>135489.82269</v>
      </c>
      <c r="AB32" s="330">
        <v>139412.75434000001</v>
      </c>
      <c r="AC32" s="330">
        <v>124828.50685000001</v>
      </c>
      <c r="AD32" s="330">
        <v>0</v>
      </c>
      <c r="AE32" s="330">
        <v>0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923</v>
      </c>
      <c r="AN32" s="330">
        <v>16</v>
      </c>
      <c r="AO32" s="330">
        <v>2</v>
      </c>
      <c r="AP32" s="330">
        <v>5</v>
      </c>
    </row>
    <row r="33" spans="1:42" s="92" customFormat="1" ht="20.100000000000001" customHeight="1">
      <c r="A33" s="52" t="s">
        <v>767</v>
      </c>
      <c r="B33" s="61">
        <f t="shared" si="1"/>
        <v>2367.5005443</v>
      </c>
      <c r="C33" s="61">
        <f t="shared" si="2"/>
        <v>3021.4012225000001</v>
      </c>
      <c r="D33" s="61">
        <f t="shared" si="3"/>
        <v>590.40058939999994</v>
      </c>
      <c r="E33" s="60" t="s">
        <v>768</v>
      </c>
      <c r="X33"/>
      <c r="Y33"/>
      <c r="Z33"/>
      <c r="AA33" s="330">
        <v>120930.69944</v>
      </c>
      <c r="AB33" s="330">
        <v>124322.94976</v>
      </c>
      <c r="AC33" s="330">
        <v>111711.61143999999</v>
      </c>
      <c r="AD33" s="330">
        <v>0</v>
      </c>
      <c r="AE33" s="330">
        <v>0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923</v>
      </c>
      <c r="AN33" s="330">
        <v>16</v>
      </c>
      <c r="AO33" s="330">
        <v>2</v>
      </c>
      <c r="AP33" s="330">
        <v>6</v>
      </c>
    </row>
    <row r="34" spans="1:42" s="92" customFormat="1" ht="20.100000000000001" customHeight="1">
      <c r="A34" s="52" t="s">
        <v>769</v>
      </c>
      <c r="B34" s="61">
        <f t="shared" si="1"/>
        <v>175015.03760000001</v>
      </c>
      <c r="C34" s="61">
        <f t="shared" si="2"/>
        <v>194951.08106</v>
      </c>
      <c r="D34" s="61">
        <f t="shared" si="3"/>
        <v>120835.03272</v>
      </c>
      <c r="E34" s="60" t="s">
        <v>770</v>
      </c>
      <c r="X34"/>
      <c r="Y34"/>
      <c r="Z34"/>
      <c r="AA34" s="330">
        <v>14559.123253</v>
      </c>
      <c r="AB34" s="330">
        <v>15089.804581</v>
      </c>
      <c r="AC34" s="330">
        <v>13116.895409999999</v>
      </c>
      <c r="AD34" s="330">
        <v>0</v>
      </c>
      <c r="AE34" s="330">
        <v>0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923</v>
      </c>
      <c r="AN34" s="330">
        <v>16</v>
      </c>
      <c r="AO34" s="330">
        <v>2</v>
      </c>
      <c r="AP34" s="330">
        <v>7</v>
      </c>
    </row>
    <row r="35" spans="1:42" s="92" customFormat="1" ht="20.100000000000001" customHeight="1">
      <c r="A35" s="53" t="s">
        <v>771</v>
      </c>
      <c r="B35" s="61">
        <f t="shared" si="1"/>
        <v>35637.757758</v>
      </c>
      <c r="C35" s="61">
        <f t="shared" si="2"/>
        <v>40467.174974000001</v>
      </c>
      <c r="D35" s="61">
        <f t="shared" si="3"/>
        <v>22512.894296999999</v>
      </c>
      <c r="E35" s="60" t="s">
        <v>772</v>
      </c>
      <c r="X35"/>
      <c r="Y35"/>
      <c r="Z35"/>
      <c r="AA35" s="330">
        <v>15379.724434</v>
      </c>
      <c r="AB35" s="330">
        <v>14398.010001000001</v>
      </c>
      <c r="AC35" s="330">
        <v>18047.720863999999</v>
      </c>
      <c r="AD35" s="330">
        <v>0</v>
      </c>
      <c r="AE35" s="330">
        <v>0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923</v>
      </c>
      <c r="AN35" s="330">
        <v>16</v>
      </c>
      <c r="AO35" s="330">
        <v>2</v>
      </c>
      <c r="AP35" s="330">
        <v>8</v>
      </c>
    </row>
    <row r="36" spans="1:42" s="92" customFormat="1" ht="20.100000000000001" customHeight="1">
      <c r="A36" s="53" t="s">
        <v>773</v>
      </c>
      <c r="B36" s="61">
        <f t="shared" si="1"/>
        <v>18897.079438000001</v>
      </c>
      <c r="C36" s="61">
        <f t="shared" si="2"/>
        <v>20904.659946</v>
      </c>
      <c r="D36" s="61">
        <f t="shared" si="3"/>
        <v>13441.096061</v>
      </c>
      <c r="E36" s="60" t="s">
        <v>774</v>
      </c>
      <c r="X36"/>
      <c r="Y36"/>
      <c r="Z36"/>
      <c r="AA36" s="330">
        <v>53043.068629000001</v>
      </c>
      <c r="AB36" s="330">
        <v>55558.890396000003</v>
      </c>
      <c r="AC36" s="330">
        <v>46205.842583999998</v>
      </c>
      <c r="AD36" s="330">
        <v>0</v>
      </c>
      <c r="AE36" s="330">
        <v>0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923</v>
      </c>
      <c r="AN36" s="330">
        <v>16</v>
      </c>
      <c r="AO36" s="330">
        <v>2</v>
      </c>
      <c r="AP36" s="330">
        <v>9</v>
      </c>
    </row>
    <row r="37" spans="1:42" s="92" customFormat="1" ht="20.100000000000001" customHeight="1">
      <c r="A37" s="53" t="s">
        <v>775</v>
      </c>
      <c r="B37" s="61">
        <f t="shared" si="1"/>
        <v>120442.90585</v>
      </c>
      <c r="C37" s="61">
        <f t="shared" si="2"/>
        <v>133542.39141000001</v>
      </c>
      <c r="D37" s="61">
        <f t="shared" si="3"/>
        <v>84842.552513999995</v>
      </c>
      <c r="E37" s="60" t="s">
        <v>776</v>
      </c>
      <c r="X37"/>
      <c r="Y37"/>
      <c r="Z37"/>
      <c r="AA37" s="330">
        <v>54395.186168</v>
      </c>
      <c r="AB37" s="330">
        <v>58972.551302</v>
      </c>
      <c r="AC37" s="330">
        <v>41955.322372000002</v>
      </c>
      <c r="AD37" s="330">
        <v>0</v>
      </c>
      <c r="AE37" s="330">
        <v>0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923</v>
      </c>
      <c r="AN37" s="330">
        <v>16</v>
      </c>
      <c r="AO37" s="330">
        <v>2</v>
      </c>
      <c r="AP37" s="330">
        <v>10</v>
      </c>
    </row>
    <row r="38" spans="1:42" s="92" customFormat="1" ht="20.100000000000001" customHeight="1">
      <c r="A38" s="53" t="s">
        <v>777</v>
      </c>
      <c r="B38" s="61">
        <f t="shared" si="1"/>
        <v>37.294549296</v>
      </c>
      <c r="C38" s="61">
        <f t="shared" si="2"/>
        <v>36.854727869000001</v>
      </c>
      <c r="D38" s="61">
        <f t="shared" si="3"/>
        <v>38.489848008000003</v>
      </c>
      <c r="E38" s="60" t="s">
        <v>778</v>
      </c>
      <c r="X38"/>
      <c r="Y38"/>
      <c r="Z38"/>
      <c r="AA38" s="330">
        <v>1193.4926700999999</v>
      </c>
      <c r="AB38" s="330">
        <v>1114.1818005</v>
      </c>
      <c r="AC38" s="330">
        <v>1409.0351026999999</v>
      </c>
      <c r="AD38" s="330">
        <v>0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923</v>
      </c>
      <c r="AN38" s="330">
        <v>16</v>
      </c>
      <c r="AO38" s="330">
        <v>2</v>
      </c>
      <c r="AP38" s="330">
        <v>11</v>
      </c>
    </row>
    <row r="39" spans="1:42" s="11" customFormat="1" ht="4.5" customHeight="1" thickBot="1">
      <c r="A39" s="8"/>
      <c r="B39" s="133"/>
      <c r="C39" s="133"/>
      <c r="D39" s="133"/>
      <c r="E39" s="98"/>
      <c r="AA39" s="330">
        <v>25815.554112000002</v>
      </c>
      <c r="AB39" s="330">
        <v>28415.320672000002</v>
      </c>
      <c r="AC39" s="330">
        <v>18750.192059000001</v>
      </c>
      <c r="AD39" s="330">
        <v>0</v>
      </c>
      <c r="AE39" s="330">
        <v>0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923</v>
      </c>
      <c r="AN39" s="330">
        <v>16</v>
      </c>
      <c r="AO39" s="330">
        <v>2</v>
      </c>
      <c r="AP39" s="330">
        <v>12</v>
      </c>
    </row>
    <row r="40" spans="1:42" ht="17.25" thickTop="1">
      <c r="AA40" s="330">
        <v>25508.271242999999</v>
      </c>
      <c r="AB40" s="330">
        <v>27402.273022000001</v>
      </c>
      <c r="AC40" s="330">
        <v>20360.959749000001</v>
      </c>
      <c r="AD40" s="330">
        <v>0</v>
      </c>
      <c r="AE40" s="330">
        <v>0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923</v>
      </c>
      <c r="AN40" s="330">
        <v>16</v>
      </c>
      <c r="AO40" s="330">
        <v>2</v>
      </c>
      <c r="AP40" s="330">
        <v>13</v>
      </c>
    </row>
    <row r="41" spans="1:42">
      <c r="AA41" s="330">
        <v>1877.8681435999999</v>
      </c>
      <c r="AB41" s="330">
        <v>2040.7758071000001</v>
      </c>
      <c r="AC41" s="330">
        <v>1435.1354607999999</v>
      </c>
      <c r="AD41" s="330">
        <v>0</v>
      </c>
      <c r="AE41" s="330">
        <v>0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923</v>
      </c>
      <c r="AN41" s="330">
        <v>16</v>
      </c>
      <c r="AO41" s="330">
        <v>2</v>
      </c>
      <c r="AP41" s="330">
        <v>14</v>
      </c>
    </row>
    <row r="42" spans="1:42">
      <c r="AA42" s="330">
        <v>27443.951728</v>
      </c>
      <c r="AB42" s="330">
        <v>29400.488697000001</v>
      </c>
      <c r="AC42" s="330">
        <v>22126.688914999999</v>
      </c>
      <c r="AD42" s="330">
        <v>0</v>
      </c>
      <c r="AE42" s="330">
        <v>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923</v>
      </c>
      <c r="AN42" s="330">
        <v>16</v>
      </c>
      <c r="AO42" s="330">
        <v>2</v>
      </c>
      <c r="AP42" s="330">
        <v>15</v>
      </c>
    </row>
    <row r="43" spans="1:42">
      <c r="AA43" s="330">
        <v>30797.162988</v>
      </c>
      <c r="AB43" s="330">
        <v>31409.957628</v>
      </c>
      <c r="AC43" s="330">
        <v>29131.776542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923</v>
      </c>
      <c r="AN43" s="330">
        <v>16</v>
      </c>
      <c r="AO43" s="330">
        <v>2</v>
      </c>
      <c r="AP43" s="330">
        <v>16</v>
      </c>
    </row>
    <row r="44" spans="1:42">
      <c r="AA44" s="330">
        <v>13575.757897</v>
      </c>
      <c r="AB44" s="330">
        <v>13336.064242</v>
      </c>
      <c r="AC44" s="330">
        <v>14227.171173999999</v>
      </c>
      <c r="AD44" s="330">
        <v>0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923</v>
      </c>
      <c r="AN44" s="330">
        <v>16</v>
      </c>
      <c r="AO44" s="330">
        <v>2</v>
      </c>
      <c r="AP44" s="330">
        <v>17</v>
      </c>
    </row>
    <row r="45" spans="1:42">
      <c r="AA45" s="330">
        <v>9205.8996372000001</v>
      </c>
      <c r="AB45" s="330">
        <v>9681.6988712999992</v>
      </c>
      <c r="AC45" s="330">
        <v>7912.8243647999998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923</v>
      </c>
      <c r="AN45" s="330">
        <v>16</v>
      </c>
      <c r="AO45" s="330">
        <v>2</v>
      </c>
      <c r="AP45" s="330">
        <v>18</v>
      </c>
    </row>
    <row r="46" spans="1:42">
      <c r="AA46" s="330">
        <v>3578.7500498999998</v>
      </c>
      <c r="AB46" s="330">
        <v>4173.5938915999996</v>
      </c>
      <c r="AC46" s="330">
        <v>1962.1483246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923</v>
      </c>
      <c r="AN46" s="330">
        <v>16</v>
      </c>
      <c r="AO46" s="330">
        <v>2</v>
      </c>
      <c r="AP46" s="330">
        <v>19</v>
      </c>
    </row>
    <row r="47" spans="1:42">
      <c r="AA47" s="330">
        <v>4436.7554041000003</v>
      </c>
      <c r="AB47" s="330">
        <v>4218.6006229000004</v>
      </c>
      <c r="AC47" s="330">
        <v>5029.6326783000004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923</v>
      </c>
      <c r="AN47" s="330">
        <v>16</v>
      </c>
      <c r="AO47" s="330">
        <v>2</v>
      </c>
      <c r="AP47" s="330">
        <v>20</v>
      </c>
    </row>
    <row r="48" spans="1:42">
      <c r="AA48" s="330">
        <v>15319.190267</v>
      </c>
      <c r="AB48" s="330">
        <v>18424.436107000001</v>
      </c>
      <c r="AC48" s="330">
        <v>6880.0917503999999</v>
      </c>
      <c r="AD48" s="330">
        <v>0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923</v>
      </c>
      <c r="AN48" s="330">
        <v>16</v>
      </c>
      <c r="AO48" s="330">
        <v>2</v>
      </c>
      <c r="AP48" s="330">
        <v>21</v>
      </c>
    </row>
    <row r="49" spans="27:42">
      <c r="AA49" s="330">
        <v>63458.688070999997</v>
      </c>
      <c r="AB49" s="330">
        <v>68641.591191</v>
      </c>
      <c r="AC49" s="330">
        <v>49373.159170999999</v>
      </c>
      <c r="AD49" s="330">
        <v>0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923</v>
      </c>
      <c r="AN49" s="330">
        <v>16</v>
      </c>
      <c r="AO49" s="330">
        <v>2</v>
      </c>
      <c r="AP49" s="330">
        <v>22</v>
      </c>
    </row>
    <row r="50" spans="27:42">
      <c r="AA50" s="330">
        <v>29158.528343999998</v>
      </c>
      <c r="AB50" s="330">
        <v>31451.509675000001</v>
      </c>
      <c r="AC50" s="330">
        <v>22926.913734999998</v>
      </c>
      <c r="AD50" s="330">
        <v>0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923</v>
      </c>
      <c r="AN50" s="330">
        <v>16</v>
      </c>
      <c r="AO50" s="330">
        <v>2</v>
      </c>
      <c r="AP50" s="330">
        <v>23</v>
      </c>
    </row>
    <row r="51" spans="27:42">
      <c r="AA51">
        <v>55327.199294999999</v>
      </c>
      <c r="AB51">
        <v>58581.23719</v>
      </c>
      <c r="AC51">
        <v>41986.625993000001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701</v>
      </c>
      <c r="AM51" t="s">
        <v>923</v>
      </c>
      <c r="AN51">
        <v>11</v>
      </c>
      <c r="AO51">
        <v>2</v>
      </c>
      <c r="AP51">
        <v>23</v>
      </c>
    </row>
  </sheetData>
  <mergeCells count="4">
    <mergeCell ref="A3:E3"/>
    <mergeCell ref="A4:E4"/>
    <mergeCell ref="B7:C7"/>
    <mergeCell ref="A5:E5"/>
  </mergeCells>
  <phoneticPr fontId="3" type="noConversion"/>
  <printOptions horizontalCentered="1"/>
  <pageMargins left="0.39370078740157483" right="0.3937007874015748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Roman,標準"-&amp;P+29-</oddFooter>
  </headerFooter>
  <colBreaks count="1" manualBreakCount="1">
    <brk id="5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P51"/>
  <sheetViews>
    <sheetView zoomScaleNormal="75" workbookViewId="0">
      <selection activeCell="J7" sqref="J7"/>
    </sheetView>
  </sheetViews>
  <sheetFormatPr defaultRowHeight="16.5"/>
  <cols>
    <col min="1" max="1" width="31.625" style="3" customWidth="1"/>
    <col min="2" max="4" width="9.125" style="2" customWidth="1"/>
    <col min="5" max="5" width="35.625" style="7" customWidth="1"/>
    <col min="6" max="16384" width="9" style="3"/>
  </cols>
  <sheetData>
    <row r="1" spans="1:42" ht="15.95" customHeight="1">
      <c r="A1" s="1"/>
      <c r="B1" s="3"/>
      <c r="C1" s="3"/>
      <c r="D1" s="126"/>
      <c r="E1" s="75" t="str">
        <f ca="1">'10,11'!$E$1</f>
        <v>Report on the Family Income and Expenditure Survey of Lienchiang County , 2016</v>
      </c>
      <c r="X1"/>
      <c r="Y1"/>
      <c r="Z1"/>
      <c r="AA1" s="330">
        <v>550195.32585999998</v>
      </c>
      <c r="AB1" s="330">
        <v>582811.10582000006</v>
      </c>
      <c r="AC1" s="330">
        <v>461555.71583</v>
      </c>
      <c r="AD1" s="330">
        <v>0</v>
      </c>
      <c r="AE1" s="330">
        <v>0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923</v>
      </c>
      <c r="AN1" s="330">
        <v>16</v>
      </c>
      <c r="AO1" s="330">
        <v>2</v>
      </c>
      <c r="AP1" s="330">
        <v>1</v>
      </c>
    </row>
    <row r="2" spans="1:42" ht="15.95" customHeight="1">
      <c r="E2" s="3"/>
      <c r="X2"/>
      <c r="Y2"/>
      <c r="Z2"/>
      <c r="AA2" s="330">
        <v>97665.820456999994</v>
      </c>
      <c r="AB2" s="330">
        <v>104437.95219</v>
      </c>
      <c r="AC2" s="330">
        <v>79261.259346999999</v>
      </c>
      <c r="AD2" s="330">
        <v>0</v>
      </c>
      <c r="AE2" s="330">
        <v>0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923</v>
      </c>
      <c r="AN2" s="330">
        <v>16</v>
      </c>
      <c r="AO2" s="330">
        <v>2</v>
      </c>
      <c r="AP2" s="330">
        <v>2</v>
      </c>
    </row>
    <row r="3" spans="1:42" ht="15.95" customHeight="1">
      <c r="A3" s="388" t="s">
        <v>1047</v>
      </c>
      <c r="B3" s="388"/>
      <c r="C3" s="388"/>
      <c r="D3" s="388"/>
      <c r="E3" s="415"/>
      <c r="X3"/>
      <c r="Y3"/>
      <c r="Z3"/>
      <c r="AA3" s="330">
        <v>9397.5124567000003</v>
      </c>
      <c r="AB3" s="330">
        <v>10489.59404</v>
      </c>
      <c r="AC3" s="330">
        <v>6429.5722206999999</v>
      </c>
      <c r="AD3" s="330">
        <v>0</v>
      </c>
      <c r="AE3" s="330">
        <v>0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923</v>
      </c>
      <c r="AN3" s="330">
        <v>16</v>
      </c>
      <c r="AO3" s="330">
        <v>2</v>
      </c>
      <c r="AP3" s="330">
        <v>3</v>
      </c>
    </row>
    <row r="4" spans="1:42" ht="15.95" customHeight="1">
      <c r="A4" s="410" t="s">
        <v>941</v>
      </c>
      <c r="B4" s="411"/>
      <c r="C4" s="411"/>
      <c r="D4" s="411"/>
      <c r="E4" s="411"/>
      <c r="X4"/>
      <c r="Y4"/>
      <c r="Z4"/>
      <c r="AA4" s="330">
        <v>18646.669622000001</v>
      </c>
      <c r="AB4" s="330">
        <v>20213.370255999998</v>
      </c>
      <c r="AC4" s="330">
        <v>14388.861487</v>
      </c>
      <c r="AD4" s="330">
        <v>0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923</v>
      </c>
      <c r="AN4" s="330">
        <v>16</v>
      </c>
      <c r="AO4" s="330">
        <v>2</v>
      </c>
      <c r="AP4" s="330">
        <v>4</v>
      </c>
    </row>
    <row r="5" spans="1:42" s="128" customFormat="1" ht="15.95" customHeight="1">
      <c r="A5" s="414" t="s">
        <v>924</v>
      </c>
      <c r="B5" s="414"/>
      <c r="C5" s="414"/>
      <c r="D5" s="414"/>
      <c r="E5" s="414"/>
      <c r="X5" s="20"/>
      <c r="Y5" s="20"/>
      <c r="Z5" s="20"/>
      <c r="AA5" s="330">
        <v>135489.82269</v>
      </c>
      <c r="AB5" s="330">
        <v>139412.75434000001</v>
      </c>
      <c r="AC5" s="330">
        <v>124828.50685000001</v>
      </c>
      <c r="AD5" s="330">
        <v>0</v>
      </c>
      <c r="AE5" s="330">
        <v>0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923</v>
      </c>
      <c r="AN5" s="330">
        <v>16</v>
      </c>
      <c r="AO5" s="330">
        <v>2</v>
      </c>
      <c r="AP5" s="330">
        <v>5</v>
      </c>
    </row>
    <row r="6" spans="1:42" s="128" customFormat="1" ht="15.95" customHeight="1">
      <c r="A6" s="127"/>
      <c r="B6" s="134"/>
      <c r="C6" s="134"/>
      <c r="D6" s="134"/>
      <c r="E6" s="130" t="s">
        <v>942</v>
      </c>
      <c r="X6" s="20"/>
      <c r="Y6" s="20"/>
      <c r="Z6" s="20"/>
      <c r="AA6" s="330">
        <v>120930.69944</v>
      </c>
      <c r="AB6" s="330">
        <v>124322.94976</v>
      </c>
      <c r="AC6" s="330">
        <v>111711.61143999999</v>
      </c>
      <c r="AD6" s="330">
        <v>0</v>
      </c>
      <c r="AE6" s="330">
        <v>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923</v>
      </c>
      <c r="AN6" s="330">
        <v>16</v>
      </c>
      <c r="AO6" s="330">
        <v>2</v>
      </c>
      <c r="AP6" s="330">
        <v>6</v>
      </c>
    </row>
    <row r="7" spans="1:42" ht="15.95" customHeight="1" thickBot="1">
      <c r="A7" s="81"/>
      <c r="B7" s="412" t="str">
        <f ca="1">'10,11'!$C$5</f>
        <v>民國105年</v>
      </c>
      <c r="C7" s="413"/>
      <c r="D7" s="17">
        <f ca="1">'10,11'!$I$5</f>
        <v>2016</v>
      </c>
      <c r="E7" s="101" t="s">
        <v>833</v>
      </c>
      <c r="X7"/>
      <c r="Y7"/>
      <c r="Z7"/>
      <c r="AA7" s="330">
        <v>14559.123253</v>
      </c>
      <c r="AB7" s="330">
        <v>15089.804581</v>
      </c>
      <c r="AC7" s="330">
        <v>13116.895409999999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923</v>
      </c>
      <c r="AN7" s="330">
        <v>16</v>
      </c>
      <c r="AO7" s="330">
        <v>2</v>
      </c>
      <c r="AP7" s="330">
        <v>7</v>
      </c>
    </row>
    <row r="8" spans="1:42" s="5" customFormat="1" ht="30" customHeight="1" thickTop="1">
      <c r="A8" s="6"/>
      <c r="B8" s="35" t="s">
        <v>931</v>
      </c>
      <c r="C8" s="35" t="s">
        <v>932</v>
      </c>
      <c r="D8" s="35" t="s">
        <v>933</v>
      </c>
      <c r="E8" s="85"/>
      <c r="G8" s="135"/>
      <c r="X8"/>
      <c r="Y8"/>
      <c r="Z8"/>
      <c r="AA8" s="330">
        <v>15379.724434</v>
      </c>
      <c r="AB8" s="330">
        <v>14398.010001000001</v>
      </c>
      <c r="AC8" s="330">
        <v>18047.720863999999</v>
      </c>
      <c r="AD8" s="330">
        <v>0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923</v>
      </c>
      <c r="AN8" s="330">
        <v>16</v>
      </c>
      <c r="AO8" s="330">
        <v>2</v>
      </c>
      <c r="AP8" s="330">
        <v>8</v>
      </c>
    </row>
    <row r="9" spans="1:42" s="5" customFormat="1" ht="12.95" customHeight="1">
      <c r="A9" s="6"/>
      <c r="B9" s="86" t="s">
        <v>934</v>
      </c>
      <c r="C9" s="86" t="s">
        <v>935</v>
      </c>
      <c r="D9" s="86" t="s">
        <v>936</v>
      </c>
      <c r="E9" s="85"/>
      <c r="X9"/>
      <c r="Y9"/>
      <c r="Z9"/>
      <c r="AA9" s="330">
        <v>53043.068629000001</v>
      </c>
      <c r="AB9" s="330">
        <v>55558.890396000003</v>
      </c>
      <c r="AC9" s="330">
        <v>46205.842583999998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923</v>
      </c>
      <c r="AN9" s="330">
        <v>16</v>
      </c>
      <c r="AO9" s="330">
        <v>2</v>
      </c>
      <c r="AP9" s="330">
        <v>9</v>
      </c>
    </row>
    <row r="10" spans="1:42" s="65" customFormat="1" ht="30" customHeight="1">
      <c r="A10" s="63"/>
      <c r="B10" s="62" t="s">
        <v>937</v>
      </c>
      <c r="C10" s="62"/>
      <c r="D10" s="62"/>
      <c r="E10" s="131"/>
      <c r="X10" s="132"/>
      <c r="Y10" s="132"/>
      <c r="Z10" s="132"/>
      <c r="AA10" s="330">
        <v>54395.186168</v>
      </c>
      <c r="AB10" s="330">
        <v>58972.551302</v>
      </c>
      <c r="AC10" s="330">
        <v>41955.322372000002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923</v>
      </c>
      <c r="AN10" s="330">
        <v>16</v>
      </c>
      <c r="AO10" s="330">
        <v>2</v>
      </c>
      <c r="AP10" s="330">
        <v>10</v>
      </c>
    </row>
    <row r="11" spans="1:42" s="5" customFormat="1" ht="4.5" customHeight="1">
      <c r="A11" s="6"/>
      <c r="B11" s="90"/>
      <c r="C11" s="90"/>
      <c r="D11" s="90"/>
      <c r="E11" s="111"/>
      <c r="X11"/>
      <c r="Y11"/>
      <c r="Z11"/>
      <c r="AA11" s="330">
        <v>1193.4926700999999</v>
      </c>
      <c r="AB11" s="330">
        <v>1114.1818005</v>
      </c>
      <c r="AC11" s="330">
        <v>1409.0351026999999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923</v>
      </c>
      <c r="AN11" s="330">
        <v>16</v>
      </c>
      <c r="AO11" s="330">
        <v>2</v>
      </c>
      <c r="AP11" s="330">
        <v>11</v>
      </c>
    </row>
    <row r="12" spans="1:42" s="5" customFormat="1" ht="19.5" customHeight="1">
      <c r="A12" s="50" t="s">
        <v>709</v>
      </c>
      <c r="B12" s="51">
        <f t="shared" ref="B12:B38" si="0">+AA1</f>
        <v>550195.32585999998</v>
      </c>
      <c r="C12" s="51">
        <f t="shared" ref="C12:C38" si="1">+AB1</f>
        <v>582811.10582000006</v>
      </c>
      <c r="D12" s="51">
        <f t="shared" ref="D12:D38" si="2">+AC1</f>
        <v>461555.71583</v>
      </c>
      <c r="E12" s="59" t="s">
        <v>711</v>
      </c>
      <c r="X12"/>
      <c r="Y12"/>
      <c r="Z12"/>
      <c r="AA12" s="330">
        <v>25815.554112000002</v>
      </c>
      <c r="AB12" s="330">
        <v>28415.320672000002</v>
      </c>
      <c r="AC12" s="330">
        <v>18750.192059000001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923</v>
      </c>
      <c r="AN12" s="330">
        <v>16</v>
      </c>
      <c r="AO12" s="330">
        <v>2</v>
      </c>
      <c r="AP12" s="330">
        <v>12</v>
      </c>
    </row>
    <row r="13" spans="1:42" s="92" customFormat="1" ht="19.5" customHeight="1">
      <c r="A13" s="52" t="s">
        <v>842</v>
      </c>
      <c r="B13" s="61">
        <f t="shared" si="0"/>
        <v>97665.820456999994</v>
      </c>
      <c r="C13" s="61">
        <f t="shared" si="1"/>
        <v>104437.95219</v>
      </c>
      <c r="D13" s="61">
        <f t="shared" si="2"/>
        <v>79261.259346999999</v>
      </c>
      <c r="E13" s="60" t="s">
        <v>943</v>
      </c>
      <c r="X13"/>
      <c r="Y13"/>
      <c r="Z13"/>
      <c r="AA13" s="330">
        <v>25508.271242999999</v>
      </c>
      <c r="AB13" s="330">
        <v>27402.273022000001</v>
      </c>
      <c r="AC13" s="330">
        <v>20360.959749000001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923</v>
      </c>
      <c r="AN13" s="330">
        <v>16</v>
      </c>
      <c r="AO13" s="330">
        <v>2</v>
      </c>
      <c r="AP13" s="330">
        <v>13</v>
      </c>
    </row>
    <row r="14" spans="1:42" s="92" customFormat="1" ht="19.5" customHeight="1">
      <c r="A14" s="52" t="s">
        <v>843</v>
      </c>
      <c r="B14" s="61">
        <f t="shared" si="0"/>
        <v>9397.5124567000003</v>
      </c>
      <c r="C14" s="61">
        <f t="shared" si="1"/>
        <v>10489.59404</v>
      </c>
      <c r="D14" s="61">
        <f t="shared" si="2"/>
        <v>6429.5722206999999</v>
      </c>
      <c r="E14" s="60" t="s">
        <v>944</v>
      </c>
      <c r="X14"/>
      <c r="Y14"/>
      <c r="Z14"/>
      <c r="AA14" s="330">
        <v>1877.8681435999999</v>
      </c>
      <c r="AB14" s="330">
        <v>2040.7758071000001</v>
      </c>
      <c r="AC14" s="330">
        <v>1435.1354607999999</v>
      </c>
      <c r="AD14" s="330">
        <v>0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923</v>
      </c>
      <c r="AN14" s="330">
        <v>16</v>
      </c>
      <c r="AO14" s="330">
        <v>2</v>
      </c>
      <c r="AP14" s="330">
        <v>14</v>
      </c>
    </row>
    <row r="15" spans="1:42" s="92" customFormat="1" ht="19.5" customHeight="1">
      <c r="A15" s="52" t="s">
        <v>844</v>
      </c>
      <c r="B15" s="61">
        <f t="shared" si="0"/>
        <v>18646.669622000001</v>
      </c>
      <c r="C15" s="61">
        <f t="shared" si="1"/>
        <v>20213.370255999998</v>
      </c>
      <c r="D15" s="61">
        <f t="shared" si="2"/>
        <v>14388.861487</v>
      </c>
      <c r="E15" s="60" t="s">
        <v>945</v>
      </c>
      <c r="X15"/>
      <c r="Y15"/>
      <c r="Z15"/>
      <c r="AA15" s="330">
        <v>27443.951728</v>
      </c>
      <c r="AB15" s="330">
        <v>29400.488697000001</v>
      </c>
      <c r="AC15" s="330">
        <v>22126.688914999999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923</v>
      </c>
      <c r="AN15" s="330">
        <v>16</v>
      </c>
      <c r="AO15" s="330">
        <v>2</v>
      </c>
      <c r="AP15" s="330">
        <v>15</v>
      </c>
    </row>
    <row r="16" spans="1:42" s="92" customFormat="1" ht="19.5" customHeight="1">
      <c r="A16" s="52" t="s">
        <v>845</v>
      </c>
      <c r="B16" s="61">
        <f t="shared" si="0"/>
        <v>135489.82269</v>
      </c>
      <c r="C16" s="61">
        <f t="shared" si="1"/>
        <v>139412.75434000001</v>
      </c>
      <c r="D16" s="61">
        <f t="shared" si="2"/>
        <v>124828.50685000001</v>
      </c>
      <c r="E16" s="60" t="s">
        <v>946</v>
      </c>
      <c r="X16"/>
      <c r="Y16"/>
      <c r="Z16"/>
      <c r="AA16" s="330">
        <v>30797.162988</v>
      </c>
      <c r="AB16" s="330">
        <v>31409.957628</v>
      </c>
      <c r="AC16" s="330">
        <v>29131.776542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923</v>
      </c>
      <c r="AN16" s="330">
        <v>16</v>
      </c>
      <c r="AO16" s="330">
        <v>2</v>
      </c>
      <c r="AP16" s="330">
        <v>16</v>
      </c>
    </row>
    <row r="17" spans="1:42" s="92" customFormat="1" ht="19.5" customHeight="1">
      <c r="A17" s="53" t="s">
        <v>336</v>
      </c>
      <c r="B17" s="61">
        <f t="shared" si="0"/>
        <v>120930.69944</v>
      </c>
      <c r="C17" s="61">
        <f t="shared" si="1"/>
        <v>124322.94976</v>
      </c>
      <c r="D17" s="61">
        <f t="shared" si="2"/>
        <v>111711.61143999999</v>
      </c>
      <c r="E17" s="74" t="s">
        <v>338</v>
      </c>
      <c r="X17"/>
      <c r="Y17"/>
      <c r="Z17"/>
      <c r="AA17" s="330">
        <v>13575.757897</v>
      </c>
      <c r="AB17" s="330">
        <v>13336.064242</v>
      </c>
      <c r="AC17" s="330">
        <v>14227.171173999999</v>
      </c>
      <c r="AD17" s="330">
        <v>0</v>
      </c>
      <c r="AE17" s="330">
        <v>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923</v>
      </c>
      <c r="AN17" s="330">
        <v>16</v>
      </c>
      <c r="AO17" s="330">
        <v>2</v>
      </c>
      <c r="AP17" s="330">
        <v>17</v>
      </c>
    </row>
    <row r="18" spans="1:42" s="92" customFormat="1" ht="19.5" customHeight="1">
      <c r="A18" s="72" t="s">
        <v>337</v>
      </c>
      <c r="B18" s="61">
        <f t="shared" si="0"/>
        <v>14559.123253</v>
      </c>
      <c r="C18" s="61">
        <f t="shared" si="1"/>
        <v>15089.804581</v>
      </c>
      <c r="D18" s="61">
        <f t="shared" si="2"/>
        <v>13116.895409999999</v>
      </c>
      <c r="E18" s="60" t="s">
        <v>339</v>
      </c>
      <c r="X18"/>
      <c r="Y18"/>
      <c r="Z18"/>
      <c r="AA18" s="330">
        <v>9205.8996372000001</v>
      </c>
      <c r="AB18" s="330">
        <v>9681.6988712999992</v>
      </c>
      <c r="AC18" s="330">
        <v>7912.8243647999998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923</v>
      </c>
      <c r="AN18" s="330">
        <v>16</v>
      </c>
      <c r="AO18" s="330">
        <v>2</v>
      </c>
      <c r="AP18" s="330">
        <v>18</v>
      </c>
    </row>
    <row r="19" spans="1:42" s="92" customFormat="1" ht="24.95" customHeight="1">
      <c r="A19" s="52" t="s">
        <v>846</v>
      </c>
      <c r="B19" s="61">
        <f t="shared" si="0"/>
        <v>15379.724434</v>
      </c>
      <c r="C19" s="61">
        <f t="shared" si="1"/>
        <v>14398.010001000001</v>
      </c>
      <c r="D19" s="61">
        <f t="shared" si="2"/>
        <v>18047.720863999999</v>
      </c>
      <c r="E19" s="73" t="s">
        <v>947</v>
      </c>
      <c r="X19"/>
      <c r="Y19"/>
      <c r="Z19"/>
      <c r="AA19" s="330">
        <v>3578.7500498999998</v>
      </c>
      <c r="AB19" s="330">
        <v>4173.5938915999996</v>
      </c>
      <c r="AC19" s="330">
        <v>1962.1483246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923</v>
      </c>
      <c r="AN19" s="330">
        <v>16</v>
      </c>
      <c r="AO19" s="330">
        <v>2</v>
      </c>
      <c r="AP19" s="330">
        <v>19</v>
      </c>
    </row>
    <row r="20" spans="1:42" s="92" customFormat="1" ht="19.5" customHeight="1">
      <c r="A20" s="52" t="s">
        <v>847</v>
      </c>
      <c r="B20" s="61">
        <f t="shared" si="0"/>
        <v>53043.068629000001</v>
      </c>
      <c r="C20" s="61">
        <f t="shared" si="1"/>
        <v>55558.890396000003</v>
      </c>
      <c r="D20" s="61">
        <f t="shared" si="2"/>
        <v>46205.842583999998</v>
      </c>
      <c r="E20" s="60" t="s">
        <v>948</v>
      </c>
      <c r="X20"/>
      <c r="Y20"/>
      <c r="Z20"/>
      <c r="AA20" s="330">
        <v>4436.7554041000003</v>
      </c>
      <c r="AB20" s="330">
        <v>4218.6006229000004</v>
      </c>
      <c r="AC20" s="330">
        <v>5029.6326783000004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923</v>
      </c>
      <c r="AN20" s="330">
        <v>16</v>
      </c>
      <c r="AO20" s="330">
        <v>2</v>
      </c>
      <c r="AP20" s="330">
        <v>20</v>
      </c>
    </row>
    <row r="21" spans="1:42" s="92" customFormat="1" ht="19.5" customHeight="1">
      <c r="A21" s="52" t="s">
        <v>848</v>
      </c>
      <c r="B21" s="61">
        <f t="shared" si="0"/>
        <v>54395.186168</v>
      </c>
      <c r="C21" s="61">
        <f t="shared" si="1"/>
        <v>58972.551302</v>
      </c>
      <c r="D21" s="61">
        <f t="shared" si="2"/>
        <v>41955.322372000002</v>
      </c>
      <c r="E21" s="60" t="s">
        <v>949</v>
      </c>
      <c r="X21"/>
      <c r="Y21"/>
      <c r="Z21"/>
      <c r="AA21" s="330">
        <v>15319.190267</v>
      </c>
      <c r="AB21" s="330">
        <v>18424.436107000001</v>
      </c>
      <c r="AC21" s="330">
        <v>6880.0917503999999</v>
      </c>
      <c r="AD21" s="330">
        <v>0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923</v>
      </c>
      <c r="AN21" s="330">
        <v>16</v>
      </c>
      <c r="AO21" s="330">
        <v>2</v>
      </c>
      <c r="AP21" s="330">
        <v>21</v>
      </c>
    </row>
    <row r="22" spans="1:42" s="92" customFormat="1" ht="19.5" customHeight="1">
      <c r="A22" s="52" t="s">
        <v>849</v>
      </c>
      <c r="B22" s="61">
        <f t="shared" si="0"/>
        <v>1193.4926700999999</v>
      </c>
      <c r="C22" s="61">
        <f t="shared" si="1"/>
        <v>1114.1818005</v>
      </c>
      <c r="D22" s="61">
        <f t="shared" si="2"/>
        <v>1409.0351026999999</v>
      </c>
      <c r="E22" s="74" t="s">
        <v>950</v>
      </c>
      <c r="X22"/>
      <c r="Y22"/>
      <c r="Z22"/>
      <c r="AA22" s="330">
        <v>63458.688070999997</v>
      </c>
      <c r="AB22" s="330">
        <v>68641.591191</v>
      </c>
      <c r="AC22" s="330">
        <v>49373.159170999999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923</v>
      </c>
      <c r="AN22" s="330">
        <v>16</v>
      </c>
      <c r="AO22" s="330">
        <v>2</v>
      </c>
      <c r="AP22" s="330">
        <v>22</v>
      </c>
    </row>
    <row r="23" spans="1:42" s="92" customFormat="1" ht="19.5" customHeight="1">
      <c r="A23" s="52" t="s">
        <v>925</v>
      </c>
      <c r="B23" s="61">
        <f t="shared" si="0"/>
        <v>25815.554112000002</v>
      </c>
      <c r="C23" s="61">
        <f t="shared" si="1"/>
        <v>28415.320672000002</v>
      </c>
      <c r="D23" s="61">
        <f t="shared" si="2"/>
        <v>18750.192059000001</v>
      </c>
      <c r="E23" s="60" t="s">
        <v>951</v>
      </c>
      <c r="X23"/>
      <c r="Y23"/>
      <c r="Z23"/>
      <c r="AA23" s="330">
        <v>29158.528343999998</v>
      </c>
      <c r="AB23" s="330">
        <v>31451.509675000001</v>
      </c>
      <c r="AC23" s="330">
        <v>22926.913734999998</v>
      </c>
      <c r="AD23" s="330">
        <v>0</v>
      </c>
      <c r="AE23" s="330">
        <v>0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923</v>
      </c>
      <c r="AN23" s="330">
        <v>16</v>
      </c>
      <c r="AO23" s="330">
        <v>2</v>
      </c>
      <c r="AP23" s="330">
        <v>23</v>
      </c>
    </row>
    <row r="24" spans="1:42" s="92" customFormat="1" ht="19.5" customHeight="1">
      <c r="A24" s="52" t="s">
        <v>851</v>
      </c>
      <c r="B24" s="61">
        <f t="shared" si="0"/>
        <v>25508.271242999999</v>
      </c>
      <c r="C24" s="61">
        <f t="shared" si="1"/>
        <v>27402.273022000001</v>
      </c>
      <c r="D24" s="61">
        <f t="shared" si="2"/>
        <v>20360.959749000001</v>
      </c>
      <c r="E24" s="74" t="s">
        <v>952</v>
      </c>
      <c r="X24"/>
      <c r="Y24"/>
      <c r="Z24"/>
      <c r="AA24" s="330">
        <v>980000.05648000003</v>
      </c>
      <c r="AB24" s="330">
        <v>1055945.3647</v>
      </c>
      <c r="AC24" s="330">
        <v>773604.17952000001</v>
      </c>
      <c r="AD24" s="330">
        <v>0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923</v>
      </c>
      <c r="AN24" s="330">
        <v>16</v>
      </c>
      <c r="AO24" s="330">
        <v>2</v>
      </c>
      <c r="AP24" s="330">
        <v>24</v>
      </c>
    </row>
    <row r="25" spans="1:42" s="92" customFormat="1" ht="19.5" customHeight="1">
      <c r="A25" s="53" t="s">
        <v>852</v>
      </c>
      <c r="B25" s="61">
        <f t="shared" si="0"/>
        <v>1877.8681435999999</v>
      </c>
      <c r="C25" s="61">
        <f t="shared" si="1"/>
        <v>2040.7758071000001</v>
      </c>
      <c r="D25" s="61">
        <f t="shared" si="2"/>
        <v>1435.1354607999999</v>
      </c>
      <c r="E25" s="60" t="s">
        <v>953</v>
      </c>
      <c r="X25"/>
      <c r="Y25"/>
      <c r="Z25"/>
      <c r="AA25" s="330">
        <v>550195.32585999998</v>
      </c>
      <c r="AB25" s="330">
        <v>582811.10582000006</v>
      </c>
      <c r="AC25" s="330">
        <v>461555.71583</v>
      </c>
      <c r="AD25" s="330">
        <v>0</v>
      </c>
      <c r="AE25" s="330">
        <v>0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923</v>
      </c>
      <c r="AN25" s="330">
        <v>16</v>
      </c>
      <c r="AO25" s="330">
        <v>2</v>
      </c>
      <c r="AP25" s="330">
        <v>25</v>
      </c>
    </row>
    <row r="26" spans="1:42" s="92" customFormat="1" ht="19.5" customHeight="1">
      <c r="A26" s="113" t="s">
        <v>853</v>
      </c>
      <c r="B26" s="61">
        <f t="shared" si="0"/>
        <v>27443.951728</v>
      </c>
      <c r="C26" s="61">
        <f t="shared" si="1"/>
        <v>29400.488697000001</v>
      </c>
      <c r="D26" s="61">
        <f t="shared" si="2"/>
        <v>22126.688914999999</v>
      </c>
      <c r="E26" s="60" t="s">
        <v>954</v>
      </c>
      <c r="X26"/>
      <c r="Y26"/>
      <c r="Z26"/>
      <c r="AA26" s="330">
        <v>429804.73061999999</v>
      </c>
      <c r="AB26" s="330">
        <v>473134.25893000001</v>
      </c>
      <c r="AC26" s="330">
        <v>312048.46367999999</v>
      </c>
      <c r="AD26" s="330">
        <v>0</v>
      </c>
      <c r="AE26" s="330">
        <v>0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923</v>
      </c>
      <c r="AN26" s="330">
        <v>16</v>
      </c>
      <c r="AO26" s="330">
        <v>2</v>
      </c>
      <c r="AP26" s="330">
        <v>26</v>
      </c>
    </row>
    <row r="27" spans="1:42" s="92" customFormat="1" ht="19.5" customHeight="1">
      <c r="A27" s="52" t="s">
        <v>855</v>
      </c>
      <c r="B27" s="61">
        <f t="shared" si="0"/>
        <v>30797.162988</v>
      </c>
      <c r="C27" s="61">
        <f t="shared" si="1"/>
        <v>31409.957628</v>
      </c>
      <c r="D27" s="61">
        <f t="shared" si="2"/>
        <v>29131.776542</v>
      </c>
      <c r="E27" s="60" t="s">
        <v>955</v>
      </c>
      <c r="X27"/>
      <c r="Y27"/>
      <c r="Z27"/>
      <c r="AA27" s="330">
        <v>1197435.4635999999</v>
      </c>
      <c r="AB27" s="330">
        <v>1295253.4759</v>
      </c>
      <c r="AC27" s="330">
        <v>931596.33681000001</v>
      </c>
      <c r="AD27" s="330">
        <v>0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923</v>
      </c>
      <c r="AN27" s="330">
        <v>16</v>
      </c>
      <c r="AO27" s="330">
        <v>2</v>
      </c>
      <c r="AP27" s="330">
        <v>27</v>
      </c>
    </row>
    <row r="28" spans="1:42" s="92" customFormat="1" ht="19.5" customHeight="1">
      <c r="A28" s="53" t="s">
        <v>856</v>
      </c>
      <c r="B28" s="61">
        <f t="shared" si="0"/>
        <v>13575.757897</v>
      </c>
      <c r="C28" s="61">
        <f t="shared" si="1"/>
        <v>13336.064242</v>
      </c>
      <c r="D28" s="61">
        <f t="shared" si="2"/>
        <v>14227.171173999999</v>
      </c>
      <c r="E28" s="74" t="s">
        <v>956</v>
      </c>
      <c r="X28"/>
      <c r="Y28"/>
      <c r="Z28"/>
      <c r="AA28" s="330">
        <v>2637.0000003</v>
      </c>
      <c r="AB28" s="330">
        <v>92.583333339999996</v>
      </c>
      <c r="AC28" s="330">
        <v>89.805555569999996</v>
      </c>
      <c r="AD28" s="330">
        <v>191.22755609000001</v>
      </c>
      <c r="AE28" s="330">
        <v>262.78081423999998</v>
      </c>
      <c r="AF28" s="330">
        <v>780.59180972000001</v>
      </c>
      <c r="AG28" s="330">
        <v>868.64336492999996</v>
      </c>
      <c r="AH28" s="330">
        <v>351.36756639999999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926</v>
      </c>
      <c r="AN28" s="330">
        <v>16</v>
      </c>
      <c r="AO28" s="330">
        <v>1</v>
      </c>
      <c r="AP28" s="330">
        <v>1</v>
      </c>
    </row>
    <row r="29" spans="1:42" s="92" customFormat="1" ht="19.5" customHeight="1">
      <c r="A29" s="53" t="s">
        <v>927</v>
      </c>
      <c r="B29" s="61">
        <f t="shared" si="0"/>
        <v>9205.8996372000001</v>
      </c>
      <c r="C29" s="61">
        <f t="shared" si="1"/>
        <v>9681.6988712999992</v>
      </c>
      <c r="D29" s="61">
        <f t="shared" si="2"/>
        <v>7912.8243647999998</v>
      </c>
      <c r="E29" s="60" t="s">
        <v>957</v>
      </c>
      <c r="X29"/>
      <c r="Y29"/>
      <c r="Z29"/>
      <c r="AA29" s="330">
        <v>2.8387572491999999</v>
      </c>
      <c r="AB29" s="330">
        <v>1.5427542754000001</v>
      </c>
      <c r="AC29" s="330">
        <v>3.0433034333000002</v>
      </c>
      <c r="AD29" s="330">
        <v>3.6327019059999999</v>
      </c>
      <c r="AE29" s="330">
        <v>3.8663799023999998</v>
      </c>
      <c r="AF29" s="330">
        <v>3.2769348802999998</v>
      </c>
      <c r="AG29" s="330">
        <v>2.5227492472000002</v>
      </c>
      <c r="AH29" s="330">
        <v>1.7351142973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926</v>
      </c>
      <c r="AN29" s="330">
        <v>16</v>
      </c>
      <c r="AO29" s="330">
        <v>1</v>
      </c>
      <c r="AP29" s="330">
        <v>2</v>
      </c>
    </row>
    <row r="30" spans="1:42" s="92" customFormat="1" ht="19.5" customHeight="1">
      <c r="A30" s="53" t="s">
        <v>858</v>
      </c>
      <c r="B30" s="61">
        <f t="shared" si="0"/>
        <v>3578.7500498999998</v>
      </c>
      <c r="C30" s="61">
        <f t="shared" si="1"/>
        <v>4173.5938915999996</v>
      </c>
      <c r="D30" s="61">
        <f t="shared" si="2"/>
        <v>1962.1483246</v>
      </c>
      <c r="E30" s="60" t="s">
        <v>958</v>
      </c>
      <c r="X30"/>
      <c r="Y30"/>
      <c r="Z30"/>
      <c r="AA30" s="330">
        <v>2.1207927358999998</v>
      </c>
      <c r="AB30" s="330">
        <v>1.5427542754000001</v>
      </c>
      <c r="AC30" s="330">
        <v>1.7281163007</v>
      </c>
      <c r="AD30" s="330">
        <v>1.9702151634</v>
      </c>
      <c r="AE30" s="330">
        <v>1.9552127472</v>
      </c>
      <c r="AF30" s="330">
        <v>2.2808667012999999</v>
      </c>
      <c r="AG30" s="330">
        <v>2.3183992029999998</v>
      </c>
      <c r="AH30" s="330">
        <v>1.7351142973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926</v>
      </c>
      <c r="AN30" s="330">
        <v>16</v>
      </c>
      <c r="AO30" s="330">
        <v>1</v>
      </c>
      <c r="AP30" s="330">
        <v>3</v>
      </c>
    </row>
    <row r="31" spans="1:42" s="92" customFormat="1" ht="19.5" customHeight="1">
      <c r="A31" s="53" t="s">
        <v>859</v>
      </c>
      <c r="B31" s="61">
        <f t="shared" si="0"/>
        <v>4436.7554041000003</v>
      </c>
      <c r="C31" s="61">
        <f t="shared" si="1"/>
        <v>4218.6006229000004</v>
      </c>
      <c r="D31" s="61">
        <f t="shared" si="2"/>
        <v>5029.6326783000004</v>
      </c>
      <c r="E31" s="60" t="s">
        <v>959</v>
      </c>
      <c r="X31"/>
      <c r="Y31"/>
      <c r="Z31"/>
      <c r="AA31" s="330">
        <v>1.5288632462</v>
      </c>
      <c r="AB31" s="330">
        <v>1</v>
      </c>
      <c r="AC31" s="330">
        <v>1.4280853696</v>
      </c>
      <c r="AD31" s="330">
        <v>1.2850063111000001</v>
      </c>
      <c r="AE31" s="330">
        <v>1.6193862402000001</v>
      </c>
      <c r="AF31" s="330">
        <v>1.7793777830999999</v>
      </c>
      <c r="AG31" s="330">
        <v>1.7639650453</v>
      </c>
      <c r="AH31" s="330">
        <v>0.62123701949999999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926</v>
      </c>
      <c r="AN31" s="330">
        <v>16</v>
      </c>
      <c r="AO31" s="330">
        <v>1</v>
      </c>
      <c r="AP31" s="330">
        <v>4</v>
      </c>
    </row>
    <row r="32" spans="1:42" s="92" customFormat="1" ht="19.5" customHeight="1">
      <c r="A32" s="53" t="s">
        <v>860</v>
      </c>
      <c r="B32" s="61">
        <f t="shared" si="0"/>
        <v>15319.190267</v>
      </c>
      <c r="C32" s="61">
        <f t="shared" si="1"/>
        <v>18424.436107000001</v>
      </c>
      <c r="D32" s="61">
        <f t="shared" si="2"/>
        <v>6880.0917503999999</v>
      </c>
      <c r="E32" s="60" t="s">
        <v>960</v>
      </c>
      <c r="X32"/>
      <c r="Y32"/>
      <c r="Z32"/>
      <c r="AA32" s="330">
        <v>1.5985122991</v>
      </c>
      <c r="AB32" s="330">
        <v>1</v>
      </c>
      <c r="AC32" s="330">
        <v>1.4280853696</v>
      </c>
      <c r="AD32" s="330">
        <v>1.3596701203999999</v>
      </c>
      <c r="AE32" s="330">
        <v>1.6289323975000001</v>
      </c>
      <c r="AF32" s="330">
        <v>1.7337680756</v>
      </c>
      <c r="AG32" s="330">
        <v>1.7447219972000001</v>
      </c>
      <c r="AH32" s="330">
        <v>1.2450741597999999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926</v>
      </c>
      <c r="AN32" s="330">
        <v>16</v>
      </c>
      <c r="AO32" s="330">
        <v>1</v>
      </c>
      <c r="AP32" s="330">
        <v>5</v>
      </c>
    </row>
    <row r="33" spans="1:42" s="92" customFormat="1" ht="19.5" customHeight="1">
      <c r="A33" s="52" t="s">
        <v>861</v>
      </c>
      <c r="B33" s="61">
        <f t="shared" si="0"/>
        <v>63458.688070999997</v>
      </c>
      <c r="C33" s="61">
        <f t="shared" si="1"/>
        <v>68641.591191</v>
      </c>
      <c r="D33" s="61">
        <f t="shared" si="2"/>
        <v>49373.159170999999</v>
      </c>
      <c r="E33" s="60" t="s">
        <v>961</v>
      </c>
      <c r="X33"/>
      <c r="Y33"/>
      <c r="Z33"/>
      <c r="AA33" s="330">
        <v>1157382.5946</v>
      </c>
      <c r="AB33" s="330">
        <v>572565.70146000001</v>
      </c>
      <c r="AC33" s="330">
        <v>1246096.4905000001</v>
      </c>
      <c r="AD33" s="330">
        <v>1030339.4063</v>
      </c>
      <c r="AE33" s="330">
        <v>1275361.6875</v>
      </c>
      <c r="AF33" s="330">
        <v>1343024.4750000001</v>
      </c>
      <c r="AG33" s="330">
        <v>1288740.0395</v>
      </c>
      <c r="AH33" s="330">
        <v>532554.03241999994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926</v>
      </c>
      <c r="AN33" s="330">
        <v>16</v>
      </c>
      <c r="AO33" s="330">
        <v>1</v>
      </c>
      <c r="AP33" s="330">
        <v>6</v>
      </c>
    </row>
    <row r="34" spans="1:42" s="92" customFormat="1" ht="19.5" customHeight="1">
      <c r="A34" s="52" t="s">
        <v>862</v>
      </c>
      <c r="B34" s="61">
        <f t="shared" si="0"/>
        <v>29158.528343999998</v>
      </c>
      <c r="C34" s="61">
        <f t="shared" si="1"/>
        <v>31451.509675000001</v>
      </c>
      <c r="D34" s="61">
        <f t="shared" si="2"/>
        <v>22926.913734999998</v>
      </c>
      <c r="E34" s="60" t="s">
        <v>962</v>
      </c>
      <c r="X34"/>
      <c r="Y34"/>
      <c r="Z34"/>
      <c r="AA34" s="330">
        <v>803042.46693999995</v>
      </c>
      <c r="AB34" s="330">
        <v>386685.44494000002</v>
      </c>
      <c r="AC34" s="330">
        <v>1074050.4404</v>
      </c>
      <c r="AD34" s="330">
        <v>696513.66599999997</v>
      </c>
      <c r="AE34" s="330">
        <v>960095.60424999997</v>
      </c>
      <c r="AF34" s="330">
        <v>1009847.5455</v>
      </c>
      <c r="AG34" s="330">
        <v>883957.10719000001</v>
      </c>
      <c r="AH34" s="330">
        <v>124533.83838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926</v>
      </c>
      <c r="AN34" s="330">
        <v>16</v>
      </c>
      <c r="AO34" s="330">
        <v>1</v>
      </c>
      <c r="AP34" s="330">
        <v>7</v>
      </c>
    </row>
    <row r="35" spans="1:42" s="92" customFormat="1" ht="19.5" customHeight="1">
      <c r="A35" s="50" t="s">
        <v>693</v>
      </c>
      <c r="B35" s="51">
        <f t="shared" si="0"/>
        <v>980000.05648000003</v>
      </c>
      <c r="C35" s="51">
        <f t="shared" si="1"/>
        <v>1055945.3647</v>
      </c>
      <c r="D35" s="51">
        <f t="shared" si="2"/>
        <v>773604.17952000001</v>
      </c>
      <c r="E35" s="59" t="s">
        <v>696</v>
      </c>
      <c r="X35"/>
      <c r="Y35"/>
      <c r="Z35"/>
      <c r="AA35" s="330">
        <v>630979.10909000004</v>
      </c>
      <c r="AB35" s="330">
        <v>326537.86979000003</v>
      </c>
      <c r="AC35" s="330">
        <v>855087.16361000005</v>
      </c>
      <c r="AD35" s="330">
        <v>559668.20568999997</v>
      </c>
      <c r="AE35" s="330">
        <v>761374.84849</v>
      </c>
      <c r="AF35" s="330">
        <v>794166.00708999997</v>
      </c>
      <c r="AG35" s="330">
        <v>695449.42356999998</v>
      </c>
      <c r="AH35" s="330">
        <v>73292.691552000004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926</v>
      </c>
      <c r="AN35" s="330">
        <v>16</v>
      </c>
      <c r="AO35" s="330">
        <v>1</v>
      </c>
      <c r="AP35" s="330">
        <v>8</v>
      </c>
    </row>
    <row r="36" spans="1:42" s="92" customFormat="1" ht="19.5" customHeight="1">
      <c r="A36" s="50" t="s">
        <v>694</v>
      </c>
      <c r="B36" s="51">
        <f t="shared" si="0"/>
        <v>550195.32585999998</v>
      </c>
      <c r="C36" s="51">
        <f t="shared" si="1"/>
        <v>582811.10582000006</v>
      </c>
      <c r="D36" s="51">
        <f t="shared" si="2"/>
        <v>461555.71583</v>
      </c>
      <c r="E36" s="59" t="s">
        <v>697</v>
      </c>
      <c r="X36"/>
      <c r="Y36"/>
      <c r="Z36"/>
      <c r="AA36" s="330">
        <v>17016.032617000001</v>
      </c>
      <c r="AB36" s="330">
        <v>0</v>
      </c>
      <c r="AC36" s="330">
        <v>0</v>
      </c>
      <c r="AD36" s="330">
        <v>10344.422673999999</v>
      </c>
      <c r="AE36" s="330">
        <v>0</v>
      </c>
      <c r="AF36" s="330">
        <v>2888.4832916999999</v>
      </c>
      <c r="AG36" s="330">
        <v>30204.214736000002</v>
      </c>
      <c r="AH36" s="330">
        <v>40987.625502000003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926</v>
      </c>
      <c r="AN36" s="330">
        <v>16</v>
      </c>
      <c r="AO36" s="330">
        <v>1</v>
      </c>
      <c r="AP36" s="330">
        <v>9</v>
      </c>
    </row>
    <row r="37" spans="1:42" s="92" customFormat="1" ht="19.5" customHeight="1">
      <c r="A37" s="50" t="s">
        <v>695</v>
      </c>
      <c r="B37" s="51">
        <f t="shared" si="0"/>
        <v>429804.73061999999</v>
      </c>
      <c r="C37" s="51">
        <f t="shared" si="1"/>
        <v>473134.25893000001</v>
      </c>
      <c r="D37" s="51">
        <f t="shared" si="2"/>
        <v>312048.46367999999</v>
      </c>
      <c r="E37" s="59" t="s">
        <v>698</v>
      </c>
      <c r="X37"/>
      <c r="Y37"/>
      <c r="Z37"/>
      <c r="AA37" s="330">
        <v>155047.32524000001</v>
      </c>
      <c r="AB37" s="330">
        <v>60147.575158</v>
      </c>
      <c r="AC37" s="330">
        <v>218963.27682999999</v>
      </c>
      <c r="AD37" s="330">
        <v>126501.03764</v>
      </c>
      <c r="AE37" s="330">
        <v>198720.75576</v>
      </c>
      <c r="AF37" s="330">
        <v>212793.0551</v>
      </c>
      <c r="AG37" s="330">
        <v>158303.46888</v>
      </c>
      <c r="AH37" s="330">
        <v>10253.521321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926</v>
      </c>
      <c r="AN37" s="330">
        <v>16</v>
      </c>
      <c r="AO37" s="330">
        <v>1</v>
      </c>
      <c r="AP37" s="330">
        <v>10</v>
      </c>
    </row>
    <row r="38" spans="1:42" s="92" customFormat="1" ht="19.5" customHeight="1">
      <c r="A38" s="50" t="s">
        <v>712</v>
      </c>
      <c r="B38" s="51">
        <f t="shared" si="0"/>
        <v>1197435.4635999999</v>
      </c>
      <c r="C38" s="51">
        <f t="shared" si="1"/>
        <v>1295253.4759</v>
      </c>
      <c r="D38" s="51">
        <f t="shared" si="2"/>
        <v>931596.33681000001</v>
      </c>
      <c r="E38" s="59" t="s">
        <v>699</v>
      </c>
      <c r="X38"/>
      <c r="Y38"/>
      <c r="Z38"/>
      <c r="AA38" s="330">
        <v>155618.01319</v>
      </c>
      <c r="AB38" s="330">
        <v>61655.265522000002</v>
      </c>
      <c r="AC38" s="330">
        <v>0</v>
      </c>
      <c r="AD38" s="330">
        <v>145490.51110999999</v>
      </c>
      <c r="AE38" s="330">
        <v>127361.3002</v>
      </c>
      <c r="AF38" s="330">
        <v>155874.59007999999</v>
      </c>
      <c r="AG38" s="330">
        <v>197863.90591999999</v>
      </c>
      <c r="AH38" s="330">
        <v>141785.85947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926</v>
      </c>
      <c r="AN38" s="330">
        <v>16</v>
      </c>
      <c r="AO38" s="330">
        <v>1</v>
      </c>
      <c r="AP38" s="330">
        <v>11</v>
      </c>
    </row>
    <row r="39" spans="1:42" s="11" customFormat="1" ht="4.5" customHeight="1" thickBot="1">
      <c r="A39" s="8"/>
      <c r="B39" s="136"/>
      <c r="C39" s="133"/>
      <c r="D39" s="137"/>
      <c r="E39" s="10"/>
      <c r="AA39" s="330">
        <v>19399.110418</v>
      </c>
      <c r="AB39" s="330">
        <v>3757.5757573999999</v>
      </c>
      <c r="AC39" s="330">
        <v>8797.5255183999998</v>
      </c>
      <c r="AD39" s="330">
        <v>6720.5928684999999</v>
      </c>
      <c r="AE39" s="330">
        <v>11751.424961999999</v>
      </c>
      <c r="AF39" s="330">
        <v>17212.131426</v>
      </c>
      <c r="AG39" s="330">
        <v>23186.160480999999</v>
      </c>
      <c r="AH39" s="330">
        <v>34346.180261000001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926</v>
      </c>
      <c r="AN39" s="330">
        <v>16</v>
      </c>
      <c r="AO39" s="330">
        <v>1</v>
      </c>
      <c r="AP39" s="330">
        <v>12</v>
      </c>
    </row>
    <row r="40" spans="1:42" ht="17.25" thickTop="1">
      <c r="AA40" s="330">
        <v>58804.389869999999</v>
      </c>
      <c r="AB40" s="330">
        <v>40901.890188999998</v>
      </c>
      <c r="AC40" s="330">
        <v>57148.159604</v>
      </c>
      <c r="AD40" s="330">
        <v>45392.906088000003</v>
      </c>
      <c r="AE40" s="330">
        <v>50135.937517999999</v>
      </c>
      <c r="AF40" s="330">
        <v>57740.612356999998</v>
      </c>
      <c r="AG40" s="330">
        <v>65745.202097000001</v>
      </c>
      <c r="AH40" s="330">
        <v>62931.252085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926</v>
      </c>
      <c r="AN40" s="330">
        <v>16</v>
      </c>
      <c r="AO40" s="330">
        <v>1</v>
      </c>
      <c r="AP40" s="330">
        <v>13</v>
      </c>
    </row>
    <row r="41" spans="1:42">
      <c r="AA41" s="330">
        <v>120367.43716</v>
      </c>
      <c r="AB41" s="330">
        <v>79565.525049000003</v>
      </c>
      <c r="AC41" s="330">
        <v>106100.36499</v>
      </c>
      <c r="AD41" s="330">
        <v>136221.73022999999</v>
      </c>
      <c r="AE41" s="330">
        <v>126017.42061</v>
      </c>
      <c r="AF41" s="330">
        <v>102349.59569</v>
      </c>
      <c r="AG41" s="330">
        <v>117754.54163000001</v>
      </c>
      <c r="AH41" s="330">
        <v>168398.64395999999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926</v>
      </c>
      <c r="AN41" s="330">
        <v>16</v>
      </c>
      <c r="AO41" s="330">
        <v>1</v>
      </c>
      <c r="AP41" s="330">
        <v>14</v>
      </c>
    </row>
    <row r="42" spans="1:42">
      <c r="AA42" s="330">
        <v>4543.5490023000002</v>
      </c>
      <c r="AB42" s="330">
        <v>11470.747074000001</v>
      </c>
      <c r="AC42" s="330">
        <v>20310.547481000001</v>
      </c>
      <c r="AD42" s="330">
        <v>13439.485672999999</v>
      </c>
      <c r="AE42" s="330">
        <v>1886.9516876</v>
      </c>
      <c r="AF42" s="330">
        <v>866.99504464999995</v>
      </c>
      <c r="AG42" s="330">
        <v>1005.3010888</v>
      </c>
      <c r="AH42" s="330">
        <v>12748.662926000001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926</v>
      </c>
      <c r="AN42" s="330">
        <v>16</v>
      </c>
      <c r="AO42" s="330">
        <v>1</v>
      </c>
      <c r="AP42" s="330">
        <v>15</v>
      </c>
    </row>
    <row r="43" spans="1:42">
      <c r="AA43" s="330">
        <v>43706.407225000003</v>
      </c>
      <c r="AB43" s="330">
        <v>32467.81668</v>
      </c>
      <c r="AC43" s="330">
        <v>20499.685741000001</v>
      </c>
      <c r="AD43" s="330">
        <v>40461.489114000004</v>
      </c>
      <c r="AE43" s="330">
        <v>50565.235613999997</v>
      </c>
      <c r="AF43" s="330">
        <v>35486.027907000003</v>
      </c>
      <c r="AG43" s="330">
        <v>37024.339549999997</v>
      </c>
      <c r="AH43" s="330">
        <v>84017.021563000002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926</v>
      </c>
      <c r="AN43" s="330">
        <v>16</v>
      </c>
      <c r="AO43" s="330">
        <v>1</v>
      </c>
      <c r="AP43" s="330">
        <v>16</v>
      </c>
    </row>
    <row r="44" spans="1:42">
      <c r="AA44" s="330">
        <v>72041.679304999998</v>
      </c>
      <c r="AB44" s="330">
        <v>35626.961295000001</v>
      </c>
      <c r="AC44" s="330">
        <v>65290.131766999999</v>
      </c>
      <c r="AD44" s="330">
        <v>82320.755441999994</v>
      </c>
      <c r="AE44" s="330">
        <v>73565.233311000004</v>
      </c>
      <c r="AF44" s="330">
        <v>65996.572742000004</v>
      </c>
      <c r="AG44" s="330">
        <v>79494.784811000005</v>
      </c>
      <c r="AH44" s="330">
        <v>71632.959474999996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926</v>
      </c>
      <c r="AN44" s="330">
        <v>16</v>
      </c>
      <c r="AO44" s="330">
        <v>1</v>
      </c>
      <c r="AP44" s="330">
        <v>17</v>
      </c>
    </row>
    <row r="45" spans="1:42">
      <c r="AA45" s="330">
        <v>75.801626431000003</v>
      </c>
      <c r="AB45" s="330">
        <v>0</v>
      </c>
      <c r="AC45" s="330">
        <v>0</v>
      </c>
      <c r="AD45" s="330">
        <v>0</v>
      </c>
      <c r="AE45" s="330">
        <v>0</v>
      </c>
      <c r="AF45" s="330">
        <v>0</v>
      </c>
      <c r="AG45" s="330">
        <v>230.1161754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926</v>
      </c>
      <c r="AN45" s="330">
        <v>16</v>
      </c>
      <c r="AO45" s="330">
        <v>1</v>
      </c>
      <c r="AP45" s="330">
        <v>18</v>
      </c>
    </row>
    <row r="46" spans="1:42">
      <c r="AA46" s="330">
        <v>0</v>
      </c>
      <c r="AB46" s="330">
        <v>0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926</v>
      </c>
      <c r="AN46" s="330">
        <v>16</v>
      </c>
      <c r="AO46" s="330">
        <v>1</v>
      </c>
      <c r="AP46" s="330">
        <v>19</v>
      </c>
    </row>
    <row r="47" spans="1:42">
      <c r="AA47" s="330">
        <v>151.17703684</v>
      </c>
      <c r="AB47" s="330">
        <v>0</v>
      </c>
      <c r="AC47" s="330">
        <v>0</v>
      </c>
      <c r="AD47" s="330">
        <v>0</v>
      </c>
      <c r="AE47" s="330">
        <v>0</v>
      </c>
      <c r="AF47" s="330">
        <v>0</v>
      </c>
      <c r="AG47" s="330">
        <v>233.12213985</v>
      </c>
      <c r="AH47" s="330">
        <v>558.25825988999998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926</v>
      </c>
      <c r="AN47" s="330">
        <v>16</v>
      </c>
      <c r="AO47" s="330">
        <v>1</v>
      </c>
      <c r="AP47" s="330">
        <v>20</v>
      </c>
    </row>
    <row r="48" spans="1:42">
      <c r="AA48" s="330">
        <v>177382.53813999999</v>
      </c>
      <c r="AB48" s="330">
        <v>70660.785478000005</v>
      </c>
      <c r="AC48" s="330">
        <v>235184.28951</v>
      </c>
      <c r="AD48" s="330">
        <v>173819.75116000001</v>
      </c>
      <c r="AE48" s="330">
        <v>219433.66277</v>
      </c>
      <c r="AF48" s="330">
        <v>213011.65182999999</v>
      </c>
      <c r="AG48" s="330">
        <v>193906.22602999999</v>
      </c>
      <c r="AH48" s="330">
        <v>41216.940422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926</v>
      </c>
      <c r="AN48" s="330">
        <v>16</v>
      </c>
      <c r="AO48" s="330">
        <v>1</v>
      </c>
      <c r="AP48" s="330">
        <v>21</v>
      </c>
    </row>
    <row r="49" spans="27:42">
      <c r="AA49" s="330">
        <v>2367.5005443</v>
      </c>
      <c r="AB49" s="330">
        <v>0</v>
      </c>
      <c r="AC49" s="330">
        <v>10756.572840999999</v>
      </c>
      <c r="AD49" s="330">
        <v>0</v>
      </c>
      <c r="AE49" s="330">
        <v>2832.5254085000001</v>
      </c>
      <c r="AF49" s="330">
        <v>4476.4170569999997</v>
      </c>
      <c r="AG49" s="330">
        <v>1031.1865256999999</v>
      </c>
      <c r="AH49" s="330">
        <v>406.34876822000001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926</v>
      </c>
      <c r="AN49" s="330">
        <v>16</v>
      </c>
      <c r="AO49" s="330">
        <v>1</v>
      </c>
      <c r="AP49" s="330">
        <v>22</v>
      </c>
    </row>
    <row r="50" spans="27:42">
      <c r="AA50" s="330">
        <v>175015.03760000001</v>
      </c>
      <c r="AB50" s="330">
        <v>70660.785478000005</v>
      </c>
      <c r="AC50" s="330">
        <v>224427.71666999999</v>
      </c>
      <c r="AD50" s="330">
        <v>173819.75116000001</v>
      </c>
      <c r="AE50" s="330">
        <v>216601.13735999999</v>
      </c>
      <c r="AF50" s="330">
        <v>208535.23478</v>
      </c>
      <c r="AG50" s="330">
        <v>192875.03951</v>
      </c>
      <c r="AH50" s="330">
        <v>40810.591653000003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926</v>
      </c>
      <c r="AN50" s="330">
        <v>16</v>
      </c>
      <c r="AO50" s="330">
        <v>1</v>
      </c>
      <c r="AP50" s="330">
        <v>23</v>
      </c>
    </row>
    <row r="51" spans="27:42">
      <c r="AA51">
        <v>152719.00077000001</v>
      </c>
      <c r="AB51">
        <v>131832.20100999999</v>
      </c>
      <c r="AC51">
        <v>162512.37982999999</v>
      </c>
      <c r="AD51">
        <v>186793.80194</v>
      </c>
      <c r="AE51">
        <v>232354.96645000001</v>
      </c>
      <c r="AF51">
        <v>165074.00190999999</v>
      </c>
      <c r="AG51">
        <v>136153.32094000001</v>
      </c>
      <c r="AH51">
        <v>95827.101525999999</v>
      </c>
      <c r="AI51">
        <v>0</v>
      </c>
      <c r="AJ51">
        <v>0</v>
      </c>
      <c r="AK51">
        <v>0</v>
      </c>
      <c r="AL51" t="s">
        <v>701</v>
      </c>
      <c r="AM51" t="s">
        <v>926</v>
      </c>
      <c r="AN51">
        <v>8</v>
      </c>
      <c r="AO51">
        <v>1</v>
      </c>
      <c r="AP51">
        <v>23</v>
      </c>
    </row>
  </sheetData>
  <mergeCells count="4">
    <mergeCell ref="A3:E3"/>
    <mergeCell ref="A4:E4"/>
    <mergeCell ref="B7:C7"/>
    <mergeCell ref="A5:E5"/>
  </mergeCells>
  <phoneticPr fontId="3" type="noConversion"/>
  <printOptions horizontalCentered="1"/>
  <pageMargins left="0.39370078740157483" right="0.3937007874015748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Roman,標準"-&amp;P+30-</oddFooter>
  </headerFooter>
  <colBreaks count="1" manualBreakCount="1">
    <brk id="5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P50"/>
  <sheetViews>
    <sheetView zoomScaleNormal="75" workbookViewId="0"/>
  </sheetViews>
  <sheetFormatPr defaultRowHeight="16.5"/>
  <cols>
    <col min="1" max="1" width="28.625" style="3" customWidth="1"/>
    <col min="2" max="9" width="9.625" style="2" customWidth="1"/>
    <col min="10" max="10" width="30.625" style="7" customWidth="1"/>
    <col min="11" max="16384" width="9" style="3"/>
  </cols>
  <sheetData>
    <row r="1" spans="1:42" ht="15.95" customHeight="1">
      <c r="A1" s="1" t="str">
        <f ca="1">'10,11'!$A$1</f>
        <v>105年連江縣家庭收支調查報告</v>
      </c>
      <c r="F1" s="384" t="str">
        <f ca="1">'10,11'!$E$1</f>
        <v>Report on the Family Income and Expenditure Survey of Lienchiang County , 2016</v>
      </c>
      <c r="G1" s="384"/>
      <c r="H1" s="384"/>
      <c r="I1" s="384"/>
      <c r="J1" s="384"/>
      <c r="Z1"/>
      <c r="AA1" s="330">
        <v>2637.0000003</v>
      </c>
      <c r="AB1" s="330">
        <v>92.583333339999996</v>
      </c>
      <c r="AC1" s="330">
        <v>89.805555569999996</v>
      </c>
      <c r="AD1" s="330">
        <v>191.22755609000001</v>
      </c>
      <c r="AE1" s="330">
        <v>262.78081423999998</v>
      </c>
      <c r="AF1" s="330">
        <v>780.59180972000001</v>
      </c>
      <c r="AG1" s="330">
        <v>868.64336492999996</v>
      </c>
      <c r="AH1" s="330">
        <v>351.36756639999999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926</v>
      </c>
      <c r="AN1" s="330">
        <v>16</v>
      </c>
      <c r="AO1" s="330">
        <v>1</v>
      </c>
      <c r="AP1" s="330">
        <v>1</v>
      </c>
    </row>
    <row r="2" spans="1:42" ht="15.95" customHeight="1">
      <c r="I2" s="3"/>
      <c r="J2" s="3"/>
      <c r="Z2"/>
      <c r="AA2" s="330">
        <v>2.8387572491999999</v>
      </c>
      <c r="AB2" s="330">
        <v>1.5427542754000001</v>
      </c>
      <c r="AC2" s="330">
        <v>3.0433034333000002</v>
      </c>
      <c r="AD2" s="330">
        <v>3.6327019059999999</v>
      </c>
      <c r="AE2" s="330">
        <v>3.8663799023999998</v>
      </c>
      <c r="AF2" s="330">
        <v>3.2769348802999998</v>
      </c>
      <c r="AG2" s="330">
        <v>2.5227492472000002</v>
      </c>
      <c r="AH2" s="330">
        <v>1.7351142973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926</v>
      </c>
      <c r="AN2" s="330">
        <v>16</v>
      </c>
      <c r="AO2" s="330">
        <v>1</v>
      </c>
      <c r="AP2" s="330">
        <v>2</v>
      </c>
    </row>
    <row r="3" spans="1:42" ht="15.95" customHeight="1">
      <c r="A3" s="388" t="s">
        <v>966</v>
      </c>
      <c r="B3" s="388"/>
      <c r="C3" s="388"/>
      <c r="D3" s="388"/>
      <c r="E3" s="388"/>
      <c r="F3" s="387" t="s">
        <v>967</v>
      </c>
      <c r="G3" s="387"/>
      <c r="H3" s="387"/>
      <c r="I3" s="387"/>
      <c r="J3" s="387"/>
      <c r="Z3"/>
      <c r="AA3" s="330">
        <v>2.1207927358999998</v>
      </c>
      <c r="AB3" s="330">
        <v>1.5427542754000001</v>
      </c>
      <c r="AC3" s="330">
        <v>1.7281163007</v>
      </c>
      <c r="AD3" s="330">
        <v>1.9702151634</v>
      </c>
      <c r="AE3" s="330">
        <v>1.9552127472</v>
      </c>
      <c r="AF3" s="330">
        <v>2.2808667012999999</v>
      </c>
      <c r="AG3" s="330">
        <v>2.3183992029999998</v>
      </c>
      <c r="AH3" s="330">
        <v>1.7351142973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926</v>
      </c>
      <c r="AN3" s="330">
        <v>16</v>
      </c>
      <c r="AO3" s="330">
        <v>1</v>
      </c>
      <c r="AP3" s="330">
        <v>3</v>
      </c>
    </row>
    <row r="4" spans="1:42" ht="15.95" customHeight="1">
      <c r="A4" s="4"/>
      <c r="F4" s="392" t="s">
        <v>968</v>
      </c>
      <c r="G4" s="392"/>
      <c r="H4" s="392"/>
      <c r="I4" s="392"/>
      <c r="J4" s="392"/>
      <c r="Z4"/>
      <c r="AA4" s="330">
        <v>1.5288632462</v>
      </c>
      <c r="AB4" s="330">
        <v>1</v>
      </c>
      <c r="AC4" s="330">
        <v>1.4280853696</v>
      </c>
      <c r="AD4" s="330">
        <v>1.2850063111000001</v>
      </c>
      <c r="AE4" s="330">
        <v>1.6193862402000001</v>
      </c>
      <c r="AF4" s="330">
        <v>1.7793777830999999</v>
      </c>
      <c r="AG4" s="330">
        <v>1.7639650453</v>
      </c>
      <c r="AH4" s="330">
        <v>0.62123701949999999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926</v>
      </c>
      <c r="AN4" s="330">
        <v>16</v>
      </c>
      <c r="AO4" s="330">
        <v>1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1"/>
      <c r="D5" s="138"/>
      <c r="E5" s="82" t="s">
        <v>700</v>
      </c>
      <c r="F5" s="83"/>
      <c r="G5" s="83"/>
      <c r="H5" s="83"/>
      <c r="I5" s="83">
        <f ca="1">'10,11'!$I$5</f>
        <v>2016</v>
      </c>
      <c r="J5" s="101" t="s">
        <v>969</v>
      </c>
      <c r="Z5"/>
      <c r="AA5" s="330">
        <v>1.5985122991</v>
      </c>
      <c r="AB5" s="330">
        <v>1</v>
      </c>
      <c r="AC5" s="330">
        <v>1.4280853696</v>
      </c>
      <c r="AD5" s="330">
        <v>1.3596701203999999</v>
      </c>
      <c r="AE5" s="330">
        <v>1.6289323975000001</v>
      </c>
      <c r="AF5" s="330">
        <v>1.7337680756</v>
      </c>
      <c r="AG5" s="330">
        <v>1.7447219972000001</v>
      </c>
      <c r="AH5" s="330">
        <v>1.2450741597999999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926</v>
      </c>
      <c r="AN5" s="330">
        <v>16</v>
      </c>
      <c r="AO5" s="330">
        <v>1</v>
      </c>
      <c r="AP5" s="330">
        <v>5</v>
      </c>
    </row>
    <row r="6" spans="1:42" s="5" customFormat="1" ht="15" customHeight="1" thickTop="1">
      <c r="A6" s="6"/>
      <c r="B6" s="6"/>
      <c r="C6" s="139"/>
      <c r="D6" s="140"/>
      <c r="E6" s="141"/>
      <c r="F6" s="139"/>
      <c r="G6" s="139"/>
      <c r="H6" s="139"/>
      <c r="I6" s="139"/>
      <c r="J6" s="85"/>
      <c r="Z6"/>
      <c r="AA6" s="330">
        <v>1157382.5946</v>
      </c>
      <c r="AB6" s="330">
        <v>572565.70146000001</v>
      </c>
      <c r="AC6" s="330">
        <v>1246096.4905000001</v>
      </c>
      <c r="AD6" s="330">
        <v>1030339.4063</v>
      </c>
      <c r="AE6" s="330">
        <v>1275361.6875</v>
      </c>
      <c r="AF6" s="330">
        <v>1343024.4750000001</v>
      </c>
      <c r="AG6" s="330">
        <v>1288740.0395</v>
      </c>
      <c r="AH6" s="330">
        <v>532554.03241999994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926</v>
      </c>
      <c r="AN6" s="330">
        <v>16</v>
      </c>
      <c r="AO6" s="330">
        <v>1</v>
      </c>
      <c r="AP6" s="330">
        <v>6</v>
      </c>
    </row>
    <row r="7" spans="1:42" s="5" customFormat="1" ht="15" customHeight="1">
      <c r="A7" s="6"/>
      <c r="B7" s="35" t="s">
        <v>970</v>
      </c>
      <c r="C7" s="35" t="s">
        <v>971</v>
      </c>
      <c r="D7" s="35" t="s">
        <v>972</v>
      </c>
      <c r="E7" s="35" t="s">
        <v>973</v>
      </c>
      <c r="F7" s="35" t="s">
        <v>974</v>
      </c>
      <c r="G7" s="35" t="s">
        <v>975</v>
      </c>
      <c r="H7" s="35" t="s">
        <v>976</v>
      </c>
      <c r="I7" s="35" t="s">
        <v>977</v>
      </c>
      <c r="J7" s="85"/>
      <c r="Z7"/>
      <c r="AA7" s="330">
        <v>803042.46693999995</v>
      </c>
      <c r="AB7" s="330">
        <v>386685.44494000002</v>
      </c>
      <c r="AC7" s="330">
        <v>1074050.4404</v>
      </c>
      <c r="AD7" s="330">
        <v>696513.66599999997</v>
      </c>
      <c r="AE7" s="330">
        <v>960095.60424999997</v>
      </c>
      <c r="AF7" s="330">
        <v>1009847.5455</v>
      </c>
      <c r="AG7" s="330">
        <v>883957.10719000001</v>
      </c>
      <c r="AH7" s="330">
        <v>124533.83838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926</v>
      </c>
      <c r="AN7" s="330">
        <v>16</v>
      </c>
      <c r="AO7" s="330">
        <v>1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Z8"/>
      <c r="AA8" s="330">
        <v>630979.10909000004</v>
      </c>
      <c r="AB8" s="330">
        <v>326537.86979000003</v>
      </c>
      <c r="AC8" s="330">
        <v>855087.16361000005</v>
      </c>
      <c r="AD8" s="330">
        <v>559668.20568999997</v>
      </c>
      <c r="AE8" s="330">
        <v>761374.84849</v>
      </c>
      <c r="AF8" s="330">
        <v>794166.00708999997</v>
      </c>
      <c r="AG8" s="330">
        <v>695449.42356999998</v>
      </c>
      <c r="AH8" s="330">
        <v>73292.691552000004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926</v>
      </c>
      <c r="AN8" s="330">
        <v>16</v>
      </c>
      <c r="AO8" s="330">
        <v>1</v>
      </c>
      <c r="AP8" s="330">
        <v>8</v>
      </c>
    </row>
    <row r="9" spans="1:42" s="5" customFormat="1" ht="15" customHeight="1">
      <c r="A9" s="6"/>
      <c r="B9" s="86" t="s">
        <v>978</v>
      </c>
      <c r="C9" s="143" t="s">
        <v>979</v>
      </c>
      <c r="D9" s="86" t="s">
        <v>980</v>
      </c>
      <c r="E9" s="86" t="s">
        <v>981</v>
      </c>
      <c r="F9" s="86" t="s">
        <v>982</v>
      </c>
      <c r="G9" s="86" t="s">
        <v>983</v>
      </c>
      <c r="H9" s="86" t="s">
        <v>984</v>
      </c>
      <c r="I9" s="86" t="s">
        <v>985</v>
      </c>
      <c r="J9" s="85"/>
      <c r="Z9"/>
      <c r="AA9" s="330">
        <v>17016.032617000001</v>
      </c>
      <c r="AB9" s="330">
        <v>0</v>
      </c>
      <c r="AC9" s="330">
        <v>0</v>
      </c>
      <c r="AD9" s="330">
        <v>10344.422673999999</v>
      </c>
      <c r="AE9" s="330">
        <v>0</v>
      </c>
      <c r="AF9" s="330">
        <v>2888.4832916999999</v>
      </c>
      <c r="AG9" s="330">
        <v>30204.214736000002</v>
      </c>
      <c r="AH9" s="330">
        <v>40987.625502000003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926</v>
      </c>
      <c r="AN9" s="330">
        <v>16</v>
      </c>
      <c r="AO9" s="330">
        <v>1</v>
      </c>
      <c r="AP9" s="330">
        <v>9</v>
      </c>
    </row>
    <row r="10" spans="1:42" s="5" customFormat="1" ht="15" customHeight="1">
      <c r="A10" s="6"/>
      <c r="B10" s="87" t="s">
        <v>986</v>
      </c>
      <c r="C10" s="86" t="s">
        <v>987</v>
      </c>
      <c r="D10" s="86" t="s">
        <v>987</v>
      </c>
      <c r="E10" s="86" t="s">
        <v>987</v>
      </c>
      <c r="F10" s="86" t="s">
        <v>987</v>
      </c>
      <c r="G10" s="86" t="s">
        <v>987</v>
      </c>
      <c r="H10" s="86" t="s">
        <v>987</v>
      </c>
      <c r="I10" s="86" t="s">
        <v>988</v>
      </c>
      <c r="J10" s="85"/>
      <c r="Z10"/>
      <c r="AA10" s="330">
        <v>155047.32524000001</v>
      </c>
      <c r="AB10" s="330">
        <v>60147.575158</v>
      </c>
      <c r="AC10" s="330">
        <v>218963.27682999999</v>
      </c>
      <c r="AD10" s="330">
        <v>126501.03764</v>
      </c>
      <c r="AE10" s="330">
        <v>198720.75576</v>
      </c>
      <c r="AF10" s="330">
        <v>212793.0551</v>
      </c>
      <c r="AG10" s="330">
        <v>158303.46888</v>
      </c>
      <c r="AH10" s="330">
        <v>10253.521321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926</v>
      </c>
      <c r="AN10" s="330">
        <v>16</v>
      </c>
      <c r="AO10" s="330">
        <v>1</v>
      </c>
      <c r="AP10" s="330">
        <v>10</v>
      </c>
    </row>
    <row r="11" spans="1:42" s="108" customFormat="1" ht="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Z11"/>
      <c r="AA11" s="330">
        <v>155618.01319</v>
      </c>
      <c r="AB11" s="330">
        <v>61655.265522000002</v>
      </c>
      <c r="AC11" s="330">
        <v>0</v>
      </c>
      <c r="AD11" s="330">
        <v>145490.51110999999</v>
      </c>
      <c r="AE11" s="330">
        <v>127361.3002</v>
      </c>
      <c r="AF11" s="330">
        <v>155874.59007999999</v>
      </c>
      <c r="AG11" s="330">
        <v>197863.90591999999</v>
      </c>
      <c r="AH11" s="330">
        <v>141785.85947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926</v>
      </c>
      <c r="AN11" s="330">
        <v>16</v>
      </c>
      <c r="AO11" s="330">
        <v>1</v>
      </c>
      <c r="AP11" s="330">
        <v>11</v>
      </c>
    </row>
    <row r="12" spans="1:42" ht="4.5" customHeight="1">
      <c r="A12" s="6"/>
      <c r="B12" s="90"/>
      <c r="C12" s="90"/>
      <c r="D12" s="90"/>
      <c r="E12" s="90"/>
      <c r="F12" s="15"/>
      <c r="G12" s="91"/>
      <c r="H12" s="3"/>
      <c r="I12" s="145"/>
      <c r="J12" s="3"/>
      <c r="Z12"/>
      <c r="AA12" s="330">
        <v>19399.110418</v>
      </c>
      <c r="AB12" s="330">
        <v>3757.5757573999999</v>
      </c>
      <c r="AC12" s="330">
        <v>8797.5255183999998</v>
      </c>
      <c r="AD12" s="330">
        <v>6720.5928684999999</v>
      </c>
      <c r="AE12" s="330">
        <v>11751.424961999999</v>
      </c>
      <c r="AF12" s="330">
        <v>17212.131426</v>
      </c>
      <c r="AG12" s="330">
        <v>23186.160480999999</v>
      </c>
      <c r="AH12" s="330">
        <v>34346.180261000001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926</v>
      </c>
      <c r="AN12" s="330">
        <v>16</v>
      </c>
      <c r="AO12" s="330">
        <v>1</v>
      </c>
      <c r="AP12" s="330">
        <v>12</v>
      </c>
    </row>
    <row r="13" spans="1:42" s="92" customFormat="1" ht="20.100000000000001" customHeight="1">
      <c r="A13" s="50" t="s">
        <v>688</v>
      </c>
      <c r="B13" s="51">
        <f t="shared" ref="B13:I13" si="0">+AA1</f>
        <v>2637.0000003</v>
      </c>
      <c r="C13" s="51">
        <f t="shared" si="0"/>
        <v>92.583333339999996</v>
      </c>
      <c r="D13" s="51">
        <f t="shared" si="0"/>
        <v>89.805555569999996</v>
      </c>
      <c r="E13" s="51">
        <f t="shared" si="0"/>
        <v>191.22755609000001</v>
      </c>
      <c r="F13" s="51">
        <f t="shared" si="0"/>
        <v>262.78081423999998</v>
      </c>
      <c r="G13" s="51">
        <f t="shared" si="0"/>
        <v>780.59180972000001</v>
      </c>
      <c r="H13" s="51">
        <f t="shared" si="0"/>
        <v>868.64336492999996</v>
      </c>
      <c r="I13" s="51">
        <f t="shared" si="0"/>
        <v>351.36756639999999</v>
      </c>
      <c r="J13" s="59" t="s">
        <v>704</v>
      </c>
      <c r="Z13"/>
      <c r="AA13" s="330">
        <v>58804.389869999999</v>
      </c>
      <c r="AB13" s="330">
        <v>40901.890188999998</v>
      </c>
      <c r="AC13" s="330">
        <v>57148.159604</v>
      </c>
      <c r="AD13" s="330">
        <v>45392.906088000003</v>
      </c>
      <c r="AE13" s="330">
        <v>50135.937517999999</v>
      </c>
      <c r="AF13" s="330">
        <v>57740.612356999998</v>
      </c>
      <c r="AG13" s="330">
        <v>65745.202097000001</v>
      </c>
      <c r="AH13" s="330">
        <v>62931.252085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926</v>
      </c>
      <c r="AN13" s="330">
        <v>16</v>
      </c>
      <c r="AO13" s="330">
        <v>1</v>
      </c>
      <c r="AP13" s="330">
        <v>13</v>
      </c>
    </row>
    <row r="14" spans="1:42" s="92" customFormat="1" ht="20.100000000000001" customHeight="1">
      <c r="A14" s="50" t="s">
        <v>689</v>
      </c>
      <c r="B14" s="93">
        <f t="shared" ref="B14:I17" si="1">+ROUND(+AA2,2)</f>
        <v>2.84</v>
      </c>
      <c r="C14" s="93">
        <f t="shared" si="1"/>
        <v>1.54</v>
      </c>
      <c r="D14" s="93">
        <f t="shared" si="1"/>
        <v>3.04</v>
      </c>
      <c r="E14" s="93">
        <f t="shared" si="1"/>
        <v>3.63</v>
      </c>
      <c r="F14" s="93">
        <f t="shared" si="1"/>
        <v>3.87</v>
      </c>
      <c r="G14" s="93">
        <f t="shared" si="1"/>
        <v>3.28</v>
      </c>
      <c r="H14" s="93">
        <f t="shared" si="1"/>
        <v>2.52</v>
      </c>
      <c r="I14" s="93">
        <f t="shared" si="1"/>
        <v>1.74</v>
      </c>
      <c r="J14" s="59" t="s">
        <v>705</v>
      </c>
      <c r="Z14"/>
      <c r="AA14" s="330">
        <v>120367.43716</v>
      </c>
      <c r="AB14" s="330">
        <v>79565.525049000003</v>
      </c>
      <c r="AC14" s="330">
        <v>106100.36499</v>
      </c>
      <c r="AD14" s="330">
        <v>136221.73022999999</v>
      </c>
      <c r="AE14" s="330">
        <v>126017.42061</v>
      </c>
      <c r="AF14" s="330">
        <v>102349.59569</v>
      </c>
      <c r="AG14" s="330">
        <v>117754.54163000001</v>
      </c>
      <c r="AH14" s="330">
        <v>168398.64395999999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926</v>
      </c>
      <c r="AN14" s="330">
        <v>16</v>
      </c>
      <c r="AO14" s="330">
        <v>1</v>
      </c>
      <c r="AP14" s="330">
        <v>14</v>
      </c>
    </row>
    <row r="15" spans="1:42" s="92" customFormat="1" ht="20.100000000000001" customHeight="1">
      <c r="A15" s="50" t="s">
        <v>690</v>
      </c>
      <c r="B15" s="93">
        <f t="shared" si="1"/>
        <v>2.12</v>
      </c>
      <c r="C15" s="93">
        <f t="shared" si="1"/>
        <v>1.54</v>
      </c>
      <c r="D15" s="93">
        <f t="shared" si="1"/>
        <v>1.73</v>
      </c>
      <c r="E15" s="93">
        <f t="shared" si="1"/>
        <v>1.97</v>
      </c>
      <c r="F15" s="93">
        <f t="shared" si="1"/>
        <v>1.96</v>
      </c>
      <c r="G15" s="93">
        <f t="shared" si="1"/>
        <v>2.2799999999999998</v>
      </c>
      <c r="H15" s="93">
        <f t="shared" si="1"/>
        <v>2.3199999999999998</v>
      </c>
      <c r="I15" s="93">
        <f t="shared" si="1"/>
        <v>1.74</v>
      </c>
      <c r="J15" s="59" t="s">
        <v>706</v>
      </c>
      <c r="Z15"/>
      <c r="AA15" s="330">
        <v>4543.5490023000002</v>
      </c>
      <c r="AB15" s="330">
        <v>11470.747074000001</v>
      </c>
      <c r="AC15" s="330">
        <v>20310.547481000001</v>
      </c>
      <c r="AD15" s="330">
        <v>13439.485672999999</v>
      </c>
      <c r="AE15" s="330">
        <v>1886.9516876</v>
      </c>
      <c r="AF15" s="330">
        <v>866.99504464999995</v>
      </c>
      <c r="AG15" s="330">
        <v>1005.3010888</v>
      </c>
      <c r="AH15" s="330">
        <v>12748.662926000001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926</v>
      </c>
      <c r="AN15" s="330">
        <v>16</v>
      </c>
      <c r="AO15" s="330">
        <v>1</v>
      </c>
      <c r="AP15" s="330">
        <v>15</v>
      </c>
    </row>
    <row r="16" spans="1:42" s="92" customFormat="1" ht="20.100000000000001" customHeight="1">
      <c r="A16" s="50" t="s">
        <v>691</v>
      </c>
      <c r="B16" s="93">
        <f t="shared" si="1"/>
        <v>1.53</v>
      </c>
      <c r="C16" s="93">
        <f t="shared" si="1"/>
        <v>1</v>
      </c>
      <c r="D16" s="93">
        <f t="shared" si="1"/>
        <v>1.43</v>
      </c>
      <c r="E16" s="93">
        <f t="shared" si="1"/>
        <v>1.29</v>
      </c>
      <c r="F16" s="93">
        <f t="shared" si="1"/>
        <v>1.62</v>
      </c>
      <c r="G16" s="93">
        <f t="shared" si="1"/>
        <v>1.78</v>
      </c>
      <c r="H16" s="93">
        <f t="shared" si="1"/>
        <v>1.76</v>
      </c>
      <c r="I16" s="93">
        <f t="shared" si="1"/>
        <v>0.62</v>
      </c>
      <c r="J16" s="59" t="s">
        <v>707</v>
      </c>
      <c r="Z16"/>
      <c r="AA16" s="330">
        <v>43706.407225000003</v>
      </c>
      <c r="AB16" s="330">
        <v>32467.81668</v>
      </c>
      <c r="AC16" s="330">
        <v>20499.685741000001</v>
      </c>
      <c r="AD16" s="330">
        <v>40461.489114000004</v>
      </c>
      <c r="AE16" s="330">
        <v>50565.235613999997</v>
      </c>
      <c r="AF16" s="330">
        <v>35486.027907000003</v>
      </c>
      <c r="AG16" s="330">
        <v>37024.339549999997</v>
      </c>
      <c r="AH16" s="330">
        <v>84017.021563000002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926</v>
      </c>
      <c r="AN16" s="330">
        <v>16</v>
      </c>
      <c r="AO16" s="330">
        <v>1</v>
      </c>
      <c r="AP16" s="330">
        <v>16</v>
      </c>
    </row>
    <row r="17" spans="1:42" s="92" customFormat="1" ht="20.100000000000001" customHeight="1">
      <c r="A17" s="50" t="s">
        <v>692</v>
      </c>
      <c r="B17" s="93">
        <f t="shared" si="1"/>
        <v>1.6</v>
      </c>
      <c r="C17" s="93">
        <f t="shared" si="1"/>
        <v>1</v>
      </c>
      <c r="D17" s="93">
        <f t="shared" si="1"/>
        <v>1.43</v>
      </c>
      <c r="E17" s="93">
        <f t="shared" si="1"/>
        <v>1.36</v>
      </c>
      <c r="F17" s="93">
        <f t="shared" si="1"/>
        <v>1.63</v>
      </c>
      <c r="G17" s="93">
        <f t="shared" si="1"/>
        <v>1.73</v>
      </c>
      <c r="H17" s="93">
        <f t="shared" si="1"/>
        <v>1.74</v>
      </c>
      <c r="I17" s="93">
        <f t="shared" si="1"/>
        <v>1.25</v>
      </c>
      <c r="J17" s="59" t="s">
        <v>708</v>
      </c>
      <c r="Z17"/>
      <c r="AA17" s="330">
        <v>72041.679304999998</v>
      </c>
      <c r="AB17" s="330">
        <v>35626.961295000001</v>
      </c>
      <c r="AC17" s="330">
        <v>65290.131766999999</v>
      </c>
      <c r="AD17" s="330">
        <v>82320.755441999994</v>
      </c>
      <c r="AE17" s="330">
        <v>73565.233311000004</v>
      </c>
      <c r="AF17" s="330">
        <v>65996.572742000004</v>
      </c>
      <c r="AG17" s="330">
        <v>79494.784811000005</v>
      </c>
      <c r="AH17" s="330">
        <v>71632.959474999996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926</v>
      </c>
      <c r="AN17" s="330">
        <v>16</v>
      </c>
      <c r="AO17" s="330">
        <v>1</v>
      </c>
      <c r="AP17" s="330">
        <v>17</v>
      </c>
    </row>
    <row r="18" spans="1:42" s="92" customFormat="1" ht="20.100000000000001" customHeight="1">
      <c r="A18" s="50" t="s">
        <v>703</v>
      </c>
      <c r="B18" s="51">
        <f t="shared" ref="B18:B39" si="2">+AA6</f>
        <v>1157382.5946</v>
      </c>
      <c r="C18" s="51">
        <f t="shared" ref="C18:C39" si="3">+AB6</f>
        <v>572565.70146000001</v>
      </c>
      <c r="D18" s="51">
        <f t="shared" ref="D18:D39" si="4">+AC6</f>
        <v>1246096.4905000001</v>
      </c>
      <c r="E18" s="51">
        <f t="shared" ref="E18:E39" si="5">+AD6</f>
        <v>1030339.4063</v>
      </c>
      <c r="F18" s="51">
        <f t="shared" ref="F18:F39" si="6">+AE6</f>
        <v>1275361.6875</v>
      </c>
      <c r="G18" s="51">
        <f t="shared" ref="G18:G39" si="7">+AF6</f>
        <v>1343024.4750000001</v>
      </c>
      <c r="H18" s="51">
        <f t="shared" ref="H18:H39" si="8">+AG6</f>
        <v>1288740.0395</v>
      </c>
      <c r="I18" s="51">
        <f t="shared" ref="I18:I39" si="9">+AH6</f>
        <v>532554.03241999994</v>
      </c>
      <c r="J18" s="59" t="s">
        <v>720</v>
      </c>
      <c r="Z18"/>
      <c r="AA18" s="330">
        <v>75.801626431000003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230.1161754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926</v>
      </c>
      <c r="AN18" s="330">
        <v>16</v>
      </c>
      <c r="AO18" s="330">
        <v>1</v>
      </c>
      <c r="AP18" s="330">
        <v>18</v>
      </c>
    </row>
    <row r="19" spans="1:42" s="92" customFormat="1" ht="20.100000000000001" customHeight="1">
      <c r="A19" s="52" t="s">
        <v>739</v>
      </c>
      <c r="B19" s="61">
        <f t="shared" si="2"/>
        <v>803042.46693999995</v>
      </c>
      <c r="C19" s="61">
        <f t="shared" si="3"/>
        <v>386685.44494000002</v>
      </c>
      <c r="D19" s="61">
        <f t="shared" si="4"/>
        <v>1074050.4404</v>
      </c>
      <c r="E19" s="61">
        <f t="shared" si="5"/>
        <v>696513.66599999997</v>
      </c>
      <c r="F19" s="61">
        <f t="shared" si="6"/>
        <v>960095.60424999997</v>
      </c>
      <c r="G19" s="61">
        <f t="shared" si="7"/>
        <v>1009847.5455</v>
      </c>
      <c r="H19" s="61">
        <f t="shared" si="8"/>
        <v>883957.10719000001</v>
      </c>
      <c r="I19" s="61">
        <f t="shared" si="9"/>
        <v>124533.83838</v>
      </c>
      <c r="J19" s="60" t="s">
        <v>989</v>
      </c>
      <c r="Z19"/>
      <c r="AA19" s="330">
        <v>0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926</v>
      </c>
      <c r="AN19" s="330">
        <v>16</v>
      </c>
      <c r="AO19" s="330">
        <v>1</v>
      </c>
      <c r="AP19" s="330">
        <v>19</v>
      </c>
    </row>
    <row r="20" spans="1:42" s="92" customFormat="1" ht="20.100000000000001" customHeight="1">
      <c r="A20" s="53" t="s">
        <v>741</v>
      </c>
      <c r="B20" s="61">
        <f t="shared" si="2"/>
        <v>630979.10909000004</v>
      </c>
      <c r="C20" s="61">
        <f t="shared" si="3"/>
        <v>326537.86979000003</v>
      </c>
      <c r="D20" s="61">
        <f t="shared" si="4"/>
        <v>855087.16361000005</v>
      </c>
      <c r="E20" s="61">
        <f t="shared" si="5"/>
        <v>559668.20568999997</v>
      </c>
      <c r="F20" s="61">
        <f t="shared" si="6"/>
        <v>761374.84849</v>
      </c>
      <c r="G20" s="61">
        <f t="shared" si="7"/>
        <v>794166.00708999997</v>
      </c>
      <c r="H20" s="61">
        <f t="shared" si="8"/>
        <v>695449.42356999998</v>
      </c>
      <c r="I20" s="61">
        <f t="shared" si="9"/>
        <v>73292.691552000004</v>
      </c>
      <c r="J20" s="60" t="s">
        <v>742</v>
      </c>
      <c r="Z20"/>
      <c r="AA20" s="330">
        <v>151.17703684</v>
      </c>
      <c r="AB20" s="330">
        <v>0</v>
      </c>
      <c r="AC20" s="330">
        <v>0</v>
      </c>
      <c r="AD20" s="330">
        <v>0</v>
      </c>
      <c r="AE20" s="330">
        <v>0</v>
      </c>
      <c r="AF20" s="330">
        <v>0</v>
      </c>
      <c r="AG20" s="330">
        <v>233.12213985</v>
      </c>
      <c r="AH20" s="330">
        <v>558.25825988999998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926</v>
      </c>
      <c r="AN20" s="330">
        <v>16</v>
      </c>
      <c r="AO20" s="330">
        <v>1</v>
      </c>
      <c r="AP20" s="330">
        <v>20</v>
      </c>
    </row>
    <row r="21" spans="1:42" s="92" customFormat="1" ht="20.100000000000001" customHeight="1">
      <c r="A21" s="53" t="s">
        <v>743</v>
      </c>
      <c r="B21" s="61">
        <f t="shared" si="2"/>
        <v>17016.032617000001</v>
      </c>
      <c r="C21" s="61">
        <f t="shared" si="3"/>
        <v>0</v>
      </c>
      <c r="D21" s="61">
        <f t="shared" si="4"/>
        <v>0</v>
      </c>
      <c r="E21" s="61">
        <f t="shared" si="5"/>
        <v>10344.422673999999</v>
      </c>
      <c r="F21" s="61">
        <f t="shared" si="6"/>
        <v>0</v>
      </c>
      <c r="G21" s="61">
        <f t="shared" si="7"/>
        <v>2888.4832916999999</v>
      </c>
      <c r="H21" s="61">
        <f t="shared" si="8"/>
        <v>30204.214736000002</v>
      </c>
      <c r="I21" s="61">
        <f t="shared" si="9"/>
        <v>40987.625502000003</v>
      </c>
      <c r="J21" s="60" t="s">
        <v>744</v>
      </c>
      <c r="Z21"/>
      <c r="AA21" s="330">
        <v>177382.53813999999</v>
      </c>
      <c r="AB21" s="330">
        <v>70660.785478000005</v>
      </c>
      <c r="AC21" s="330">
        <v>235184.28951</v>
      </c>
      <c r="AD21" s="330">
        <v>173819.75116000001</v>
      </c>
      <c r="AE21" s="330">
        <v>219433.66277</v>
      </c>
      <c r="AF21" s="330">
        <v>213011.65182999999</v>
      </c>
      <c r="AG21" s="330">
        <v>193906.22602999999</v>
      </c>
      <c r="AH21" s="330">
        <v>41216.940422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926</v>
      </c>
      <c r="AN21" s="330">
        <v>16</v>
      </c>
      <c r="AO21" s="330">
        <v>1</v>
      </c>
      <c r="AP21" s="330">
        <v>21</v>
      </c>
    </row>
    <row r="22" spans="1:42" s="92" customFormat="1" ht="20.100000000000001" customHeight="1">
      <c r="A22" s="53" t="s">
        <v>745</v>
      </c>
      <c r="B22" s="61">
        <f t="shared" si="2"/>
        <v>155047.32524000001</v>
      </c>
      <c r="C22" s="61">
        <f t="shared" si="3"/>
        <v>60147.575158</v>
      </c>
      <c r="D22" s="61">
        <f t="shared" si="4"/>
        <v>218963.27682999999</v>
      </c>
      <c r="E22" s="61">
        <f t="shared" si="5"/>
        <v>126501.03764</v>
      </c>
      <c r="F22" s="61">
        <f t="shared" si="6"/>
        <v>198720.75576</v>
      </c>
      <c r="G22" s="61">
        <f t="shared" si="7"/>
        <v>212793.0551</v>
      </c>
      <c r="H22" s="61">
        <f t="shared" si="8"/>
        <v>158303.46888</v>
      </c>
      <c r="I22" s="61">
        <f t="shared" si="9"/>
        <v>10253.521321</v>
      </c>
      <c r="J22" s="60" t="s">
        <v>746</v>
      </c>
      <c r="Z22"/>
      <c r="AA22" s="330">
        <v>2367.5005443</v>
      </c>
      <c r="AB22" s="330">
        <v>0</v>
      </c>
      <c r="AC22" s="330">
        <v>10756.572840999999</v>
      </c>
      <c r="AD22" s="330">
        <v>0</v>
      </c>
      <c r="AE22" s="330">
        <v>2832.5254085000001</v>
      </c>
      <c r="AF22" s="330">
        <v>4476.4170569999997</v>
      </c>
      <c r="AG22" s="330">
        <v>1031.1865256999999</v>
      </c>
      <c r="AH22" s="330">
        <v>406.34876822000001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926</v>
      </c>
      <c r="AN22" s="330">
        <v>16</v>
      </c>
      <c r="AO22" s="330">
        <v>1</v>
      </c>
      <c r="AP22" s="330">
        <v>22</v>
      </c>
    </row>
    <row r="23" spans="1:42" s="92" customFormat="1" ht="20.100000000000001" customHeight="1">
      <c r="A23" s="52" t="s">
        <v>747</v>
      </c>
      <c r="B23" s="61">
        <f t="shared" si="2"/>
        <v>155618.01319</v>
      </c>
      <c r="C23" s="61">
        <f t="shared" si="3"/>
        <v>61655.265522000002</v>
      </c>
      <c r="D23" s="61">
        <f t="shared" si="4"/>
        <v>0</v>
      </c>
      <c r="E23" s="61">
        <f t="shared" si="5"/>
        <v>145490.51110999999</v>
      </c>
      <c r="F23" s="61">
        <f t="shared" si="6"/>
        <v>127361.3002</v>
      </c>
      <c r="G23" s="61">
        <f t="shared" si="7"/>
        <v>155874.59007999999</v>
      </c>
      <c r="H23" s="61">
        <f t="shared" si="8"/>
        <v>197863.90591999999</v>
      </c>
      <c r="I23" s="61">
        <f t="shared" si="9"/>
        <v>141785.85947</v>
      </c>
      <c r="J23" s="60" t="s">
        <v>116</v>
      </c>
      <c r="Z23"/>
      <c r="AA23" s="330">
        <v>175015.03760000001</v>
      </c>
      <c r="AB23" s="330">
        <v>70660.785478000005</v>
      </c>
      <c r="AC23" s="330">
        <v>224427.71666999999</v>
      </c>
      <c r="AD23" s="330">
        <v>173819.75116000001</v>
      </c>
      <c r="AE23" s="330">
        <v>216601.13735999999</v>
      </c>
      <c r="AF23" s="330">
        <v>208535.23478</v>
      </c>
      <c r="AG23" s="330">
        <v>192875.03951</v>
      </c>
      <c r="AH23" s="330">
        <v>40810.591653000003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926</v>
      </c>
      <c r="AN23" s="330">
        <v>16</v>
      </c>
      <c r="AO23" s="330">
        <v>1</v>
      </c>
      <c r="AP23" s="330">
        <v>23</v>
      </c>
    </row>
    <row r="24" spans="1:42" s="92" customFormat="1" ht="20.100000000000001" customHeight="1">
      <c r="A24" s="52" t="s">
        <v>749</v>
      </c>
      <c r="B24" s="61">
        <f t="shared" si="2"/>
        <v>19399.110418</v>
      </c>
      <c r="C24" s="61">
        <f t="shared" si="3"/>
        <v>3757.5757573999999</v>
      </c>
      <c r="D24" s="61">
        <f t="shared" si="4"/>
        <v>8797.5255183999998</v>
      </c>
      <c r="E24" s="61">
        <f t="shared" si="5"/>
        <v>6720.5928684999999</v>
      </c>
      <c r="F24" s="61">
        <f t="shared" si="6"/>
        <v>11751.424961999999</v>
      </c>
      <c r="G24" s="61">
        <f t="shared" si="7"/>
        <v>17212.131426</v>
      </c>
      <c r="H24" s="61">
        <f t="shared" si="8"/>
        <v>23186.160480999999</v>
      </c>
      <c r="I24" s="61">
        <f t="shared" si="9"/>
        <v>34346.180261000001</v>
      </c>
      <c r="J24" s="60" t="s">
        <v>750</v>
      </c>
      <c r="Z24"/>
      <c r="AA24" s="330">
        <v>35637.757758</v>
      </c>
      <c r="AB24" s="330">
        <v>8567.6327631000004</v>
      </c>
      <c r="AC24" s="330">
        <v>34994.618003000003</v>
      </c>
      <c r="AD24" s="330">
        <v>25878.313896</v>
      </c>
      <c r="AE24" s="330">
        <v>42869.404474000003</v>
      </c>
      <c r="AF24" s="330">
        <v>40281.789771999996</v>
      </c>
      <c r="AG24" s="330">
        <v>43566.682673000003</v>
      </c>
      <c r="AH24" s="330">
        <v>12919.198560999999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926</v>
      </c>
      <c r="AN24" s="330">
        <v>16</v>
      </c>
      <c r="AO24" s="330">
        <v>1</v>
      </c>
      <c r="AP24" s="330">
        <v>24</v>
      </c>
    </row>
    <row r="25" spans="1:42" s="92" customFormat="1" ht="20.100000000000001" customHeight="1">
      <c r="A25" s="52" t="s">
        <v>751</v>
      </c>
      <c r="B25" s="61">
        <f t="shared" si="2"/>
        <v>58804.389869999999</v>
      </c>
      <c r="C25" s="61">
        <f t="shared" si="3"/>
        <v>40901.890188999998</v>
      </c>
      <c r="D25" s="61">
        <f t="shared" si="4"/>
        <v>57148.159604</v>
      </c>
      <c r="E25" s="61">
        <f t="shared" si="5"/>
        <v>45392.906088000003</v>
      </c>
      <c r="F25" s="61">
        <f t="shared" si="6"/>
        <v>50135.937517999999</v>
      </c>
      <c r="G25" s="61">
        <f t="shared" si="7"/>
        <v>57740.612356999998</v>
      </c>
      <c r="H25" s="61">
        <f t="shared" si="8"/>
        <v>65745.202097000001</v>
      </c>
      <c r="I25" s="61">
        <f t="shared" si="9"/>
        <v>62931.252085</v>
      </c>
      <c r="J25" s="60" t="s">
        <v>752</v>
      </c>
      <c r="Z25"/>
      <c r="AA25" s="330">
        <v>18897.079438000001</v>
      </c>
      <c r="AB25" s="330">
        <v>6838.1083108000003</v>
      </c>
      <c r="AC25" s="330">
        <v>22593.795545000001</v>
      </c>
      <c r="AD25" s="330">
        <v>11865.803913</v>
      </c>
      <c r="AE25" s="330">
        <v>19663.078399000002</v>
      </c>
      <c r="AF25" s="330">
        <v>23912.410216</v>
      </c>
      <c r="AG25" s="330">
        <v>22224.605156000001</v>
      </c>
      <c r="AH25" s="330">
        <v>5015.3162136999999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926</v>
      </c>
      <c r="AN25" s="330">
        <v>16</v>
      </c>
      <c r="AO25" s="330">
        <v>1</v>
      </c>
      <c r="AP25" s="330">
        <v>25</v>
      </c>
    </row>
    <row r="26" spans="1:42" s="92" customFormat="1" ht="20.100000000000001" customHeight="1">
      <c r="A26" s="52" t="s">
        <v>753</v>
      </c>
      <c r="B26" s="61">
        <f t="shared" si="2"/>
        <v>120367.43716</v>
      </c>
      <c r="C26" s="61">
        <f t="shared" si="3"/>
        <v>79565.525049000003</v>
      </c>
      <c r="D26" s="61">
        <f t="shared" si="4"/>
        <v>106100.36499</v>
      </c>
      <c r="E26" s="61">
        <f t="shared" si="5"/>
        <v>136221.73022999999</v>
      </c>
      <c r="F26" s="61">
        <f t="shared" si="6"/>
        <v>126017.42061</v>
      </c>
      <c r="G26" s="61">
        <f t="shared" si="7"/>
        <v>102349.59569</v>
      </c>
      <c r="H26" s="61">
        <f t="shared" si="8"/>
        <v>117754.54163000001</v>
      </c>
      <c r="I26" s="61">
        <f t="shared" si="9"/>
        <v>168398.64395999999</v>
      </c>
      <c r="J26" s="60" t="s">
        <v>754</v>
      </c>
      <c r="Z26"/>
      <c r="AA26" s="330">
        <v>120442.90585</v>
      </c>
      <c r="AB26" s="330">
        <v>55177.936693000003</v>
      </c>
      <c r="AC26" s="330">
        <v>166839.30312999999</v>
      </c>
      <c r="AD26" s="330">
        <v>136075.63334999999</v>
      </c>
      <c r="AE26" s="330">
        <v>154046.26086000001</v>
      </c>
      <c r="AF26" s="330">
        <v>144292.35378</v>
      </c>
      <c r="AG26" s="330">
        <v>127050.87794000001</v>
      </c>
      <c r="AH26" s="330">
        <v>22822.666523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926</v>
      </c>
      <c r="AN26" s="330">
        <v>16</v>
      </c>
      <c r="AO26" s="330">
        <v>1</v>
      </c>
      <c r="AP26" s="330">
        <v>26</v>
      </c>
    </row>
    <row r="27" spans="1:42" s="92" customFormat="1" ht="20.100000000000001" customHeight="1">
      <c r="A27" s="53" t="s">
        <v>755</v>
      </c>
      <c r="B27" s="61">
        <f t="shared" si="2"/>
        <v>4543.5490023000002</v>
      </c>
      <c r="C27" s="61">
        <f t="shared" si="3"/>
        <v>11470.747074000001</v>
      </c>
      <c r="D27" s="61">
        <f t="shared" si="4"/>
        <v>20310.547481000001</v>
      </c>
      <c r="E27" s="61">
        <f t="shared" si="5"/>
        <v>13439.485672999999</v>
      </c>
      <c r="F27" s="61">
        <f t="shared" si="6"/>
        <v>1886.9516876</v>
      </c>
      <c r="G27" s="61">
        <f t="shared" si="7"/>
        <v>866.99504464999995</v>
      </c>
      <c r="H27" s="61">
        <f t="shared" si="8"/>
        <v>1005.3010888</v>
      </c>
      <c r="I27" s="61">
        <f t="shared" si="9"/>
        <v>12748.662926000001</v>
      </c>
      <c r="J27" s="60" t="s">
        <v>756</v>
      </c>
      <c r="Z27"/>
      <c r="AA27" s="330">
        <v>37.294549296</v>
      </c>
      <c r="AB27" s="330">
        <v>77.107710777999998</v>
      </c>
      <c r="AC27" s="330">
        <v>0</v>
      </c>
      <c r="AD27" s="330">
        <v>0</v>
      </c>
      <c r="AE27" s="330">
        <v>22.393626422000001</v>
      </c>
      <c r="AF27" s="330">
        <v>48.681012953</v>
      </c>
      <c r="AG27" s="330">
        <v>32.873739342</v>
      </c>
      <c r="AH27" s="330">
        <v>53.410355606000003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926</v>
      </c>
      <c r="AN27" s="330">
        <v>16</v>
      </c>
      <c r="AO27" s="330">
        <v>1</v>
      </c>
      <c r="AP27" s="330">
        <v>27</v>
      </c>
    </row>
    <row r="28" spans="1:42" s="92" customFormat="1" ht="20.100000000000001" customHeight="1">
      <c r="A28" s="53" t="s">
        <v>757</v>
      </c>
      <c r="B28" s="61">
        <f t="shared" si="2"/>
        <v>43706.407225000003</v>
      </c>
      <c r="C28" s="61">
        <f t="shared" si="3"/>
        <v>32467.81668</v>
      </c>
      <c r="D28" s="61">
        <f t="shared" si="4"/>
        <v>20499.685741000001</v>
      </c>
      <c r="E28" s="61">
        <f t="shared" si="5"/>
        <v>40461.489114000004</v>
      </c>
      <c r="F28" s="61">
        <f t="shared" si="6"/>
        <v>50565.235613999997</v>
      </c>
      <c r="G28" s="61">
        <f t="shared" si="7"/>
        <v>35486.027907000003</v>
      </c>
      <c r="H28" s="61">
        <f t="shared" si="8"/>
        <v>37024.339549999997</v>
      </c>
      <c r="I28" s="61">
        <f t="shared" si="9"/>
        <v>84017.021563000002</v>
      </c>
      <c r="J28" s="60" t="s">
        <v>758</v>
      </c>
      <c r="Z28"/>
      <c r="AA28" s="330">
        <v>550195.32585999998</v>
      </c>
      <c r="AB28" s="330">
        <v>333393.75426999998</v>
      </c>
      <c r="AC28" s="330">
        <v>562820.43024999998</v>
      </c>
      <c r="AD28" s="330">
        <v>581839.09883000003</v>
      </c>
      <c r="AE28" s="330">
        <v>612782.41520000005</v>
      </c>
      <c r="AF28" s="330">
        <v>639777.21753000002</v>
      </c>
      <c r="AG28" s="330">
        <v>555273.30518999998</v>
      </c>
      <c r="AH28" s="330">
        <v>328497.90284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926</v>
      </c>
      <c r="AN28" s="330">
        <v>16</v>
      </c>
      <c r="AO28" s="330">
        <v>2</v>
      </c>
      <c r="AP28" s="330">
        <v>1</v>
      </c>
    </row>
    <row r="29" spans="1:42" s="92" customFormat="1" ht="20.100000000000001" customHeight="1">
      <c r="A29" s="53" t="s">
        <v>759</v>
      </c>
      <c r="B29" s="61">
        <f t="shared" si="2"/>
        <v>72041.679304999998</v>
      </c>
      <c r="C29" s="61">
        <f t="shared" si="3"/>
        <v>35626.961295000001</v>
      </c>
      <c r="D29" s="61">
        <f t="shared" si="4"/>
        <v>65290.131766999999</v>
      </c>
      <c r="E29" s="61">
        <f t="shared" si="5"/>
        <v>82320.755441999994</v>
      </c>
      <c r="F29" s="61">
        <f t="shared" si="6"/>
        <v>73565.233311000004</v>
      </c>
      <c r="G29" s="61">
        <f t="shared" si="7"/>
        <v>65996.572742000004</v>
      </c>
      <c r="H29" s="61">
        <f t="shared" si="8"/>
        <v>79494.784811000005</v>
      </c>
      <c r="I29" s="61">
        <f t="shared" si="9"/>
        <v>71632.959474999996</v>
      </c>
      <c r="J29" s="60" t="s">
        <v>760</v>
      </c>
      <c r="Z29"/>
      <c r="AA29" s="330">
        <v>97665.820456999994</v>
      </c>
      <c r="AB29" s="330">
        <v>47114.983497000001</v>
      </c>
      <c r="AC29" s="330">
        <v>81109.941231000004</v>
      </c>
      <c r="AD29" s="330">
        <v>114963.03173</v>
      </c>
      <c r="AE29" s="330">
        <v>99899.421623999995</v>
      </c>
      <c r="AF29" s="330">
        <v>107895.66675999999</v>
      </c>
      <c r="AG29" s="330">
        <v>100257.80108</v>
      </c>
      <c r="AH29" s="330">
        <v>74998.625692999994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926</v>
      </c>
      <c r="AN29" s="330">
        <v>16</v>
      </c>
      <c r="AO29" s="330">
        <v>2</v>
      </c>
      <c r="AP29" s="330">
        <v>2</v>
      </c>
    </row>
    <row r="30" spans="1:42" s="92" customFormat="1" ht="20.100000000000001" customHeight="1">
      <c r="A30" s="53" t="s">
        <v>761</v>
      </c>
      <c r="B30" s="61">
        <f t="shared" si="2"/>
        <v>75.801626431000003</v>
      </c>
      <c r="C30" s="61">
        <f t="shared" si="3"/>
        <v>0</v>
      </c>
      <c r="D30" s="61">
        <f t="shared" si="4"/>
        <v>0</v>
      </c>
      <c r="E30" s="61">
        <f t="shared" si="5"/>
        <v>0</v>
      </c>
      <c r="F30" s="61">
        <f t="shared" si="6"/>
        <v>0</v>
      </c>
      <c r="G30" s="61">
        <f t="shared" si="7"/>
        <v>0</v>
      </c>
      <c r="H30" s="61">
        <f t="shared" si="8"/>
        <v>230.1161754</v>
      </c>
      <c r="I30" s="61">
        <f t="shared" si="9"/>
        <v>0</v>
      </c>
      <c r="J30" s="60" t="s">
        <v>762</v>
      </c>
      <c r="Z30"/>
      <c r="AA30" s="330">
        <v>9397.5124567000003</v>
      </c>
      <c r="AB30" s="330">
        <v>1419.1419142</v>
      </c>
      <c r="AC30" s="330">
        <v>4702.6662544000001</v>
      </c>
      <c r="AD30" s="330">
        <v>13224.575224</v>
      </c>
      <c r="AE30" s="330">
        <v>6580.6513140999996</v>
      </c>
      <c r="AF30" s="330">
        <v>11255.913962000001</v>
      </c>
      <c r="AG30" s="330">
        <v>11055.225522000001</v>
      </c>
      <c r="AH30" s="330">
        <v>4496.8044854999998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926</v>
      </c>
      <c r="AN30" s="330">
        <v>16</v>
      </c>
      <c r="AO30" s="330">
        <v>2</v>
      </c>
      <c r="AP30" s="330">
        <v>3</v>
      </c>
    </row>
    <row r="31" spans="1:42" s="92" customFormat="1" ht="20.100000000000001" customHeight="1">
      <c r="A31" s="53" t="s">
        <v>763</v>
      </c>
      <c r="B31" s="61">
        <f t="shared" si="2"/>
        <v>0</v>
      </c>
      <c r="C31" s="61">
        <f t="shared" si="3"/>
        <v>0</v>
      </c>
      <c r="D31" s="61">
        <f t="shared" si="4"/>
        <v>0</v>
      </c>
      <c r="E31" s="61">
        <f t="shared" si="5"/>
        <v>0</v>
      </c>
      <c r="F31" s="61">
        <f t="shared" si="6"/>
        <v>0</v>
      </c>
      <c r="G31" s="61">
        <f t="shared" si="7"/>
        <v>0</v>
      </c>
      <c r="H31" s="61">
        <f t="shared" si="8"/>
        <v>0</v>
      </c>
      <c r="I31" s="61">
        <f t="shared" si="9"/>
        <v>0</v>
      </c>
      <c r="J31" s="60" t="s">
        <v>764</v>
      </c>
      <c r="Z31"/>
      <c r="AA31" s="330">
        <v>18646.669622000001</v>
      </c>
      <c r="AB31" s="330">
        <v>7886.7866787000003</v>
      </c>
      <c r="AC31" s="330">
        <v>20012.418806000001</v>
      </c>
      <c r="AD31" s="330">
        <v>26557.261134</v>
      </c>
      <c r="AE31" s="330">
        <v>26037.259302999999</v>
      </c>
      <c r="AF31" s="330">
        <v>22582.413041</v>
      </c>
      <c r="AG31" s="330">
        <v>17014.735112999999</v>
      </c>
      <c r="AH31" s="330">
        <v>6591.1053334999997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926</v>
      </c>
      <c r="AN31" s="330">
        <v>16</v>
      </c>
      <c r="AO31" s="330">
        <v>2</v>
      </c>
      <c r="AP31" s="330">
        <v>4</v>
      </c>
    </row>
    <row r="32" spans="1:42" s="92" customFormat="1" ht="20.100000000000001" customHeight="1">
      <c r="A32" s="52" t="s">
        <v>765</v>
      </c>
      <c r="B32" s="61">
        <f t="shared" si="2"/>
        <v>151.17703684</v>
      </c>
      <c r="C32" s="61">
        <f t="shared" si="3"/>
        <v>0</v>
      </c>
      <c r="D32" s="61">
        <f t="shared" si="4"/>
        <v>0</v>
      </c>
      <c r="E32" s="61">
        <f t="shared" si="5"/>
        <v>0</v>
      </c>
      <c r="F32" s="61">
        <f t="shared" si="6"/>
        <v>0</v>
      </c>
      <c r="G32" s="61">
        <f t="shared" si="7"/>
        <v>0</v>
      </c>
      <c r="H32" s="61">
        <f t="shared" si="8"/>
        <v>233.12213985</v>
      </c>
      <c r="I32" s="61">
        <f t="shared" si="9"/>
        <v>558.25825988999998</v>
      </c>
      <c r="J32" s="60" t="s">
        <v>766</v>
      </c>
      <c r="Z32"/>
      <c r="AA32" s="330">
        <v>135489.82269</v>
      </c>
      <c r="AB32" s="330">
        <v>103226.37264</v>
      </c>
      <c r="AC32" s="330">
        <v>149615.82122000001</v>
      </c>
      <c r="AD32" s="330">
        <v>134937.68156999999</v>
      </c>
      <c r="AE32" s="330">
        <v>143719.14000000001</v>
      </c>
      <c r="AF32" s="330">
        <v>138747.68189000001</v>
      </c>
      <c r="AG32" s="330">
        <v>138872.61947000001</v>
      </c>
      <c r="AH32" s="330">
        <v>118926.08646999999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926</v>
      </c>
      <c r="AN32" s="330">
        <v>16</v>
      </c>
      <c r="AO32" s="330">
        <v>2</v>
      </c>
      <c r="AP32" s="330">
        <v>5</v>
      </c>
    </row>
    <row r="33" spans="1:42" s="92" customFormat="1" ht="20.100000000000001" customHeight="1">
      <c r="A33" s="50" t="s">
        <v>828</v>
      </c>
      <c r="B33" s="51">
        <f t="shared" si="2"/>
        <v>177382.53813999999</v>
      </c>
      <c r="C33" s="51">
        <f t="shared" si="3"/>
        <v>70660.785478000005</v>
      </c>
      <c r="D33" s="51">
        <f t="shared" si="4"/>
        <v>235184.28951</v>
      </c>
      <c r="E33" s="51">
        <f t="shared" si="5"/>
        <v>173819.75116000001</v>
      </c>
      <c r="F33" s="51">
        <f t="shared" si="6"/>
        <v>219433.66277</v>
      </c>
      <c r="G33" s="51">
        <f t="shared" si="7"/>
        <v>213011.65182999999</v>
      </c>
      <c r="H33" s="51">
        <f t="shared" si="8"/>
        <v>193906.22602999999</v>
      </c>
      <c r="I33" s="51">
        <f t="shared" si="9"/>
        <v>41216.940422</v>
      </c>
      <c r="J33" s="59" t="s">
        <v>710</v>
      </c>
      <c r="Z33"/>
      <c r="AA33" s="330">
        <v>120930.69944</v>
      </c>
      <c r="AB33" s="330">
        <v>93240.894090000002</v>
      </c>
      <c r="AC33" s="330">
        <v>136251.15990999999</v>
      </c>
      <c r="AD33" s="330">
        <v>119478.08007</v>
      </c>
      <c r="AE33" s="330">
        <v>126411.84866</v>
      </c>
      <c r="AF33" s="330">
        <v>122816.68149</v>
      </c>
      <c r="AG33" s="330">
        <v>124982.45757</v>
      </c>
      <c r="AH33" s="330">
        <v>106795.86338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926</v>
      </c>
      <c r="AN33" s="330">
        <v>16</v>
      </c>
      <c r="AO33" s="330">
        <v>2</v>
      </c>
      <c r="AP33" s="330">
        <v>6</v>
      </c>
    </row>
    <row r="34" spans="1:42" s="92" customFormat="1" ht="20.100000000000001" customHeight="1">
      <c r="A34" s="52" t="s">
        <v>767</v>
      </c>
      <c r="B34" s="61">
        <f t="shared" si="2"/>
        <v>2367.5005443</v>
      </c>
      <c r="C34" s="61">
        <f t="shared" si="3"/>
        <v>0</v>
      </c>
      <c r="D34" s="61">
        <f t="shared" si="4"/>
        <v>10756.572840999999</v>
      </c>
      <c r="E34" s="61">
        <f t="shared" si="5"/>
        <v>0</v>
      </c>
      <c r="F34" s="61">
        <f t="shared" si="6"/>
        <v>2832.5254085000001</v>
      </c>
      <c r="G34" s="61">
        <f t="shared" si="7"/>
        <v>4476.4170569999997</v>
      </c>
      <c r="H34" s="61">
        <f t="shared" si="8"/>
        <v>1031.1865256999999</v>
      </c>
      <c r="I34" s="61">
        <f t="shared" si="9"/>
        <v>406.34876822000001</v>
      </c>
      <c r="J34" s="60" t="s">
        <v>768</v>
      </c>
      <c r="Z34"/>
      <c r="AA34" s="330">
        <v>14559.123253</v>
      </c>
      <c r="AB34" s="330">
        <v>9985.4785477000005</v>
      </c>
      <c r="AC34" s="330">
        <v>13364.661305</v>
      </c>
      <c r="AD34" s="330">
        <v>15459.601495999999</v>
      </c>
      <c r="AE34" s="330">
        <v>17307.291336999999</v>
      </c>
      <c r="AF34" s="330">
        <v>15931.000398</v>
      </c>
      <c r="AG34" s="330">
        <v>13890.161909</v>
      </c>
      <c r="AH34" s="330">
        <v>12130.223091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926</v>
      </c>
      <c r="AN34" s="330">
        <v>16</v>
      </c>
      <c r="AO34" s="330">
        <v>2</v>
      </c>
      <c r="AP34" s="330">
        <v>7</v>
      </c>
    </row>
    <row r="35" spans="1:42" s="92" customFormat="1" ht="20.100000000000001" customHeight="1">
      <c r="A35" s="52" t="s">
        <v>769</v>
      </c>
      <c r="B35" s="61">
        <f t="shared" si="2"/>
        <v>175015.03760000001</v>
      </c>
      <c r="C35" s="61">
        <f t="shared" si="3"/>
        <v>70660.785478000005</v>
      </c>
      <c r="D35" s="61">
        <f t="shared" si="4"/>
        <v>224427.71666999999</v>
      </c>
      <c r="E35" s="61">
        <f t="shared" si="5"/>
        <v>173819.75116000001</v>
      </c>
      <c r="F35" s="61">
        <f t="shared" si="6"/>
        <v>216601.13735999999</v>
      </c>
      <c r="G35" s="61">
        <f t="shared" si="7"/>
        <v>208535.23478</v>
      </c>
      <c r="H35" s="61">
        <f t="shared" si="8"/>
        <v>192875.03951</v>
      </c>
      <c r="I35" s="61">
        <f t="shared" si="9"/>
        <v>40810.591653000003</v>
      </c>
      <c r="J35" s="60" t="s">
        <v>770</v>
      </c>
      <c r="Z35"/>
      <c r="AA35" s="330">
        <v>15379.724434</v>
      </c>
      <c r="AB35" s="330">
        <v>4398.2718273</v>
      </c>
      <c r="AC35" s="330">
        <v>20558.874111000001</v>
      </c>
      <c r="AD35" s="330">
        <v>17036.641474</v>
      </c>
      <c r="AE35" s="330">
        <v>10289.437946</v>
      </c>
      <c r="AF35" s="330">
        <v>18891.375856999999</v>
      </c>
      <c r="AG35" s="330">
        <v>17316.124874000001</v>
      </c>
      <c r="AH35" s="330">
        <v>7266.1604576999998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926</v>
      </c>
      <c r="AN35" s="330">
        <v>16</v>
      </c>
      <c r="AO35" s="330">
        <v>2</v>
      </c>
      <c r="AP35" s="330">
        <v>8</v>
      </c>
    </row>
    <row r="36" spans="1:42" s="92" customFormat="1" ht="20.100000000000001" customHeight="1">
      <c r="A36" s="53" t="s">
        <v>771</v>
      </c>
      <c r="B36" s="61">
        <f t="shared" si="2"/>
        <v>35637.757758</v>
      </c>
      <c r="C36" s="61">
        <f t="shared" si="3"/>
        <v>8567.6327631000004</v>
      </c>
      <c r="D36" s="61">
        <f t="shared" si="4"/>
        <v>34994.618003000003</v>
      </c>
      <c r="E36" s="61">
        <f t="shared" si="5"/>
        <v>25878.313896</v>
      </c>
      <c r="F36" s="61">
        <f t="shared" si="6"/>
        <v>42869.404474000003</v>
      </c>
      <c r="G36" s="61">
        <f t="shared" si="7"/>
        <v>40281.789771999996</v>
      </c>
      <c r="H36" s="61">
        <f t="shared" si="8"/>
        <v>43566.682673000003</v>
      </c>
      <c r="I36" s="61">
        <f t="shared" si="9"/>
        <v>12919.198560999999</v>
      </c>
      <c r="J36" s="60" t="s">
        <v>772</v>
      </c>
      <c r="Z36"/>
      <c r="AA36" s="330">
        <v>53043.068629000001</v>
      </c>
      <c r="AB36" s="330">
        <v>32478.468645000001</v>
      </c>
      <c r="AC36" s="330">
        <v>51626.367768999997</v>
      </c>
      <c r="AD36" s="330">
        <v>55624.163407</v>
      </c>
      <c r="AE36" s="330">
        <v>63608.837282</v>
      </c>
      <c r="AF36" s="330">
        <v>60275.017971000001</v>
      </c>
      <c r="AG36" s="330">
        <v>52969.770745000002</v>
      </c>
      <c r="AH36" s="330">
        <v>33631.995243999998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926</v>
      </c>
      <c r="AN36" s="330">
        <v>16</v>
      </c>
      <c r="AO36" s="330">
        <v>2</v>
      </c>
      <c r="AP36" s="330">
        <v>9</v>
      </c>
    </row>
    <row r="37" spans="1:42" s="92" customFormat="1" ht="20.100000000000001" customHeight="1">
      <c r="A37" s="53" t="s">
        <v>773</v>
      </c>
      <c r="B37" s="61">
        <f t="shared" si="2"/>
        <v>18897.079438000001</v>
      </c>
      <c r="C37" s="61">
        <f t="shared" si="3"/>
        <v>6838.1083108000003</v>
      </c>
      <c r="D37" s="61">
        <f t="shared" si="4"/>
        <v>22593.795545000001</v>
      </c>
      <c r="E37" s="61">
        <f t="shared" si="5"/>
        <v>11865.803913</v>
      </c>
      <c r="F37" s="61">
        <f t="shared" si="6"/>
        <v>19663.078399000002</v>
      </c>
      <c r="G37" s="61">
        <f t="shared" si="7"/>
        <v>23912.410216</v>
      </c>
      <c r="H37" s="61">
        <f t="shared" si="8"/>
        <v>22224.605156000001</v>
      </c>
      <c r="I37" s="61">
        <f t="shared" si="9"/>
        <v>5015.3162136999999</v>
      </c>
      <c r="J37" s="60" t="s">
        <v>774</v>
      </c>
      <c r="Z37"/>
      <c r="AA37" s="330">
        <v>54395.186168</v>
      </c>
      <c r="AB37" s="330">
        <v>38305.564656000002</v>
      </c>
      <c r="AC37" s="330">
        <v>51971.261366999999</v>
      </c>
      <c r="AD37" s="330">
        <v>54877.364391000003</v>
      </c>
      <c r="AE37" s="330">
        <v>56699.589521000002</v>
      </c>
      <c r="AF37" s="330">
        <v>62614.524426000004</v>
      </c>
      <c r="AG37" s="330">
        <v>60140.418108999998</v>
      </c>
      <c r="AH37" s="330">
        <v>24805.227470000002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926</v>
      </c>
      <c r="AN37" s="330">
        <v>16</v>
      </c>
      <c r="AO37" s="330">
        <v>2</v>
      </c>
      <c r="AP37" s="330">
        <v>10</v>
      </c>
    </row>
    <row r="38" spans="1:42" s="92" customFormat="1" ht="20.100000000000001" customHeight="1">
      <c r="A38" s="53" t="s">
        <v>775</v>
      </c>
      <c r="B38" s="61">
        <f t="shared" si="2"/>
        <v>120442.90585</v>
      </c>
      <c r="C38" s="61">
        <f t="shared" si="3"/>
        <v>55177.936693000003</v>
      </c>
      <c r="D38" s="61">
        <f t="shared" si="4"/>
        <v>166839.30312999999</v>
      </c>
      <c r="E38" s="61">
        <f t="shared" si="5"/>
        <v>136075.63334999999</v>
      </c>
      <c r="F38" s="61">
        <f t="shared" si="6"/>
        <v>154046.26086000001</v>
      </c>
      <c r="G38" s="61">
        <f t="shared" si="7"/>
        <v>144292.35378</v>
      </c>
      <c r="H38" s="61">
        <f t="shared" si="8"/>
        <v>127050.87794000001</v>
      </c>
      <c r="I38" s="61">
        <f t="shared" si="9"/>
        <v>22822.666523</v>
      </c>
      <c r="J38" s="60" t="s">
        <v>776</v>
      </c>
      <c r="Z38"/>
      <c r="AA38" s="330">
        <v>1193.4926700999999</v>
      </c>
      <c r="AB38" s="330">
        <v>0</v>
      </c>
      <c r="AC38" s="330">
        <v>0</v>
      </c>
      <c r="AD38" s="330">
        <v>0</v>
      </c>
      <c r="AE38" s="330">
        <v>120.50600713</v>
      </c>
      <c r="AF38" s="330">
        <v>1416.1849758999999</v>
      </c>
      <c r="AG38" s="330">
        <v>2314.0810056999999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926</v>
      </c>
      <c r="AN38" s="330">
        <v>16</v>
      </c>
      <c r="AO38" s="330">
        <v>2</v>
      </c>
      <c r="AP38" s="330">
        <v>11</v>
      </c>
    </row>
    <row r="39" spans="1:42" s="92" customFormat="1" ht="20.100000000000001" customHeight="1">
      <c r="A39" s="53" t="s">
        <v>777</v>
      </c>
      <c r="B39" s="61">
        <f t="shared" si="2"/>
        <v>37.294549296</v>
      </c>
      <c r="C39" s="61">
        <f t="shared" si="3"/>
        <v>77.107710777999998</v>
      </c>
      <c r="D39" s="61">
        <f t="shared" si="4"/>
        <v>0</v>
      </c>
      <c r="E39" s="61">
        <f t="shared" si="5"/>
        <v>0</v>
      </c>
      <c r="F39" s="61">
        <f t="shared" si="6"/>
        <v>22.393626422000001</v>
      </c>
      <c r="G39" s="61">
        <f t="shared" si="7"/>
        <v>48.681012953</v>
      </c>
      <c r="H39" s="61">
        <f t="shared" si="8"/>
        <v>32.873739342</v>
      </c>
      <c r="I39" s="61">
        <f t="shared" si="9"/>
        <v>53.410355606000003</v>
      </c>
      <c r="J39" s="60" t="s">
        <v>778</v>
      </c>
      <c r="Z39"/>
      <c r="AA39" s="330">
        <v>25815.554112000002</v>
      </c>
      <c r="AB39" s="330">
        <v>20622.80228</v>
      </c>
      <c r="AC39" s="330">
        <v>24003.105475</v>
      </c>
      <c r="AD39" s="330">
        <v>23021.410285000002</v>
      </c>
      <c r="AE39" s="330">
        <v>31140.968863999999</v>
      </c>
      <c r="AF39" s="330">
        <v>30051.142416999999</v>
      </c>
      <c r="AG39" s="330">
        <v>28081.365824</v>
      </c>
      <c r="AH39" s="330">
        <v>10173.765638999999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926</v>
      </c>
      <c r="AN39" s="330">
        <v>16</v>
      </c>
      <c r="AO39" s="330">
        <v>2</v>
      </c>
      <c r="AP39" s="330">
        <v>12</v>
      </c>
    </row>
    <row r="40" spans="1:42" s="11" customFormat="1" ht="4.5" customHeight="1" thickBot="1">
      <c r="A40" s="8"/>
      <c r="B40" s="9"/>
      <c r="C40" s="9"/>
      <c r="D40" s="9"/>
      <c r="E40" s="9"/>
      <c r="F40" s="9"/>
      <c r="G40" s="9"/>
      <c r="H40" s="9"/>
      <c r="I40" s="146"/>
      <c r="J40" s="10"/>
      <c r="AA40" s="330">
        <v>25508.271242999999</v>
      </c>
      <c r="AB40" s="330">
        <v>16172.727273</v>
      </c>
      <c r="AC40" s="330">
        <v>26443.189607</v>
      </c>
      <c r="AD40" s="330">
        <v>30223.132367999999</v>
      </c>
      <c r="AE40" s="330">
        <v>23290.919297</v>
      </c>
      <c r="AF40" s="330">
        <v>28766.120435000001</v>
      </c>
      <c r="AG40" s="330">
        <v>27815.748613</v>
      </c>
      <c r="AH40" s="330">
        <v>13879.411328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926</v>
      </c>
      <c r="AN40" s="330">
        <v>16</v>
      </c>
      <c r="AO40" s="330">
        <v>2</v>
      </c>
      <c r="AP40" s="330">
        <v>13</v>
      </c>
    </row>
    <row r="41" spans="1:42" ht="17.25" thickTop="1">
      <c r="AA41" s="330">
        <v>1877.8681435999999</v>
      </c>
      <c r="AB41" s="330">
        <v>1510.0351035000001</v>
      </c>
      <c r="AC41" s="330">
        <v>1524.9662851999999</v>
      </c>
      <c r="AD41" s="330">
        <v>1632.8217371000001</v>
      </c>
      <c r="AE41" s="330">
        <v>2147.1953521</v>
      </c>
      <c r="AF41" s="330">
        <v>2381.0765975999998</v>
      </c>
      <c r="AG41" s="330">
        <v>1929.2226664</v>
      </c>
      <c r="AH41" s="330">
        <v>752.05050289999997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926</v>
      </c>
      <c r="AN41" s="330">
        <v>16</v>
      </c>
      <c r="AO41" s="330">
        <v>2</v>
      </c>
      <c r="AP41" s="330">
        <v>14</v>
      </c>
    </row>
    <row r="42" spans="1:42">
      <c r="AA42" s="330">
        <v>27443.951728</v>
      </c>
      <c r="AB42" s="330">
        <v>21368.604859999999</v>
      </c>
      <c r="AC42" s="330">
        <v>31798.507887</v>
      </c>
      <c r="AD42" s="330">
        <v>27949.360049999999</v>
      </c>
      <c r="AE42" s="330">
        <v>32895.683004999999</v>
      </c>
      <c r="AF42" s="330">
        <v>34175.672989999999</v>
      </c>
      <c r="AG42" s="330">
        <v>26431.438514000001</v>
      </c>
      <c r="AH42" s="330">
        <v>11127.535535999999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926</v>
      </c>
      <c r="AN42" s="330">
        <v>16</v>
      </c>
      <c r="AO42" s="330">
        <v>2</v>
      </c>
      <c r="AP42" s="330">
        <v>15</v>
      </c>
    </row>
    <row r="43" spans="1:42">
      <c r="AA43" s="330">
        <v>30797.162988</v>
      </c>
      <c r="AB43" s="330">
        <v>24603.300330999999</v>
      </c>
      <c r="AC43" s="330">
        <v>25028.781318000001</v>
      </c>
      <c r="AD43" s="330">
        <v>32021.736012000001</v>
      </c>
      <c r="AE43" s="330">
        <v>32635.823794</v>
      </c>
      <c r="AF43" s="330">
        <v>37114.382428999998</v>
      </c>
      <c r="AG43" s="330">
        <v>32850.993232000001</v>
      </c>
      <c r="AH43" s="330">
        <v>12750.330851999999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926</v>
      </c>
      <c r="AN43" s="330">
        <v>16</v>
      </c>
      <c r="AO43" s="330">
        <v>2</v>
      </c>
      <c r="AP43" s="330">
        <v>16</v>
      </c>
    </row>
    <row r="44" spans="1:42">
      <c r="AA44" s="330">
        <v>13575.757897</v>
      </c>
      <c r="AB44" s="330">
        <v>8019.2019209</v>
      </c>
      <c r="AC44" s="330">
        <v>6359.4184967000001</v>
      </c>
      <c r="AD44" s="330">
        <v>13314.919352999999</v>
      </c>
      <c r="AE44" s="330">
        <v>12393.386763</v>
      </c>
      <c r="AF44" s="330">
        <v>16167.594803</v>
      </c>
      <c r="AG44" s="330">
        <v>17036.540218999999</v>
      </c>
      <c r="AH44" s="330">
        <v>3596.8731395999998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926</v>
      </c>
      <c r="AN44" s="330">
        <v>16</v>
      </c>
      <c r="AO44" s="330">
        <v>2</v>
      </c>
      <c r="AP44" s="330">
        <v>17</v>
      </c>
    </row>
    <row r="45" spans="1:42">
      <c r="AA45" s="330">
        <v>9205.8996372000001</v>
      </c>
      <c r="AB45" s="330">
        <v>8419.8019803999996</v>
      </c>
      <c r="AC45" s="330">
        <v>10348.654501000001</v>
      </c>
      <c r="AD45" s="330">
        <v>9119.9933660000006</v>
      </c>
      <c r="AE45" s="330">
        <v>12318.031606</v>
      </c>
      <c r="AF45" s="330">
        <v>9868.8020185000005</v>
      </c>
      <c r="AG45" s="330">
        <v>8660.6724142000003</v>
      </c>
      <c r="AH45" s="330">
        <v>6715.4156991999998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926</v>
      </c>
      <c r="AN45" s="330">
        <v>16</v>
      </c>
      <c r="AO45" s="330">
        <v>2</v>
      </c>
      <c r="AP45" s="330">
        <v>18</v>
      </c>
    </row>
    <row r="46" spans="1:42">
      <c r="AA46" s="330">
        <v>3578.7500498999998</v>
      </c>
      <c r="AB46" s="330">
        <v>4393.7593755999997</v>
      </c>
      <c r="AC46" s="330">
        <v>2516.1769254000001</v>
      </c>
      <c r="AD46" s="330">
        <v>3531.6529331000002</v>
      </c>
      <c r="AE46" s="330">
        <v>5562.2228619999996</v>
      </c>
      <c r="AF46" s="330">
        <v>6108.2326521000005</v>
      </c>
      <c r="AG46" s="330">
        <v>2122.5504406999999</v>
      </c>
      <c r="AH46" s="330">
        <v>158.34636746000001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926</v>
      </c>
      <c r="AN46" s="330">
        <v>16</v>
      </c>
      <c r="AO46" s="330">
        <v>2</v>
      </c>
      <c r="AP46" s="330">
        <v>19</v>
      </c>
    </row>
    <row r="47" spans="1:42">
      <c r="AA47" s="330">
        <v>4436.7554041000003</v>
      </c>
      <c r="AB47" s="330">
        <v>3770.5370539999999</v>
      </c>
      <c r="AC47" s="330">
        <v>5804.5313948000003</v>
      </c>
      <c r="AD47" s="330">
        <v>6055.1703602999996</v>
      </c>
      <c r="AE47" s="330">
        <v>2362.1825632999999</v>
      </c>
      <c r="AF47" s="330">
        <v>4969.7529551999996</v>
      </c>
      <c r="AG47" s="330">
        <v>5031.2301586000003</v>
      </c>
      <c r="AH47" s="330">
        <v>2279.6956458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926</v>
      </c>
      <c r="AN47" s="330">
        <v>16</v>
      </c>
      <c r="AO47" s="330">
        <v>2</v>
      </c>
      <c r="AP47" s="330">
        <v>20</v>
      </c>
    </row>
    <row r="48" spans="1:42">
      <c r="AA48" s="330">
        <v>15319.190267</v>
      </c>
      <c r="AB48" s="330">
        <v>0</v>
      </c>
      <c r="AC48" s="330">
        <v>1787.8131765000001</v>
      </c>
      <c r="AD48" s="330">
        <v>5464.3707249999998</v>
      </c>
      <c r="AE48" s="330">
        <v>25546.378409000001</v>
      </c>
      <c r="AF48" s="330">
        <v>30319.308158</v>
      </c>
      <c r="AG48" s="330">
        <v>10143.52902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926</v>
      </c>
      <c r="AN48" s="330">
        <v>16</v>
      </c>
      <c r="AO48" s="330">
        <v>2</v>
      </c>
      <c r="AP48" s="330">
        <v>21</v>
      </c>
    </row>
    <row r="49" spans="27:42">
      <c r="AA49" s="330">
        <v>63458.688070999997</v>
      </c>
      <c r="AB49" s="330">
        <v>41841.632164000002</v>
      </c>
      <c r="AC49" s="330">
        <v>57096.412000999997</v>
      </c>
      <c r="AD49" s="330">
        <v>58227.619508000003</v>
      </c>
      <c r="AE49" s="330">
        <v>90927.429824000006</v>
      </c>
      <c r="AF49" s="330">
        <v>87364.551326999994</v>
      </c>
      <c r="AG49" s="330">
        <v>56439.323949999998</v>
      </c>
      <c r="AH49" s="330">
        <v>17328.693222999998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926</v>
      </c>
      <c r="AN49" s="330">
        <v>16</v>
      </c>
      <c r="AO49" s="330">
        <v>2</v>
      </c>
      <c r="AP49" s="330">
        <v>22</v>
      </c>
    </row>
    <row r="50" spans="27:42">
      <c r="AA50" s="330">
        <v>29158.528343999998</v>
      </c>
      <c r="AB50" s="330">
        <v>10750.627063</v>
      </c>
      <c r="AC50" s="330">
        <v>67511.565107000002</v>
      </c>
      <c r="AD50" s="330">
        <v>40955.293607</v>
      </c>
      <c r="AE50" s="330">
        <v>23942.763187</v>
      </c>
      <c r="AF50" s="330">
        <v>28540.708716000001</v>
      </c>
      <c r="AG50" s="330">
        <v>31781.325552999999</v>
      </c>
      <c r="AH50" s="330">
        <v>16575.338081000002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926</v>
      </c>
      <c r="AN50" s="330">
        <v>16</v>
      </c>
      <c r="AO50" s="330">
        <v>2</v>
      </c>
      <c r="AP50" s="330">
        <v>23</v>
      </c>
    </row>
  </sheetData>
  <mergeCells count="4">
    <mergeCell ref="F1:J1"/>
    <mergeCell ref="A3:E3"/>
    <mergeCell ref="F3:J3"/>
    <mergeCell ref="F4:J4"/>
  </mergeCells>
  <phoneticPr fontId="3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Roman,標準"-&amp;P+31-</oddFooter>
  </headerFooter>
  <colBreaks count="1" manualBreakCount="1">
    <brk id="5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P50"/>
  <sheetViews>
    <sheetView zoomScaleNormal="75" workbookViewId="0"/>
  </sheetViews>
  <sheetFormatPr defaultRowHeight="16.5"/>
  <cols>
    <col min="1" max="1" width="31.625" style="3" customWidth="1"/>
    <col min="2" max="9" width="9.625" style="2" customWidth="1"/>
    <col min="10" max="10" width="35.625" style="7" customWidth="1"/>
    <col min="11" max="16384" width="9" style="3"/>
  </cols>
  <sheetData>
    <row r="1" spans="1:42" ht="15.95" customHeight="1">
      <c r="A1" s="1" t="str">
        <f ca="1">'10,11'!$A$1</f>
        <v>105年連江縣家庭收支調查報告</v>
      </c>
      <c r="F1" s="384" t="str">
        <f ca="1">'10,11'!$E$1</f>
        <v>Report on the Family Income and Expenditure Survey of Lienchiang County , 2016</v>
      </c>
      <c r="G1" s="384"/>
      <c r="H1" s="384"/>
      <c r="I1" s="384"/>
      <c r="J1" s="384"/>
      <c r="Z1"/>
      <c r="AA1" s="330">
        <v>550195.32585999998</v>
      </c>
      <c r="AB1" s="330">
        <v>333393.75426999998</v>
      </c>
      <c r="AC1" s="330">
        <v>562820.43024999998</v>
      </c>
      <c r="AD1" s="330">
        <v>581839.09883000003</v>
      </c>
      <c r="AE1" s="330">
        <v>612782.41520000005</v>
      </c>
      <c r="AF1" s="330">
        <v>639777.21753000002</v>
      </c>
      <c r="AG1" s="330">
        <v>555273.30518999998</v>
      </c>
      <c r="AH1" s="330">
        <v>328497.90284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926</v>
      </c>
      <c r="AN1" s="330">
        <v>16</v>
      </c>
      <c r="AO1" s="330">
        <v>2</v>
      </c>
      <c r="AP1" s="330">
        <v>1</v>
      </c>
    </row>
    <row r="2" spans="1:42" ht="15.95" customHeight="1">
      <c r="I2" s="3"/>
      <c r="J2" s="3"/>
      <c r="Z2"/>
      <c r="AA2" s="330">
        <v>97665.820456999994</v>
      </c>
      <c r="AB2" s="330">
        <v>47114.983497000001</v>
      </c>
      <c r="AC2" s="330">
        <v>81109.941231000004</v>
      </c>
      <c r="AD2" s="330">
        <v>114963.03173</v>
      </c>
      <c r="AE2" s="330">
        <v>99899.421623999995</v>
      </c>
      <c r="AF2" s="330">
        <v>107895.66675999999</v>
      </c>
      <c r="AG2" s="330">
        <v>100257.80108</v>
      </c>
      <c r="AH2" s="330">
        <v>74998.625692999994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926</v>
      </c>
      <c r="AN2" s="330">
        <v>16</v>
      </c>
      <c r="AO2" s="330">
        <v>2</v>
      </c>
      <c r="AP2" s="330">
        <v>2</v>
      </c>
    </row>
    <row r="3" spans="1:42" ht="15.95" customHeight="1">
      <c r="A3" s="388" t="s">
        <v>117</v>
      </c>
      <c r="B3" s="388"/>
      <c r="C3" s="388"/>
      <c r="D3" s="388"/>
      <c r="E3" s="388"/>
      <c r="F3" s="387" t="s">
        <v>118</v>
      </c>
      <c r="G3" s="387"/>
      <c r="H3" s="387"/>
      <c r="I3" s="387"/>
      <c r="J3" s="387"/>
      <c r="Z3"/>
      <c r="AA3" s="330">
        <v>9397.5124567000003</v>
      </c>
      <c r="AB3" s="330">
        <v>1419.1419142</v>
      </c>
      <c r="AC3" s="330">
        <v>4702.6662544000001</v>
      </c>
      <c r="AD3" s="330">
        <v>13224.575224</v>
      </c>
      <c r="AE3" s="330">
        <v>6580.6513140999996</v>
      </c>
      <c r="AF3" s="330">
        <v>11255.913962000001</v>
      </c>
      <c r="AG3" s="330">
        <v>11055.225522000001</v>
      </c>
      <c r="AH3" s="330">
        <v>4496.8044854999998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926</v>
      </c>
      <c r="AN3" s="330">
        <v>16</v>
      </c>
      <c r="AO3" s="330">
        <v>2</v>
      </c>
      <c r="AP3" s="330">
        <v>3</v>
      </c>
    </row>
    <row r="4" spans="1:42" ht="15.95" customHeight="1">
      <c r="A4" s="4"/>
      <c r="F4" s="390" t="s">
        <v>119</v>
      </c>
      <c r="G4" s="390"/>
      <c r="H4" s="390"/>
      <c r="I4" s="390"/>
      <c r="J4" s="390"/>
      <c r="Z4"/>
      <c r="AA4" s="330">
        <v>18646.669622000001</v>
      </c>
      <c r="AB4" s="330">
        <v>7886.7866787000003</v>
      </c>
      <c r="AC4" s="330">
        <v>20012.418806000001</v>
      </c>
      <c r="AD4" s="330">
        <v>26557.261134</v>
      </c>
      <c r="AE4" s="330">
        <v>26037.259302999999</v>
      </c>
      <c r="AF4" s="330">
        <v>22582.413041</v>
      </c>
      <c r="AG4" s="330">
        <v>17014.735112999999</v>
      </c>
      <c r="AH4" s="330">
        <v>6591.1053334999997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926</v>
      </c>
      <c r="AN4" s="330">
        <v>16</v>
      </c>
      <c r="AO4" s="330">
        <v>2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1"/>
      <c r="D5" s="138"/>
      <c r="E5" s="82" t="s">
        <v>700</v>
      </c>
      <c r="F5" s="83"/>
      <c r="G5" s="83"/>
      <c r="H5" s="83"/>
      <c r="I5" s="83">
        <f ca="1">'10,11'!$I$5</f>
        <v>2016</v>
      </c>
      <c r="J5" s="101" t="s">
        <v>120</v>
      </c>
      <c r="Z5"/>
      <c r="AA5" s="330">
        <v>135489.82269</v>
      </c>
      <c r="AB5" s="330">
        <v>103226.37264</v>
      </c>
      <c r="AC5" s="330">
        <v>149615.82122000001</v>
      </c>
      <c r="AD5" s="330">
        <v>134937.68156999999</v>
      </c>
      <c r="AE5" s="330">
        <v>143719.14000000001</v>
      </c>
      <c r="AF5" s="330">
        <v>138747.68189000001</v>
      </c>
      <c r="AG5" s="330">
        <v>138872.61947000001</v>
      </c>
      <c r="AH5" s="330">
        <v>118926.08646999999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926</v>
      </c>
      <c r="AN5" s="330">
        <v>16</v>
      </c>
      <c r="AO5" s="330">
        <v>2</v>
      </c>
      <c r="AP5" s="330">
        <v>5</v>
      </c>
    </row>
    <row r="6" spans="1:42" s="5" customFormat="1" ht="15" customHeight="1" thickTop="1">
      <c r="A6" s="6"/>
      <c r="B6" s="6"/>
      <c r="C6" s="139"/>
      <c r="D6" s="140"/>
      <c r="E6" s="141"/>
      <c r="F6" s="139"/>
      <c r="G6" s="139"/>
      <c r="H6" s="139"/>
      <c r="I6" s="139"/>
      <c r="J6" s="85"/>
      <c r="Z6"/>
      <c r="AA6" s="330">
        <v>120930.69944</v>
      </c>
      <c r="AB6" s="330">
        <v>93240.894090000002</v>
      </c>
      <c r="AC6" s="330">
        <v>136251.15990999999</v>
      </c>
      <c r="AD6" s="330">
        <v>119478.08007</v>
      </c>
      <c r="AE6" s="330">
        <v>126411.84866</v>
      </c>
      <c r="AF6" s="330">
        <v>122816.68149</v>
      </c>
      <c r="AG6" s="330">
        <v>124982.45757</v>
      </c>
      <c r="AH6" s="330">
        <v>106795.86338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926</v>
      </c>
      <c r="AN6" s="330">
        <v>16</v>
      </c>
      <c r="AO6" s="330">
        <v>2</v>
      </c>
      <c r="AP6" s="330">
        <v>6</v>
      </c>
    </row>
    <row r="7" spans="1:42" s="5" customFormat="1" ht="15" customHeight="1">
      <c r="A7" s="6"/>
      <c r="B7" s="35" t="s">
        <v>121</v>
      </c>
      <c r="C7" s="35" t="s">
        <v>122</v>
      </c>
      <c r="D7" s="35" t="s">
        <v>123</v>
      </c>
      <c r="E7" s="35" t="s">
        <v>124</v>
      </c>
      <c r="F7" s="35" t="s">
        <v>125</v>
      </c>
      <c r="G7" s="35" t="s">
        <v>126</v>
      </c>
      <c r="H7" s="35" t="s">
        <v>127</v>
      </c>
      <c r="I7" s="35" t="s">
        <v>128</v>
      </c>
      <c r="J7" s="85"/>
      <c r="Z7"/>
      <c r="AA7" s="330">
        <v>14559.123253</v>
      </c>
      <c r="AB7" s="330">
        <v>9985.4785477000005</v>
      </c>
      <c r="AC7" s="330">
        <v>13364.661305</v>
      </c>
      <c r="AD7" s="330">
        <v>15459.601495999999</v>
      </c>
      <c r="AE7" s="330">
        <v>17307.291336999999</v>
      </c>
      <c r="AF7" s="330">
        <v>15931.000398</v>
      </c>
      <c r="AG7" s="330">
        <v>13890.161909</v>
      </c>
      <c r="AH7" s="330">
        <v>12130.223091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926</v>
      </c>
      <c r="AN7" s="330">
        <v>16</v>
      </c>
      <c r="AO7" s="330">
        <v>2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Z8"/>
      <c r="AA8" s="330">
        <v>15379.724434</v>
      </c>
      <c r="AB8" s="330">
        <v>4398.2718273</v>
      </c>
      <c r="AC8" s="330">
        <v>20558.874111000001</v>
      </c>
      <c r="AD8" s="330">
        <v>17036.641474</v>
      </c>
      <c r="AE8" s="330">
        <v>10289.437946</v>
      </c>
      <c r="AF8" s="330">
        <v>18891.375856999999</v>
      </c>
      <c r="AG8" s="330">
        <v>17316.124874000001</v>
      </c>
      <c r="AH8" s="330">
        <v>7266.1604576999998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926</v>
      </c>
      <c r="AN8" s="330">
        <v>16</v>
      </c>
      <c r="AO8" s="330">
        <v>2</v>
      </c>
      <c r="AP8" s="330">
        <v>8</v>
      </c>
    </row>
    <row r="9" spans="1:42" s="5" customFormat="1" ht="15" customHeight="1">
      <c r="A9" s="6"/>
      <c r="B9" s="86" t="s">
        <v>129</v>
      </c>
      <c r="C9" s="143" t="s">
        <v>130</v>
      </c>
      <c r="D9" s="86" t="s">
        <v>131</v>
      </c>
      <c r="E9" s="86" t="s">
        <v>132</v>
      </c>
      <c r="F9" s="86" t="s">
        <v>133</v>
      </c>
      <c r="G9" s="86" t="s">
        <v>134</v>
      </c>
      <c r="H9" s="86" t="s">
        <v>135</v>
      </c>
      <c r="I9" s="86" t="s">
        <v>136</v>
      </c>
      <c r="J9" s="85"/>
      <c r="Z9"/>
      <c r="AA9" s="330">
        <v>53043.068629000001</v>
      </c>
      <c r="AB9" s="330">
        <v>32478.468645000001</v>
      </c>
      <c r="AC9" s="330">
        <v>51626.367768999997</v>
      </c>
      <c r="AD9" s="330">
        <v>55624.163407</v>
      </c>
      <c r="AE9" s="330">
        <v>63608.837282</v>
      </c>
      <c r="AF9" s="330">
        <v>60275.017971000001</v>
      </c>
      <c r="AG9" s="330">
        <v>52969.770745000002</v>
      </c>
      <c r="AH9" s="330">
        <v>33631.995243999998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926</v>
      </c>
      <c r="AN9" s="330">
        <v>16</v>
      </c>
      <c r="AO9" s="330">
        <v>2</v>
      </c>
      <c r="AP9" s="330">
        <v>9</v>
      </c>
    </row>
    <row r="10" spans="1:42" s="5" customFormat="1" ht="15" customHeight="1">
      <c r="A10" s="6"/>
      <c r="B10" s="87" t="s">
        <v>137</v>
      </c>
      <c r="C10" s="86" t="s">
        <v>138</v>
      </c>
      <c r="D10" s="86" t="s">
        <v>138</v>
      </c>
      <c r="E10" s="86" t="s">
        <v>138</v>
      </c>
      <c r="F10" s="86" t="s">
        <v>138</v>
      </c>
      <c r="G10" s="86" t="s">
        <v>138</v>
      </c>
      <c r="H10" s="86" t="s">
        <v>138</v>
      </c>
      <c r="I10" s="86" t="s">
        <v>139</v>
      </c>
      <c r="J10" s="85"/>
      <c r="Z10"/>
      <c r="AA10" s="330">
        <v>54395.186168</v>
      </c>
      <c r="AB10" s="330">
        <v>38305.564656000002</v>
      </c>
      <c r="AC10" s="330">
        <v>51971.261366999999</v>
      </c>
      <c r="AD10" s="330">
        <v>54877.364391000003</v>
      </c>
      <c r="AE10" s="330">
        <v>56699.589521000002</v>
      </c>
      <c r="AF10" s="330">
        <v>62614.524426000004</v>
      </c>
      <c r="AG10" s="330">
        <v>60140.418108999998</v>
      </c>
      <c r="AH10" s="330">
        <v>24805.227470000002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926</v>
      </c>
      <c r="AN10" s="330">
        <v>16</v>
      </c>
      <c r="AO10" s="330">
        <v>2</v>
      </c>
      <c r="AP10" s="330">
        <v>10</v>
      </c>
    </row>
    <row r="11" spans="1:42" s="108" customFormat="1" ht="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Z11"/>
      <c r="AA11" s="330">
        <v>1193.4926700999999</v>
      </c>
      <c r="AB11" s="330">
        <v>0</v>
      </c>
      <c r="AC11" s="330">
        <v>0</v>
      </c>
      <c r="AD11" s="330">
        <v>0</v>
      </c>
      <c r="AE11" s="330">
        <v>120.50600713</v>
      </c>
      <c r="AF11" s="330">
        <v>1416.1849758999999</v>
      </c>
      <c r="AG11" s="330">
        <v>2314.0810056999999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926</v>
      </c>
      <c r="AN11" s="330">
        <v>16</v>
      </c>
      <c r="AO11" s="330">
        <v>2</v>
      </c>
      <c r="AP11" s="330">
        <v>11</v>
      </c>
    </row>
    <row r="12" spans="1:42" ht="4.5" customHeight="1">
      <c r="A12" s="6"/>
      <c r="B12" s="90"/>
      <c r="C12" s="90"/>
      <c r="D12" s="90"/>
      <c r="E12" s="90"/>
      <c r="F12" s="15"/>
      <c r="G12" s="147"/>
      <c r="H12" s="3"/>
      <c r="I12" s="145"/>
      <c r="J12" s="3"/>
      <c r="Z12"/>
      <c r="AA12" s="330">
        <v>25815.554112000002</v>
      </c>
      <c r="AB12" s="330">
        <v>20622.80228</v>
      </c>
      <c r="AC12" s="330">
        <v>24003.105475</v>
      </c>
      <c r="AD12" s="330">
        <v>23021.410285000002</v>
      </c>
      <c r="AE12" s="330">
        <v>31140.968863999999</v>
      </c>
      <c r="AF12" s="330">
        <v>30051.142416999999</v>
      </c>
      <c r="AG12" s="330">
        <v>28081.365824</v>
      </c>
      <c r="AH12" s="330">
        <v>10173.765638999999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926</v>
      </c>
      <c r="AN12" s="330">
        <v>16</v>
      </c>
      <c r="AO12" s="330">
        <v>2</v>
      </c>
      <c r="AP12" s="330">
        <v>12</v>
      </c>
    </row>
    <row r="13" spans="1:42" s="5" customFormat="1" ht="20.100000000000001" customHeight="1">
      <c r="A13" s="50" t="s">
        <v>709</v>
      </c>
      <c r="B13" s="51">
        <f t="shared" ref="B13:B35" si="0">+AA1</f>
        <v>550195.32585999998</v>
      </c>
      <c r="C13" s="51">
        <f t="shared" ref="C13:C39" si="1">+AB1</f>
        <v>333393.75426999998</v>
      </c>
      <c r="D13" s="51">
        <f t="shared" ref="D13:D39" si="2">+AC1</f>
        <v>562820.43024999998</v>
      </c>
      <c r="E13" s="51">
        <f t="shared" ref="E13:E39" si="3">+AD1</f>
        <v>581839.09883000003</v>
      </c>
      <c r="F13" s="51">
        <f t="shared" ref="F13:F39" si="4">+AE1</f>
        <v>612782.41520000005</v>
      </c>
      <c r="G13" s="51">
        <f t="shared" ref="G13:G39" si="5">+AF1</f>
        <v>639777.21753000002</v>
      </c>
      <c r="H13" s="51">
        <f t="shared" ref="H13:H39" si="6">+AG1</f>
        <v>555273.30518999998</v>
      </c>
      <c r="I13" s="51">
        <f t="shared" ref="I13:I39" si="7">+AH1</f>
        <v>328497.90284</v>
      </c>
      <c r="J13" s="59" t="s">
        <v>711</v>
      </c>
      <c r="Z13"/>
      <c r="AA13" s="330">
        <v>25508.271242999999</v>
      </c>
      <c r="AB13" s="330">
        <v>16172.727273</v>
      </c>
      <c r="AC13" s="330">
        <v>26443.189607</v>
      </c>
      <c r="AD13" s="330">
        <v>30223.132367999999</v>
      </c>
      <c r="AE13" s="330">
        <v>23290.919297</v>
      </c>
      <c r="AF13" s="330">
        <v>28766.120435000001</v>
      </c>
      <c r="AG13" s="330">
        <v>27815.748613</v>
      </c>
      <c r="AH13" s="330">
        <v>13879.411328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926</v>
      </c>
      <c r="AN13" s="330">
        <v>16</v>
      </c>
      <c r="AO13" s="330">
        <v>2</v>
      </c>
      <c r="AP13" s="330">
        <v>13</v>
      </c>
    </row>
    <row r="14" spans="1:42" s="92" customFormat="1" ht="20.100000000000001" customHeight="1">
      <c r="A14" s="52" t="s">
        <v>140</v>
      </c>
      <c r="B14" s="61">
        <f t="shared" si="0"/>
        <v>97665.820456999994</v>
      </c>
      <c r="C14" s="61">
        <f t="shared" si="1"/>
        <v>47114.983497000001</v>
      </c>
      <c r="D14" s="61">
        <f t="shared" si="2"/>
        <v>81109.941231000004</v>
      </c>
      <c r="E14" s="61">
        <f t="shared" si="3"/>
        <v>114963.03173</v>
      </c>
      <c r="F14" s="61">
        <f t="shared" si="4"/>
        <v>99899.421623999995</v>
      </c>
      <c r="G14" s="61">
        <f t="shared" si="5"/>
        <v>107895.66675999999</v>
      </c>
      <c r="H14" s="61">
        <f t="shared" si="6"/>
        <v>100257.80108</v>
      </c>
      <c r="I14" s="61">
        <f t="shared" si="7"/>
        <v>74998.625692999994</v>
      </c>
      <c r="J14" s="60" t="s">
        <v>141</v>
      </c>
      <c r="Z14"/>
      <c r="AA14" s="330">
        <v>1877.8681435999999</v>
      </c>
      <c r="AB14" s="330">
        <v>1510.0351035000001</v>
      </c>
      <c r="AC14" s="330">
        <v>1524.9662851999999</v>
      </c>
      <c r="AD14" s="330">
        <v>1632.8217371000001</v>
      </c>
      <c r="AE14" s="330">
        <v>2147.1953521</v>
      </c>
      <c r="AF14" s="330">
        <v>2381.0765975999998</v>
      </c>
      <c r="AG14" s="330">
        <v>1929.2226664</v>
      </c>
      <c r="AH14" s="330">
        <v>752.05050289999997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926</v>
      </c>
      <c r="AN14" s="330">
        <v>16</v>
      </c>
      <c r="AO14" s="330">
        <v>2</v>
      </c>
      <c r="AP14" s="330">
        <v>14</v>
      </c>
    </row>
    <row r="15" spans="1:42" s="92" customFormat="1" ht="20.100000000000001" customHeight="1">
      <c r="A15" s="52" t="s">
        <v>142</v>
      </c>
      <c r="B15" s="61">
        <f t="shared" si="0"/>
        <v>9397.5124567000003</v>
      </c>
      <c r="C15" s="61">
        <f t="shared" si="1"/>
        <v>1419.1419142</v>
      </c>
      <c r="D15" s="61">
        <f t="shared" si="2"/>
        <v>4702.6662544000001</v>
      </c>
      <c r="E15" s="61">
        <f t="shared" si="3"/>
        <v>13224.575224</v>
      </c>
      <c r="F15" s="61">
        <f t="shared" si="4"/>
        <v>6580.6513140999996</v>
      </c>
      <c r="G15" s="61">
        <f t="shared" si="5"/>
        <v>11255.913962000001</v>
      </c>
      <c r="H15" s="61">
        <f t="shared" si="6"/>
        <v>11055.225522000001</v>
      </c>
      <c r="I15" s="61">
        <f t="shared" si="7"/>
        <v>4496.8044854999998</v>
      </c>
      <c r="J15" s="60" t="s">
        <v>143</v>
      </c>
      <c r="Z15"/>
      <c r="AA15" s="330">
        <v>27443.951728</v>
      </c>
      <c r="AB15" s="330">
        <v>21368.604859999999</v>
      </c>
      <c r="AC15" s="330">
        <v>31798.507887</v>
      </c>
      <c r="AD15" s="330">
        <v>27949.360049999999</v>
      </c>
      <c r="AE15" s="330">
        <v>32895.683004999999</v>
      </c>
      <c r="AF15" s="330">
        <v>34175.672989999999</v>
      </c>
      <c r="AG15" s="330">
        <v>26431.438514000001</v>
      </c>
      <c r="AH15" s="330">
        <v>11127.535535999999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926</v>
      </c>
      <c r="AN15" s="330">
        <v>16</v>
      </c>
      <c r="AO15" s="330">
        <v>2</v>
      </c>
      <c r="AP15" s="330">
        <v>15</v>
      </c>
    </row>
    <row r="16" spans="1:42" s="92" customFormat="1" ht="20.100000000000001" customHeight="1">
      <c r="A16" s="52" t="s">
        <v>144</v>
      </c>
      <c r="B16" s="61">
        <f t="shared" si="0"/>
        <v>18646.669622000001</v>
      </c>
      <c r="C16" s="61">
        <f t="shared" si="1"/>
        <v>7886.7866787000003</v>
      </c>
      <c r="D16" s="61">
        <f t="shared" si="2"/>
        <v>20012.418806000001</v>
      </c>
      <c r="E16" s="61">
        <f t="shared" si="3"/>
        <v>26557.261134</v>
      </c>
      <c r="F16" s="61">
        <f t="shared" si="4"/>
        <v>26037.259302999999</v>
      </c>
      <c r="G16" s="61">
        <f t="shared" si="5"/>
        <v>22582.413041</v>
      </c>
      <c r="H16" s="61">
        <f t="shared" si="6"/>
        <v>17014.735112999999</v>
      </c>
      <c r="I16" s="61">
        <f t="shared" si="7"/>
        <v>6591.1053334999997</v>
      </c>
      <c r="J16" s="60" t="s">
        <v>145</v>
      </c>
      <c r="Z16"/>
      <c r="AA16" s="330">
        <v>30797.162988</v>
      </c>
      <c r="AB16" s="330">
        <v>24603.300330999999</v>
      </c>
      <c r="AC16" s="330">
        <v>25028.781318000001</v>
      </c>
      <c r="AD16" s="330">
        <v>32021.736012000001</v>
      </c>
      <c r="AE16" s="330">
        <v>32635.823794</v>
      </c>
      <c r="AF16" s="330">
        <v>37114.382428999998</v>
      </c>
      <c r="AG16" s="330">
        <v>32850.993232000001</v>
      </c>
      <c r="AH16" s="330">
        <v>12750.330851999999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926</v>
      </c>
      <c r="AN16" s="330">
        <v>16</v>
      </c>
      <c r="AO16" s="330">
        <v>2</v>
      </c>
      <c r="AP16" s="330">
        <v>16</v>
      </c>
    </row>
    <row r="17" spans="1:42" s="92" customFormat="1" ht="20.100000000000001" customHeight="1">
      <c r="A17" s="52" t="s">
        <v>146</v>
      </c>
      <c r="B17" s="61">
        <f t="shared" si="0"/>
        <v>135489.82269</v>
      </c>
      <c r="C17" s="61">
        <f t="shared" si="1"/>
        <v>103226.37264</v>
      </c>
      <c r="D17" s="61">
        <f t="shared" si="2"/>
        <v>149615.82122000001</v>
      </c>
      <c r="E17" s="61">
        <f t="shared" si="3"/>
        <v>134937.68156999999</v>
      </c>
      <c r="F17" s="61">
        <f t="shared" si="4"/>
        <v>143719.14000000001</v>
      </c>
      <c r="G17" s="61">
        <f t="shared" si="5"/>
        <v>138747.68189000001</v>
      </c>
      <c r="H17" s="61">
        <f t="shared" si="6"/>
        <v>138872.61947000001</v>
      </c>
      <c r="I17" s="61">
        <f t="shared" si="7"/>
        <v>118926.08646999999</v>
      </c>
      <c r="J17" s="60" t="s">
        <v>147</v>
      </c>
      <c r="Z17"/>
      <c r="AA17" s="330">
        <v>13575.757897</v>
      </c>
      <c r="AB17" s="330">
        <v>8019.2019209</v>
      </c>
      <c r="AC17" s="330">
        <v>6359.4184967000001</v>
      </c>
      <c r="AD17" s="330">
        <v>13314.919352999999</v>
      </c>
      <c r="AE17" s="330">
        <v>12393.386763</v>
      </c>
      <c r="AF17" s="330">
        <v>16167.594803</v>
      </c>
      <c r="AG17" s="330">
        <v>17036.540218999999</v>
      </c>
      <c r="AH17" s="330">
        <v>3596.8731395999998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926</v>
      </c>
      <c r="AN17" s="330">
        <v>16</v>
      </c>
      <c r="AO17" s="330">
        <v>2</v>
      </c>
      <c r="AP17" s="330">
        <v>17</v>
      </c>
    </row>
    <row r="18" spans="1:42" s="92" customFormat="1" ht="20.100000000000001" customHeight="1">
      <c r="A18" s="53" t="s">
        <v>336</v>
      </c>
      <c r="B18" s="61">
        <f t="shared" si="0"/>
        <v>120930.69944</v>
      </c>
      <c r="C18" s="61">
        <f t="shared" si="1"/>
        <v>93240.894090000002</v>
      </c>
      <c r="D18" s="61">
        <f t="shared" si="2"/>
        <v>136251.15990999999</v>
      </c>
      <c r="E18" s="61">
        <f t="shared" si="3"/>
        <v>119478.08007</v>
      </c>
      <c r="F18" s="61">
        <f t="shared" si="4"/>
        <v>126411.84866</v>
      </c>
      <c r="G18" s="61">
        <f t="shared" si="5"/>
        <v>122816.68149</v>
      </c>
      <c r="H18" s="61">
        <f t="shared" si="6"/>
        <v>124982.45757</v>
      </c>
      <c r="I18" s="61">
        <f t="shared" si="7"/>
        <v>106795.86338</v>
      </c>
      <c r="J18" s="74" t="s">
        <v>338</v>
      </c>
      <c r="Z18"/>
      <c r="AA18" s="330">
        <v>9205.8996372000001</v>
      </c>
      <c r="AB18" s="330">
        <v>8419.8019803999996</v>
      </c>
      <c r="AC18" s="330">
        <v>10348.654501000001</v>
      </c>
      <c r="AD18" s="330">
        <v>9119.9933660000006</v>
      </c>
      <c r="AE18" s="330">
        <v>12318.031606</v>
      </c>
      <c r="AF18" s="330">
        <v>9868.8020185000005</v>
      </c>
      <c r="AG18" s="330">
        <v>8660.6724142000003</v>
      </c>
      <c r="AH18" s="330">
        <v>6715.4156991999998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926</v>
      </c>
      <c r="AN18" s="330">
        <v>16</v>
      </c>
      <c r="AO18" s="330">
        <v>2</v>
      </c>
      <c r="AP18" s="330">
        <v>18</v>
      </c>
    </row>
    <row r="19" spans="1:42" s="92" customFormat="1" ht="20.100000000000001" customHeight="1">
      <c r="A19" s="72" t="s">
        <v>337</v>
      </c>
      <c r="B19" s="61">
        <f t="shared" si="0"/>
        <v>14559.123253</v>
      </c>
      <c r="C19" s="61">
        <f t="shared" si="1"/>
        <v>9985.4785477000005</v>
      </c>
      <c r="D19" s="61">
        <f t="shared" si="2"/>
        <v>13364.661305</v>
      </c>
      <c r="E19" s="61">
        <f t="shared" si="3"/>
        <v>15459.601495999999</v>
      </c>
      <c r="F19" s="61">
        <f t="shared" si="4"/>
        <v>17307.291336999999</v>
      </c>
      <c r="G19" s="61">
        <f t="shared" si="5"/>
        <v>15931.000398</v>
      </c>
      <c r="H19" s="61">
        <f t="shared" si="6"/>
        <v>13890.161909</v>
      </c>
      <c r="I19" s="61">
        <f t="shared" si="7"/>
        <v>12130.223091</v>
      </c>
      <c r="J19" s="60" t="s">
        <v>339</v>
      </c>
      <c r="Z19"/>
      <c r="AA19" s="330">
        <v>3578.7500498999998</v>
      </c>
      <c r="AB19" s="330">
        <v>4393.7593755999997</v>
      </c>
      <c r="AC19" s="330">
        <v>2516.1769254000001</v>
      </c>
      <c r="AD19" s="330">
        <v>3531.6529331000002</v>
      </c>
      <c r="AE19" s="330">
        <v>5562.2228619999996</v>
      </c>
      <c r="AF19" s="330">
        <v>6108.2326521000005</v>
      </c>
      <c r="AG19" s="330">
        <v>2122.5504406999999</v>
      </c>
      <c r="AH19" s="330">
        <v>158.34636746000001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926</v>
      </c>
      <c r="AN19" s="330">
        <v>16</v>
      </c>
      <c r="AO19" s="330">
        <v>2</v>
      </c>
      <c r="AP19" s="330">
        <v>19</v>
      </c>
    </row>
    <row r="20" spans="1:42" s="92" customFormat="1" ht="24.95" customHeight="1">
      <c r="A20" s="52" t="s">
        <v>148</v>
      </c>
      <c r="B20" s="61">
        <f t="shared" si="0"/>
        <v>15379.724434</v>
      </c>
      <c r="C20" s="61">
        <f t="shared" si="1"/>
        <v>4398.2718273</v>
      </c>
      <c r="D20" s="61">
        <f t="shared" si="2"/>
        <v>20558.874111000001</v>
      </c>
      <c r="E20" s="61">
        <f t="shared" si="3"/>
        <v>17036.641474</v>
      </c>
      <c r="F20" s="61">
        <f t="shared" si="4"/>
        <v>10289.437946</v>
      </c>
      <c r="G20" s="61">
        <f t="shared" si="5"/>
        <v>18891.375856999999</v>
      </c>
      <c r="H20" s="61">
        <f t="shared" si="6"/>
        <v>17316.124874000001</v>
      </c>
      <c r="I20" s="61">
        <f t="shared" si="7"/>
        <v>7266.1604576999998</v>
      </c>
      <c r="J20" s="73" t="s">
        <v>149</v>
      </c>
      <c r="Z20"/>
      <c r="AA20" s="330">
        <v>4436.7554041000003</v>
      </c>
      <c r="AB20" s="330">
        <v>3770.5370539999999</v>
      </c>
      <c r="AC20" s="330">
        <v>5804.5313948000003</v>
      </c>
      <c r="AD20" s="330">
        <v>6055.1703602999996</v>
      </c>
      <c r="AE20" s="330">
        <v>2362.1825632999999</v>
      </c>
      <c r="AF20" s="330">
        <v>4969.7529551999996</v>
      </c>
      <c r="AG20" s="330">
        <v>5031.2301586000003</v>
      </c>
      <c r="AH20" s="330">
        <v>2279.6956458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926</v>
      </c>
      <c r="AN20" s="330">
        <v>16</v>
      </c>
      <c r="AO20" s="330">
        <v>2</v>
      </c>
      <c r="AP20" s="330">
        <v>20</v>
      </c>
    </row>
    <row r="21" spans="1:42" s="92" customFormat="1" ht="20.100000000000001" customHeight="1">
      <c r="A21" s="52" t="s">
        <v>150</v>
      </c>
      <c r="B21" s="61">
        <f t="shared" si="0"/>
        <v>53043.068629000001</v>
      </c>
      <c r="C21" s="61">
        <f t="shared" si="1"/>
        <v>32478.468645000001</v>
      </c>
      <c r="D21" s="61">
        <f t="shared" si="2"/>
        <v>51626.367768999997</v>
      </c>
      <c r="E21" s="61">
        <f t="shared" si="3"/>
        <v>55624.163407</v>
      </c>
      <c r="F21" s="61">
        <f t="shared" si="4"/>
        <v>63608.837282</v>
      </c>
      <c r="G21" s="61">
        <f t="shared" si="5"/>
        <v>60275.017971000001</v>
      </c>
      <c r="H21" s="61">
        <f t="shared" si="6"/>
        <v>52969.770745000002</v>
      </c>
      <c r="I21" s="61">
        <f t="shared" si="7"/>
        <v>33631.995243999998</v>
      </c>
      <c r="J21" s="60" t="s">
        <v>151</v>
      </c>
      <c r="Z21"/>
      <c r="AA21" s="330">
        <v>15319.190267</v>
      </c>
      <c r="AB21" s="330">
        <v>0</v>
      </c>
      <c r="AC21" s="330">
        <v>1787.8131765000001</v>
      </c>
      <c r="AD21" s="330">
        <v>5464.3707249999998</v>
      </c>
      <c r="AE21" s="330">
        <v>25546.378409000001</v>
      </c>
      <c r="AF21" s="330">
        <v>30319.308158</v>
      </c>
      <c r="AG21" s="330">
        <v>10143.52902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926</v>
      </c>
      <c r="AN21" s="330">
        <v>16</v>
      </c>
      <c r="AO21" s="330">
        <v>2</v>
      </c>
      <c r="AP21" s="330">
        <v>21</v>
      </c>
    </row>
    <row r="22" spans="1:42" s="92" customFormat="1" ht="20.100000000000001" customHeight="1">
      <c r="A22" s="52" t="s">
        <v>152</v>
      </c>
      <c r="B22" s="61">
        <f t="shared" si="0"/>
        <v>54395.186168</v>
      </c>
      <c r="C22" s="61">
        <f t="shared" si="1"/>
        <v>38305.564656000002</v>
      </c>
      <c r="D22" s="61">
        <f t="shared" si="2"/>
        <v>51971.261366999999</v>
      </c>
      <c r="E22" s="61">
        <f t="shared" si="3"/>
        <v>54877.364391000003</v>
      </c>
      <c r="F22" s="61">
        <f t="shared" si="4"/>
        <v>56699.589521000002</v>
      </c>
      <c r="G22" s="61">
        <f t="shared" si="5"/>
        <v>62614.524426000004</v>
      </c>
      <c r="H22" s="61">
        <f t="shared" si="6"/>
        <v>60140.418108999998</v>
      </c>
      <c r="I22" s="61">
        <f t="shared" si="7"/>
        <v>24805.227470000002</v>
      </c>
      <c r="J22" s="60" t="s">
        <v>153</v>
      </c>
      <c r="Z22"/>
      <c r="AA22" s="330">
        <v>63458.688070999997</v>
      </c>
      <c r="AB22" s="330">
        <v>41841.632164000002</v>
      </c>
      <c r="AC22" s="330">
        <v>57096.412000999997</v>
      </c>
      <c r="AD22" s="330">
        <v>58227.619508000003</v>
      </c>
      <c r="AE22" s="330">
        <v>90927.429824000006</v>
      </c>
      <c r="AF22" s="330">
        <v>87364.551326999994</v>
      </c>
      <c r="AG22" s="330">
        <v>56439.323949999998</v>
      </c>
      <c r="AH22" s="330">
        <v>17328.693222999998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926</v>
      </c>
      <c r="AN22" s="330">
        <v>16</v>
      </c>
      <c r="AO22" s="330">
        <v>2</v>
      </c>
      <c r="AP22" s="330">
        <v>22</v>
      </c>
    </row>
    <row r="23" spans="1:42" s="92" customFormat="1" ht="20.100000000000001" customHeight="1">
      <c r="A23" s="53" t="s">
        <v>154</v>
      </c>
      <c r="B23" s="61">
        <f t="shared" si="0"/>
        <v>1193.4926700999999</v>
      </c>
      <c r="C23" s="61">
        <f t="shared" si="1"/>
        <v>0</v>
      </c>
      <c r="D23" s="61">
        <f t="shared" si="2"/>
        <v>0</v>
      </c>
      <c r="E23" s="61">
        <f t="shared" si="3"/>
        <v>0</v>
      </c>
      <c r="F23" s="61">
        <f t="shared" si="4"/>
        <v>120.50600713</v>
      </c>
      <c r="G23" s="61">
        <f t="shared" si="5"/>
        <v>1416.1849758999999</v>
      </c>
      <c r="H23" s="61">
        <f t="shared" si="6"/>
        <v>2314.0810056999999</v>
      </c>
      <c r="I23" s="61">
        <f t="shared" si="7"/>
        <v>0</v>
      </c>
      <c r="J23" s="74" t="s">
        <v>155</v>
      </c>
      <c r="Z23"/>
      <c r="AA23" s="330">
        <v>29158.528343999998</v>
      </c>
      <c r="AB23" s="330">
        <v>10750.627063</v>
      </c>
      <c r="AC23" s="330">
        <v>67511.565107000002</v>
      </c>
      <c r="AD23" s="330">
        <v>40955.293607</v>
      </c>
      <c r="AE23" s="330">
        <v>23942.763187</v>
      </c>
      <c r="AF23" s="330">
        <v>28540.708716000001</v>
      </c>
      <c r="AG23" s="330">
        <v>31781.325552999999</v>
      </c>
      <c r="AH23" s="330">
        <v>16575.338081000002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926</v>
      </c>
      <c r="AN23" s="330">
        <v>16</v>
      </c>
      <c r="AO23" s="330">
        <v>2</v>
      </c>
      <c r="AP23" s="330">
        <v>23</v>
      </c>
    </row>
    <row r="24" spans="1:42" s="92" customFormat="1" ht="20.100000000000001" customHeight="1">
      <c r="A24" s="72" t="s">
        <v>156</v>
      </c>
      <c r="B24" s="61">
        <f t="shared" si="0"/>
        <v>25815.554112000002</v>
      </c>
      <c r="C24" s="61">
        <f t="shared" si="1"/>
        <v>20622.80228</v>
      </c>
      <c r="D24" s="61">
        <f t="shared" si="2"/>
        <v>24003.105475</v>
      </c>
      <c r="E24" s="61">
        <f t="shared" si="3"/>
        <v>23021.410285000002</v>
      </c>
      <c r="F24" s="61">
        <f t="shared" si="4"/>
        <v>31140.968863999999</v>
      </c>
      <c r="G24" s="61">
        <f t="shared" si="5"/>
        <v>30051.142416999999</v>
      </c>
      <c r="H24" s="61">
        <f t="shared" si="6"/>
        <v>28081.365824</v>
      </c>
      <c r="I24" s="61">
        <f t="shared" si="7"/>
        <v>10173.765638999999</v>
      </c>
      <c r="J24" s="60" t="s">
        <v>157</v>
      </c>
      <c r="Z24"/>
      <c r="AA24" s="330">
        <v>980000.05648000003</v>
      </c>
      <c r="AB24" s="330">
        <v>501904.91597999999</v>
      </c>
      <c r="AC24" s="330">
        <v>1010912.201</v>
      </c>
      <c r="AD24" s="330">
        <v>856519.65514000005</v>
      </c>
      <c r="AE24" s="330">
        <v>1055928.0248</v>
      </c>
      <c r="AF24" s="330">
        <v>1130012.8232</v>
      </c>
      <c r="AG24" s="330">
        <v>1094833.8134000001</v>
      </c>
      <c r="AH24" s="330">
        <v>491337.09198999999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926</v>
      </c>
      <c r="AN24" s="330">
        <v>16</v>
      </c>
      <c r="AO24" s="330">
        <v>2</v>
      </c>
      <c r="AP24" s="330">
        <v>24</v>
      </c>
    </row>
    <row r="25" spans="1:42" s="92" customFormat="1" ht="20.100000000000001" customHeight="1">
      <c r="A25" s="53" t="s">
        <v>158</v>
      </c>
      <c r="B25" s="61">
        <f t="shared" si="0"/>
        <v>25508.271242999999</v>
      </c>
      <c r="C25" s="61">
        <f t="shared" si="1"/>
        <v>16172.727273</v>
      </c>
      <c r="D25" s="61">
        <f t="shared" si="2"/>
        <v>26443.189607</v>
      </c>
      <c r="E25" s="61">
        <f t="shared" si="3"/>
        <v>30223.132367999999</v>
      </c>
      <c r="F25" s="61">
        <f t="shared" si="4"/>
        <v>23290.919297</v>
      </c>
      <c r="G25" s="61">
        <f t="shared" si="5"/>
        <v>28766.120435000001</v>
      </c>
      <c r="H25" s="61">
        <f t="shared" si="6"/>
        <v>27815.748613</v>
      </c>
      <c r="I25" s="61">
        <f t="shared" si="7"/>
        <v>13879.411328</v>
      </c>
      <c r="J25" s="74" t="s">
        <v>159</v>
      </c>
      <c r="Z25"/>
      <c r="AA25" s="330">
        <v>550195.32585999998</v>
      </c>
      <c r="AB25" s="330">
        <v>333393.75426999998</v>
      </c>
      <c r="AC25" s="330">
        <v>562820.43024999998</v>
      </c>
      <c r="AD25" s="330">
        <v>581839.09883000003</v>
      </c>
      <c r="AE25" s="330">
        <v>612782.41520000005</v>
      </c>
      <c r="AF25" s="330">
        <v>639777.21753000002</v>
      </c>
      <c r="AG25" s="330">
        <v>555273.30518999998</v>
      </c>
      <c r="AH25" s="330">
        <v>328497.90284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926</v>
      </c>
      <c r="AN25" s="330">
        <v>16</v>
      </c>
      <c r="AO25" s="330">
        <v>2</v>
      </c>
      <c r="AP25" s="330">
        <v>25</v>
      </c>
    </row>
    <row r="26" spans="1:42" s="92" customFormat="1" ht="20.100000000000001" customHeight="1">
      <c r="A26" s="53" t="s">
        <v>160</v>
      </c>
      <c r="B26" s="61">
        <f t="shared" si="0"/>
        <v>1877.8681435999999</v>
      </c>
      <c r="C26" s="61">
        <f t="shared" si="1"/>
        <v>1510.0351035000001</v>
      </c>
      <c r="D26" s="61">
        <f t="shared" si="2"/>
        <v>1524.9662851999999</v>
      </c>
      <c r="E26" s="61">
        <f t="shared" si="3"/>
        <v>1632.8217371000001</v>
      </c>
      <c r="F26" s="61">
        <f t="shared" si="4"/>
        <v>2147.1953521</v>
      </c>
      <c r="G26" s="61">
        <f t="shared" si="5"/>
        <v>2381.0765975999998</v>
      </c>
      <c r="H26" s="61">
        <f t="shared" si="6"/>
        <v>1929.2226664</v>
      </c>
      <c r="I26" s="61">
        <f t="shared" si="7"/>
        <v>752.05050289999997</v>
      </c>
      <c r="J26" s="60" t="s">
        <v>161</v>
      </c>
      <c r="Z26"/>
      <c r="AA26" s="330">
        <v>429804.73061999999</v>
      </c>
      <c r="AB26" s="330">
        <v>168511.16170999999</v>
      </c>
      <c r="AC26" s="330">
        <v>448091.77078999998</v>
      </c>
      <c r="AD26" s="330">
        <v>274680.55631000001</v>
      </c>
      <c r="AE26" s="330">
        <v>443145.60956999997</v>
      </c>
      <c r="AF26" s="330">
        <v>490235.60567999998</v>
      </c>
      <c r="AG26" s="330">
        <v>539560.50823000004</v>
      </c>
      <c r="AH26" s="330">
        <v>162839.18914999999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926</v>
      </c>
      <c r="AN26" s="330">
        <v>16</v>
      </c>
      <c r="AO26" s="330">
        <v>2</v>
      </c>
      <c r="AP26" s="330">
        <v>26</v>
      </c>
    </row>
    <row r="27" spans="1:42" s="92" customFormat="1" ht="20.100000000000001" customHeight="1">
      <c r="A27" s="52" t="s">
        <v>162</v>
      </c>
      <c r="B27" s="61">
        <f t="shared" si="0"/>
        <v>27443.951728</v>
      </c>
      <c r="C27" s="61">
        <f t="shared" si="1"/>
        <v>21368.604859999999</v>
      </c>
      <c r="D27" s="61">
        <f t="shared" si="2"/>
        <v>31798.507887</v>
      </c>
      <c r="E27" s="61">
        <f t="shared" si="3"/>
        <v>27949.360049999999</v>
      </c>
      <c r="F27" s="61">
        <f t="shared" si="4"/>
        <v>32895.683004999999</v>
      </c>
      <c r="G27" s="61">
        <f t="shared" si="5"/>
        <v>34175.672989999999</v>
      </c>
      <c r="H27" s="61">
        <f t="shared" si="6"/>
        <v>26431.438514000001</v>
      </c>
      <c r="I27" s="61">
        <f t="shared" si="7"/>
        <v>11127.535535999999</v>
      </c>
      <c r="J27" s="60" t="s">
        <v>163</v>
      </c>
      <c r="Z27"/>
      <c r="AA27" s="330">
        <v>1197435.4635999999</v>
      </c>
      <c r="AB27" s="330">
        <v>611508.99578999996</v>
      </c>
      <c r="AC27" s="330">
        <v>1279143.1964</v>
      </c>
      <c r="AD27" s="330">
        <v>1072363.3337000001</v>
      </c>
      <c r="AE27" s="330">
        <v>1316435.0872</v>
      </c>
      <c r="AF27" s="330">
        <v>1383756.1765000001</v>
      </c>
      <c r="AG27" s="330">
        <v>1328946.9212</v>
      </c>
      <c r="AH27" s="330">
        <v>570965.17538000003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926</v>
      </c>
      <c r="AN27" s="330">
        <v>16</v>
      </c>
      <c r="AO27" s="330">
        <v>2</v>
      </c>
      <c r="AP27" s="330">
        <v>27</v>
      </c>
    </row>
    <row r="28" spans="1:42" s="92" customFormat="1" ht="20.100000000000001" customHeight="1">
      <c r="A28" s="52" t="s">
        <v>164</v>
      </c>
      <c r="B28" s="61">
        <f t="shared" si="0"/>
        <v>30797.162988</v>
      </c>
      <c r="C28" s="61">
        <f t="shared" si="1"/>
        <v>24603.300330999999</v>
      </c>
      <c r="D28" s="61">
        <f t="shared" si="2"/>
        <v>25028.781318000001</v>
      </c>
      <c r="E28" s="61">
        <f t="shared" si="3"/>
        <v>32021.736012000001</v>
      </c>
      <c r="F28" s="61">
        <f t="shared" si="4"/>
        <v>32635.823794</v>
      </c>
      <c r="G28" s="61">
        <f t="shared" si="5"/>
        <v>37114.382428999998</v>
      </c>
      <c r="H28" s="61">
        <f t="shared" si="6"/>
        <v>32850.993232000001</v>
      </c>
      <c r="I28" s="61">
        <f t="shared" si="7"/>
        <v>12750.330851999999</v>
      </c>
      <c r="J28" s="60" t="s">
        <v>165</v>
      </c>
      <c r="Z28"/>
      <c r="AA28" s="330">
        <v>2637.0000003</v>
      </c>
      <c r="AB28" s="330">
        <v>591.35363739000002</v>
      </c>
      <c r="AC28" s="330">
        <v>402.18649190000002</v>
      </c>
      <c r="AD28" s="330">
        <v>598.15059448</v>
      </c>
      <c r="AE28" s="330">
        <v>242.46935934000001</v>
      </c>
      <c r="AF28" s="330">
        <v>330.48530943999998</v>
      </c>
      <c r="AG28" s="330">
        <v>472.35460774000001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965</v>
      </c>
      <c r="AN28" s="330">
        <v>16</v>
      </c>
      <c r="AO28" s="330">
        <v>1</v>
      </c>
      <c r="AP28" s="330">
        <v>1</v>
      </c>
    </row>
    <row r="29" spans="1:42" s="92" customFormat="1" ht="20.100000000000001" customHeight="1">
      <c r="A29" s="53" t="s">
        <v>166</v>
      </c>
      <c r="B29" s="61">
        <f t="shared" si="0"/>
        <v>13575.757897</v>
      </c>
      <c r="C29" s="61">
        <f t="shared" si="1"/>
        <v>8019.2019209</v>
      </c>
      <c r="D29" s="61">
        <f t="shared" si="2"/>
        <v>6359.4184967000001</v>
      </c>
      <c r="E29" s="61">
        <f t="shared" si="3"/>
        <v>13314.919352999999</v>
      </c>
      <c r="F29" s="61">
        <f t="shared" si="4"/>
        <v>12393.386763</v>
      </c>
      <c r="G29" s="61">
        <f t="shared" si="5"/>
        <v>16167.594803</v>
      </c>
      <c r="H29" s="61">
        <f t="shared" si="6"/>
        <v>17036.540218999999</v>
      </c>
      <c r="I29" s="61">
        <f t="shared" si="7"/>
        <v>3596.8731395999998</v>
      </c>
      <c r="J29" s="74" t="s">
        <v>167</v>
      </c>
      <c r="Z29"/>
      <c r="AA29" s="330">
        <v>2.8387572491999999</v>
      </c>
      <c r="AB29" s="330">
        <v>2.1608795989999998</v>
      </c>
      <c r="AC29" s="330">
        <v>2.4850681498</v>
      </c>
      <c r="AD29" s="330">
        <v>2.9535746946999999</v>
      </c>
      <c r="AE29" s="330">
        <v>2.9023082873999999</v>
      </c>
      <c r="AF29" s="330">
        <v>3.6603258213999998</v>
      </c>
      <c r="AG29" s="330">
        <v>3.2357275391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965</v>
      </c>
      <c r="AN29" s="330">
        <v>16</v>
      </c>
      <c r="AO29" s="330">
        <v>1</v>
      </c>
      <c r="AP29" s="330">
        <v>2</v>
      </c>
    </row>
    <row r="30" spans="1:42" s="92" customFormat="1" ht="20.100000000000001" customHeight="1">
      <c r="A30" s="72" t="s">
        <v>168</v>
      </c>
      <c r="B30" s="61">
        <f t="shared" si="0"/>
        <v>9205.8996372000001</v>
      </c>
      <c r="C30" s="61">
        <f t="shared" si="1"/>
        <v>8419.8019803999996</v>
      </c>
      <c r="D30" s="61">
        <f t="shared" si="2"/>
        <v>10348.654501000001</v>
      </c>
      <c r="E30" s="61">
        <f t="shared" si="3"/>
        <v>9119.9933660000006</v>
      </c>
      <c r="F30" s="61">
        <f t="shared" si="4"/>
        <v>12318.031606</v>
      </c>
      <c r="G30" s="61">
        <f t="shared" si="5"/>
        <v>9868.8020185000005</v>
      </c>
      <c r="H30" s="61">
        <f t="shared" si="6"/>
        <v>8660.6724142000003</v>
      </c>
      <c r="I30" s="61">
        <f t="shared" si="7"/>
        <v>6715.4156991999998</v>
      </c>
      <c r="J30" s="60" t="s">
        <v>169</v>
      </c>
      <c r="Z30"/>
      <c r="AA30" s="330">
        <v>2.1207927358999998</v>
      </c>
      <c r="AB30" s="330">
        <v>1.8964253790000001</v>
      </c>
      <c r="AC30" s="330">
        <v>2.1308663651000002</v>
      </c>
      <c r="AD30" s="330">
        <v>2.3128548642000002</v>
      </c>
      <c r="AE30" s="330">
        <v>2.0219860868000001</v>
      </c>
      <c r="AF30" s="330">
        <v>2.3511723718000002</v>
      </c>
      <c r="AG30" s="330">
        <v>2.0394288606000002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965</v>
      </c>
      <c r="AN30" s="330">
        <v>16</v>
      </c>
      <c r="AO30" s="330">
        <v>1</v>
      </c>
      <c r="AP30" s="330">
        <v>3</v>
      </c>
    </row>
    <row r="31" spans="1:42" s="92" customFormat="1" ht="20.100000000000001" customHeight="1">
      <c r="A31" s="53" t="s">
        <v>170</v>
      </c>
      <c r="B31" s="61">
        <f t="shared" si="0"/>
        <v>3578.7500498999998</v>
      </c>
      <c r="C31" s="61">
        <f t="shared" si="1"/>
        <v>4393.7593755999997</v>
      </c>
      <c r="D31" s="61">
        <f t="shared" si="2"/>
        <v>2516.1769254000001</v>
      </c>
      <c r="E31" s="61">
        <f t="shared" si="3"/>
        <v>3531.6529331000002</v>
      </c>
      <c r="F31" s="61">
        <f t="shared" si="4"/>
        <v>5562.2228619999996</v>
      </c>
      <c r="G31" s="61">
        <f t="shared" si="5"/>
        <v>6108.2326521000005</v>
      </c>
      <c r="H31" s="61">
        <f t="shared" si="6"/>
        <v>2122.5504406999999</v>
      </c>
      <c r="I31" s="61">
        <f t="shared" si="7"/>
        <v>158.34636746000001</v>
      </c>
      <c r="J31" s="60" t="s">
        <v>171</v>
      </c>
      <c r="Z31"/>
      <c r="AA31" s="330">
        <v>1.5288632462</v>
      </c>
      <c r="AB31" s="330">
        <v>1.0986517907</v>
      </c>
      <c r="AC31" s="330">
        <v>1.6745009606000001</v>
      </c>
      <c r="AD31" s="330">
        <v>1.8505401758</v>
      </c>
      <c r="AE31" s="330">
        <v>1.4831321119</v>
      </c>
      <c r="AF31" s="330">
        <v>1.6527373587</v>
      </c>
      <c r="AG31" s="330">
        <v>1.4729141051000001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965</v>
      </c>
      <c r="AN31" s="330">
        <v>16</v>
      </c>
      <c r="AO31" s="330">
        <v>1</v>
      </c>
      <c r="AP31" s="330">
        <v>4</v>
      </c>
    </row>
    <row r="32" spans="1:42" s="92" customFormat="1" ht="20.100000000000001" customHeight="1">
      <c r="A32" s="53" t="s">
        <v>172</v>
      </c>
      <c r="B32" s="61">
        <f t="shared" si="0"/>
        <v>4436.7554041000003</v>
      </c>
      <c r="C32" s="61">
        <f t="shared" si="1"/>
        <v>3770.5370539999999</v>
      </c>
      <c r="D32" s="61">
        <f t="shared" si="2"/>
        <v>5804.5313948000003</v>
      </c>
      <c r="E32" s="61">
        <f t="shared" si="3"/>
        <v>6055.1703602999996</v>
      </c>
      <c r="F32" s="61">
        <f t="shared" si="4"/>
        <v>2362.1825632999999</v>
      </c>
      <c r="G32" s="61">
        <f t="shared" si="5"/>
        <v>4969.7529551999996</v>
      </c>
      <c r="H32" s="61">
        <f t="shared" si="6"/>
        <v>5031.2301586000003</v>
      </c>
      <c r="I32" s="61">
        <f t="shared" si="7"/>
        <v>2279.6956458</v>
      </c>
      <c r="J32" s="60" t="s">
        <v>173</v>
      </c>
      <c r="Z32"/>
      <c r="AA32" s="330">
        <v>1.5985122991</v>
      </c>
      <c r="AB32" s="330">
        <v>1.3945764738999999</v>
      </c>
      <c r="AC32" s="330">
        <v>1.6922847029999999</v>
      </c>
      <c r="AD32" s="330">
        <v>1.8557413929</v>
      </c>
      <c r="AE32" s="330">
        <v>1.5560288016999999</v>
      </c>
      <c r="AF32" s="330">
        <v>1.6526842735</v>
      </c>
      <c r="AG32" s="330">
        <v>1.4321550082000001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965</v>
      </c>
      <c r="AN32" s="330">
        <v>16</v>
      </c>
      <c r="AO32" s="330">
        <v>1</v>
      </c>
      <c r="AP32" s="330">
        <v>5</v>
      </c>
    </row>
    <row r="33" spans="1:42" s="92" customFormat="1" ht="20.100000000000001" customHeight="1">
      <c r="A33" s="52" t="s">
        <v>174</v>
      </c>
      <c r="B33" s="61">
        <f t="shared" si="0"/>
        <v>15319.190267</v>
      </c>
      <c r="C33" s="61">
        <f t="shared" si="1"/>
        <v>0</v>
      </c>
      <c r="D33" s="61">
        <f t="shared" si="2"/>
        <v>1787.8131765000001</v>
      </c>
      <c r="E33" s="61">
        <f t="shared" si="3"/>
        <v>5464.3707249999998</v>
      </c>
      <c r="F33" s="61">
        <f t="shared" si="4"/>
        <v>25546.378409000001</v>
      </c>
      <c r="G33" s="61">
        <f t="shared" si="5"/>
        <v>30319.308158</v>
      </c>
      <c r="H33" s="61">
        <f t="shared" si="6"/>
        <v>10143.52902</v>
      </c>
      <c r="I33" s="61">
        <f t="shared" si="7"/>
        <v>0</v>
      </c>
      <c r="J33" s="60" t="s">
        <v>175</v>
      </c>
      <c r="Z33"/>
      <c r="AA33" s="330">
        <v>1157382.5946</v>
      </c>
      <c r="AB33" s="330">
        <v>748993.16659000004</v>
      </c>
      <c r="AC33" s="330">
        <v>1040633.7212</v>
      </c>
      <c r="AD33" s="330">
        <v>1305209.7816000001</v>
      </c>
      <c r="AE33" s="330">
        <v>1193035.3949</v>
      </c>
      <c r="AF33" s="330">
        <v>1454958.1513</v>
      </c>
      <c r="AG33" s="330">
        <v>1354364.7150999999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965</v>
      </c>
      <c r="AN33" s="330">
        <v>16</v>
      </c>
      <c r="AO33" s="330">
        <v>1</v>
      </c>
      <c r="AP33" s="330">
        <v>6</v>
      </c>
    </row>
    <row r="34" spans="1:42" s="92" customFormat="1" ht="20.100000000000001" customHeight="1">
      <c r="A34" s="52" t="s">
        <v>176</v>
      </c>
      <c r="B34" s="61">
        <f t="shared" si="0"/>
        <v>63458.688070999997</v>
      </c>
      <c r="C34" s="61">
        <f t="shared" si="1"/>
        <v>41841.632164000002</v>
      </c>
      <c r="D34" s="61">
        <f t="shared" si="2"/>
        <v>57096.412000999997</v>
      </c>
      <c r="E34" s="61">
        <f t="shared" si="3"/>
        <v>58227.619508000003</v>
      </c>
      <c r="F34" s="61">
        <f t="shared" si="4"/>
        <v>90927.429824000006</v>
      </c>
      <c r="G34" s="61">
        <f t="shared" si="5"/>
        <v>87364.551326999994</v>
      </c>
      <c r="H34" s="61">
        <f t="shared" si="6"/>
        <v>56439.323949999998</v>
      </c>
      <c r="I34" s="61">
        <f t="shared" si="7"/>
        <v>17328.693222999998</v>
      </c>
      <c r="J34" s="60" t="s">
        <v>177</v>
      </c>
      <c r="Z34"/>
      <c r="AA34" s="330">
        <v>803042.46693999995</v>
      </c>
      <c r="AB34" s="330">
        <v>350309.13735999999</v>
      </c>
      <c r="AC34" s="330">
        <v>634885.40483999997</v>
      </c>
      <c r="AD34" s="330">
        <v>920863.42593999999</v>
      </c>
      <c r="AE34" s="330">
        <v>904235.08981999999</v>
      </c>
      <c r="AF34" s="330">
        <v>1200196.4510999999</v>
      </c>
      <c r="AG34" s="330">
        <v>1033995.344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965</v>
      </c>
      <c r="AN34" s="330">
        <v>16</v>
      </c>
      <c r="AO34" s="330">
        <v>1</v>
      </c>
      <c r="AP34" s="330">
        <v>7</v>
      </c>
    </row>
    <row r="35" spans="1:42" s="92" customFormat="1" ht="20.100000000000001" customHeight="1">
      <c r="A35" s="52" t="s">
        <v>178</v>
      </c>
      <c r="B35" s="61">
        <f t="shared" si="0"/>
        <v>29158.528343999998</v>
      </c>
      <c r="C35" s="61">
        <f t="shared" si="1"/>
        <v>10750.627063</v>
      </c>
      <c r="D35" s="61">
        <f t="shared" si="2"/>
        <v>67511.565107000002</v>
      </c>
      <c r="E35" s="61">
        <f t="shared" si="3"/>
        <v>40955.293607</v>
      </c>
      <c r="F35" s="61">
        <f t="shared" si="4"/>
        <v>23942.763187</v>
      </c>
      <c r="G35" s="61">
        <f t="shared" si="5"/>
        <v>28540.708716000001</v>
      </c>
      <c r="H35" s="61">
        <f t="shared" si="6"/>
        <v>31781.325552999999</v>
      </c>
      <c r="I35" s="61">
        <f t="shared" si="7"/>
        <v>16575.338081000002</v>
      </c>
      <c r="J35" s="60" t="s">
        <v>179</v>
      </c>
      <c r="Z35"/>
      <c r="AA35" s="330">
        <v>630979.10909000004</v>
      </c>
      <c r="AB35" s="330">
        <v>298911.98713999998</v>
      </c>
      <c r="AC35" s="330">
        <v>482042.21155000001</v>
      </c>
      <c r="AD35" s="330">
        <v>744442.11747000006</v>
      </c>
      <c r="AE35" s="330">
        <v>723967.24514000001</v>
      </c>
      <c r="AF35" s="330">
        <v>904506.35065000004</v>
      </c>
      <c r="AG35" s="330">
        <v>790727.80796000001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965</v>
      </c>
      <c r="AN35" s="330">
        <v>16</v>
      </c>
      <c r="AO35" s="330">
        <v>1</v>
      </c>
      <c r="AP35" s="330">
        <v>8</v>
      </c>
    </row>
    <row r="36" spans="1:42" s="92" customFormat="1" ht="20.100000000000001" customHeight="1">
      <c r="A36" s="50" t="s">
        <v>693</v>
      </c>
      <c r="B36" s="51">
        <f>+AA24</f>
        <v>980000.05648000003</v>
      </c>
      <c r="C36" s="51">
        <f t="shared" si="1"/>
        <v>501904.91597999999</v>
      </c>
      <c r="D36" s="51">
        <f t="shared" si="2"/>
        <v>1010912.201</v>
      </c>
      <c r="E36" s="51">
        <f t="shared" si="3"/>
        <v>856519.65514000005</v>
      </c>
      <c r="F36" s="51">
        <f t="shared" si="4"/>
        <v>1055928.0248</v>
      </c>
      <c r="G36" s="51">
        <f t="shared" si="5"/>
        <v>1130012.8232</v>
      </c>
      <c r="H36" s="51">
        <f t="shared" si="6"/>
        <v>1094833.8134000001</v>
      </c>
      <c r="I36" s="51">
        <f t="shared" si="7"/>
        <v>491337.09198999999</v>
      </c>
      <c r="J36" s="59" t="s">
        <v>696</v>
      </c>
      <c r="Z36"/>
      <c r="AA36" s="330">
        <v>17016.032617000001</v>
      </c>
      <c r="AB36" s="330">
        <v>1527.7297957999999</v>
      </c>
      <c r="AC36" s="330">
        <v>63987.016506</v>
      </c>
      <c r="AD36" s="330">
        <v>0</v>
      </c>
      <c r="AE36" s="330">
        <v>0</v>
      </c>
      <c r="AF36" s="330">
        <v>30130.139595000001</v>
      </c>
      <c r="AG36" s="330">
        <v>17519.819018999999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965</v>
      </c>
      <c r="AN36" s="330">
        <v>16</v>
      </c>
      <c r="AO36" s="330">
        <v>1</v>
      </c>
      <c r="AP36" s="330">
        <v>9</v>
      </c>
    </row>
    <row r="37" spans="1:42" s="92" customFormat="1" ht="20.100000000000001" customHeight="1">
      <c r="A37" s="50" t="s">
        <v>694</v>
      </c>
      <c r="B37" s="51">
        <f>+AA25</f>
        <v>550195.32585999998</v>
      </c>
      <c r="C37" s="51">
        <f t="shared" si="1"/>
        <v>333393.75426999998</v>
      </c>
      <c r="D37" s="51">
        <f t="shared" si="2"/>
        <v>562820.43024999998</v>
      </c>
      <c r="E37" s="51">
        <f t="shared" si="3"/>
        <v>581839.09883000003</v>
      </c>
      <c r="F37" s="51">
        <f t="shared" si="4"/>
        <v>612782.41520000005</v>
      </c>
      <c r="G37" s="51">
        <f t="shared" si="5"/>
        <v>639777.21753000002</v>
      </c>
      <c r="H37" s="51">
        <f t="shared" si="6"/>
        <v>555273.30518999998</v>
      </c>
      <c r="I37" s="51">
        <f t="shared" si="7"/>
        <v>328497.90284</v>
      </c>
      <c r="J37" s="59" t="s">
        <v>697</v>
      </c>
      <c r="Z37"/>
      <c r="AA37" s="330">
        <v>155047.32524000001</v>
      </c>
      <c r="AB37" s="330">
        <v>49869.420418000002</v>
      </c>
      <c r="AC37" s="330">
        <v>88856.176789999998</v>
      </c>
      <c r="AD37" s="330">
        <v>176421.30846</v>
      </c>
      <c r="AE37" s="330">
        <v>180267.84468000001</v>
      </c>
      <c r="AF37" s="330">
        <v>265559.96087000001</v>
      </c>
      <c r="AG37" s="330">
        <v>225747.71703999999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965</v>
      </c>
      <c r="AN37" s="330">
        <v>16</v>
      </c>
      <c r="AO37" s="330">
        <v>1</v>
      </c>
      <c r="AP37" s="330">
        <v>10</v>
      </c>
    </row>
    <row r="38" spans="1:42" s="92" customFormat="1" ht="20.100000000000001" customHeight="1">
      <c r="A38" s="50" t="s">
        <v>695</v>
      </c>
      <c r="B38" s="51">
        <f>+AA26</f>
        <v>429804.73061999999</v>
      </c>
      <c r="C38" s="51">
        <f t="shared" si="1"/>
        <v>168511.16170999999</v>
      </c>
      <c r="D38" s="51">
        <f t="shared" si="2"/>
        <v>448091.77078999998</v>
      </c>
      <c r="E38" s="51">
        <f t="shared" si="3"/>
        <v>274680.55631000001</v>
      </c>
      <c r="F38" s="51">
        <f t="shared" si="4"/>
        <v>443145.60956999997</v>
      </c>
      <c r="G38" s="51">
        <f t="shared" si="5"/>
        <v>490235.60567999998</v>
      </c>
      <c r="H38" s="51">
        <f t="shared" si="6"/>
        <v>539560.50823000004</v>
      </c>
      <c r="I38" s="51">
        <f t="shared" si="7"/>
        <v>162839.18914999999</v>
      </c>
      <c r="J38" s="59" t="s">
        <v>698</v>
      </c>
      <c r="Z38"/>
      <c r="AA38" s="330">
        <v>155618.01319</v>
      </c>
      <c r="AB38" s="330">
        <v>153616.66078000001</v>
      </c>
      <c r="AC38" s="330">
        <v>230409.93018</v>
      </c>
      <c r="AD38" s="330">
        <v>186032.61457999999</v>
      </c>
      <c r="AE38" s="330">
        <v>99772.513693000001</v>
      </c>
      <c r="AF38" s="330">
        <v>68428.829255000004</v>
      </c>
      <c r="AG38" s="330">
        <v>145596.43916000001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965</v>
      </c>
      <c r="AN38" s="330">
        <v>16</v>
      </c>
      <c r="AO38" s="330">
        <v>1</v>
      </c>
      <c r="AP38" s="330">
        <v>11</v>
      </c>
    </row>
    <row r="39" spans="1:42" s="92" customFormat="1" ht="20.100000000000001" customHeight="1">
      <c r="A39" s="50" t="s">
        <v>712</v>
      </c>
      <c r="B39" s="51">
        <f>+AA27</f>
        <v>1197435.4635999999</v>
      </c>
      <c r="C39" s="51">
        <f t="shared" si="1"/>
        <v>611508.99578999996</v>
      </c>
      <c r="D39" s="51">
        <f t="shared" si="2"/>
        <v>1279143.1964</v>
      </c>
      <c r="E39" s="51">
        <f t="shared" si="3"/>
        <v>1072363.3337000001</v>
      </c>
      <c r="F39" s="51">
        <f t="shared" si="4"/>
        <v>1316435.0872</v>
      </c>
      <c r="G39" s="51">
        <f t="shared" si="5"/>
        <v>1383756.1765000001</v>
      </c>
      <c r="H39" s="51">
        <f t="shared" si="6"/>
        <v>1328946.9212</v>
      </c>
      <c r="I39" s="51">
        <f t="shared" si="7"/>
        <v>570965.17538000003</v>
      </c>
      <c r="J39" s="59" t="s">
        <v>699</v>
      </c>
      <c r="Z39"/>
      <c r="AA39" s="330">
        <v>19399.110418</v>
      </c>
      <c r="AB39" s="330">
        <v>24170.103047000001</v>
      </c>
      <c r="AC39" s="330">
        <v>16839.932582000001</v>
      </c>
      <c r="AD39" s="330">
        <v>19691.118641000001</v>
      </c>
      <c r="AE39" s="330">
        <v>17351.072134999999</v>
      </c>
      <c r="AF39" s="330">
        <v>18267.297579999999</v>
      </c>
      <c r="AG39" s="330">
        <v>17078.591220999999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965</v>
      </c>
      <c r="AN39" s="330">
        <v>16</v>
      </c>
      <c r="AO39" s="330">
        <v>1</v>
      </c>
      <c r="AP39" s="330">
        <v>12</v>
      </c>
    </row>
    <row r="40" spans="1:42" s="11" customFormat="1" ht="4.5" customHeight="1" thickBot="1">
      <c r="A40" s="8"/>
      <c r="B40" s="9"/>
      <c r="C40" s="9"/>
      <c r="D40" s="9"/>
      <c r="E40" s="9"/>
      <c r="F40" s="9"/>
      <c r="G40" s="9"/>
      <c r="H40" s="9"/>
      <c r="I40" s="146"/>
      <c r="J40" s="10"/>
      <c r="AA40" s="330">
        <v>58804.389869999999</v>
      </c>
      <c r="AB40" s="330">
        <v>58223.851099</v>
      </c>
      <c r="AC40" s="330">
        <v>60140.774175999999</v>
      </c>
      <c r="AD40" s="330">
        <v>52530.467679000001</v>
      </c>
      <c r="AE40" s="330">
        <v>58607.805317999999</v>
      </c>
      <c r="AF40" s="330">
        <v>64407.427688000003</v>
      </c>
      <c r="AG40" s="330">
        <v>62518.807596999999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965</v>
      </c>
      <c r="AN40" s="330">
        <v>16</v>
      </c>
      <c r="AO40" s="330">
        <v>1</v>
      </c>
      <c r="AP40" s="330">
        <v>13</v>
      </c>
    </row>
    <row r="41" spans="1:42" ht="17.25" thickTop="1">
      <c r="AA41" s="330">
        <v>120367.43716</v>
      </c>
      <c r="AB41" s="330">
        <v>161999.27650000001</v>
      </c>
      <c r="AC41" s="330">
        <v>98357.679373999999</v>
      </c>
      <c r="AD41" s="330">
        <v>126092.15476</v>
      </c>
      <c r="AE41" s="330">
        <v>113068.91394</v>
      </c>
      <c r="AF41" s="330">
        <v>103658.14565000001</v>
      </c>
      <c r="AG41" s="330">
        <v>95175.533087999996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965</v>
      </c>
      <c r="AN41" s="330">
        <v>16</v>
      </c>
      <c r="AO41" s="330">
        <v>1</v>
      </c>
      <c r="AP41" s="330">
        <v>14</v>
      </c>
    </row>
    <row r="42" spans="1:42">
      <c r="AA42" s="330">
        <v>4543.5490023000002</v>
      </c>
      <c r="AB42" s="330">
        <v>9103.4935411999995</v>
      </c>
      <c r="AC42" s="330">
        <v>1357.5791607000001</v>
      </c>
      <c r="AD42" s="330">
        <v>4886.8578422999999</v>
      </c>
      <c r="AE42" s="330">
        <v>5381.619275</v>
      </c>
      <c r="AF42" s="330">
        <v>0</v>
      </c>
      <c r="AG42" s="330">
        <v>3861.5056794000002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965</v>
      </c>
      <c r="AN42" s="330">
        <v>16</v>
      </c>
      <c r="AO42" s="330">
        <v>1</v>
      </c>
      <c r="AP42" s="330">
        <v>15</v>
      </c>
    </row>
    <row r="43" spans="1:42">
      <c r="AA43" s="330">
        <v>43706.407225000003</v>
      </c>
      <c r="AB43" s="330">
        <v>69218.618853000007</v>
      </c>
      <c r="AC43" s="330">
        <v>34955.992879999998</v>
      </c>
      <c r="AD43" s="330">
        <v>44635.897233000003</v>
      </c>
      <c r="AE43" s="330">
        <v>44448.578813</v>
      </c>
      <c r="AF43" s="330">
        <v>32620.762237999999</v>
      </c>
      <c r="AG43" s="330">
        <v>25415.643016999999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965</v>
      </c>
      <c r="AN43" s="330">
        <v>16</v>
      </c>
      <c r="AO43" s="330">
        <v>1</v>
      </c>
      <c r="AP43" s="330">
        <v>16</v>
      </c>
    </row>
    <row r="44" spans="1:42">
      <c r="AA44" s="330">
        <v>72041.679304999998</v>
      </c>
      <c r="AB44" s="330">
        <v>83677.164105000003</v>
      </c>
      <c r="AC44" s="330">
        <v>62044.107333</v>
      </c>
      <c r="AD44" s="330">
        <v>76235.221483999994</v>
      </c>
      <c r="AE44" s="330">
        <v>63238.715850000001</v>
      </c>
      <c r="AF44" s="330">
        <v>71037.383409999995</v>
      </c>
      <c r="AG44" s="330">
        <v>65898.384391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965</v>
      </c>
      <c r="AN44" s="330">
        <v>16</v>
      </c>
      <c r="AO44" s="330">
        <v>1</v>
      </c>
      <c r="AP44" s="330">
        <v>17</v>
      </c>
    </row>
    <row r="45" spans="1:42">
      <c r="AA45" s="330">
        <v>75.801626431000003</v>
      </c>
      <c r="AB45" s="330">
        <v>0</v>
      </c>
      <c r="AC45" s="330">
        <v>0</v>
      </c>
      <c r="AD45" s="330">
        <v>334.17819988000002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965</v>
      </c>
      <c r="AN45" s="330">
        <v>16</v>
      </c>
      <c r="AO45" s="330">
        <v>1</v>
      </c>
      <c r="AP45" s="330">
        <v>18</v>
      </c>
    </row>
    <row r="46" spans="1:42">
      <c r="AA46" s="330">
        <v>0</v>
      </c>
      <c r="AB46" s="330">
        <v>0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965</v>
      </c>
      <c r="AN46" s="330">
        <v>16</v>
      </c>
      <c r="AO46" s="330">
        <v>1</v>
      </c>
      <c r="AP46" s="330">
        <v>19</v>
      </c>
    </row>
    <row r="47" spans="1:42">
      <c r="AA47" s="330">
        <v>151.17703684</v>
      </c>
      <c r="AB47" s="330">
        <v>674.13781026000004</v>
      </c>
      <c r="AC47" s="330">
        <v>0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965</v>
      </c>
      <c r="AN47" s="330">
        <v>16</v>
      </c>
      <c r="AO47" s="330">
        <v>1</v>
      </c>
      <c r="AP47" s="330">
        <v>20</v>
      </c>
    </row>
    <row r="48" spans="1:42">
      <c r="AA48" s="330">
        <v>177382.53813999999</v>
      </c>
      <c r="AB48" s="330">
        <v>85852.145468000002</v>
      </c>
      <c r="AC48" s="330">
        <v>155117.83098</v>
      </c>
      <c r="AD48" s="330">
        <v>203153.93463</v>
      </c>
      <c r="AE48" s="330">
        <v>195910.57550000001</v>
      </c>
      <c r="AF48" s="330">
        <v>236167.68677</v>
      </c>
      <c r="AG48" s="330">
        <v>227654.32380000001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965</v>
      </c>
      <c r="AN48" s="330">
        <v>16</v>
      </c>
      <c r="AO48" s="330">
        <v>1</v>
      </c>
      <c r="AP48" s="330">
        <v>21</v>
      </c>
    </row>
    <row r="49" spans="27:42">
      <c r="AA49" s="330">
        <v>2367.5005443</v>
      </c>
      <c r="AB49" s="330">
        <v>0</v>
      </c>
      <c r="AC49" s="330">
        <v>1337.6326374</v>
      </c>
      <c r="AD49" s="330">
        <v>459.86189636</v>
      </c>
      <c r="AE49" s="330">
        <v>569.14407815000004</v>
      </c>
      <c r="AF49" s="330">
        <v>3478.7224538999999</v>
      </c>
      <c r="AG49" s="330">
        <v>8769.6568573000004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965</v>
      </c>
      <c r="AN49" s="330">
        <v>16</v>
      </c>
      <c r="AO49" s="330">
        <v>1</v>
      </c>
      <c r="AP49" s="330">
        <v>22</v>
      </c>
    </row>
    <row r="50" spans="27:42">
      <c r="AA50" s="330">
        <v>175015.03760000001</v>
      </c>
      <c r="AB50" s="330">
        <v>85852.145468000002</v>
      </c>
      <c r="AC50" s="330">
        <v>153780.19834999999</v>
      </c>
      <c r="AD50" s="330">
        <v>202694.07274</v>
      </c>
      <c r="AE50" s="330">
        <v>195341.43142000001</v>
      </c>
      <c r="AF50" s="330">
        <v>232688.96431000001</v>
      </c>
      <c r="AG50" s="330">
        <v>218884.66694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965</v>
      </c>
      <c r="AN50" s="330">
        <v>16</v>
      </c>
      <c r="AO50" s="330">
        <v>1</v>
      </c>
      <c r="AP50" s="330">
        <v>23</v>
      </c>
    </row>
  </sheetData>
  <mergeCells count="4">
    <mergeCell ref="F1:J1"/>
    <mergeCell ref="A3:E3"/>
    <mergeCell ref="F3:J3"/>
    <mergeCell ref="F4:J4"/>
  </mergeCells>
  <phoneticPr fontId="3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Roman,標準"-&amp;P+33-</oddFooter>
  </headerFooter>
  <colBreaks count="2" manualBreakCount="2">
    <brk id="5" max="1048575" man="1"/>
    <brk id="10" max="104857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P50"/>
  <sheetViews>
    <sheetView zoomScaleNormal="75" workbookViewId="0"/>
  </sheetViews>
  <sheetFormatPr defaultRowHeight="16.5"/>
  <cols>
    <col min="1" max="1" width="28.625" style="3" customWidth="1"/>
    <col min="2" max="2" width="10.125" style="2" customWidth="1"/>
    <col min="3" max="3" width="11.5" style="2" customWidth="1"/>
    <col min="4" max="5" width="10.125" style="2" customWidth="1"/>
    <col min="6" max="7" width="9.625" style="2" customWidth="1"/>
    <col min="8" max="8" width="11.875" style="2" customWidth="1"/>
    <col min="9" max="9" width="30.625" style="7" customWidth="1"/>
    <col min="10" max="16384" width="9" style="3"/>
  </cols>
  <sheetData>
    <row r="1" spans="1:42" ht="15.95" customHeight="1">
      <c r="A1" s="1" t="str">
        <f ca="1">'10,11'!$A$1</f>
        <v>105年連江縣家庭收支調查報告</v>
      </c>
      <c r="F1" s="384" t="str">
        <f ca="1">'10,11'!$E$1</f>
        <v>Report on the Family Income and Expenditure Survey of Lienchiang County , 2016</v>
      </c>
      <c r="G1" s="384"/>
      <c r="H1" s="384"/>
      <c r="I1" s="384"/>
      <c r="Y1"/>
      <c r="Z1"/>
      <c r="AA1" s="330">
        <v>2637.0000003</v>
      </c>
      <c r="AB1" s="330">
        <v>591.35363739000002</v>
      </c>
      <c r="AC1" s="330">
        <v>402.18649190000002</v>
      </c>
      <c r="AD1" s="330">
        <v>598.15059448</v>
      </c>
      <c r="AE1" s="330">
        <v>242.46935934000001</v>
      </c>
      <c r="AF1" s="330">
        <v>330.48530943999998</v>
      </c>
      <c r="AG1" s="330">
        <v>472.35460774000001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965</v>
      </c>
      <c r="AN1" s="330">
        <v>16</v>
      </c>
      <c r="AO1" s="330">
        <v>1</v>
      </c>
      <c r="AP1" s="330">
        <v>1</v>
      </c>
    </row>
    <row r="2" spans="1:42" ht="15.95" customHeight="1">
      <c r="I2" s="3"/>
      <c r="Y2"/>
      <c r="Z2"/>
      <c r="AA2" s="330">
        <v>2.8387572491999999</v>
      </c>
      <c r="AB2" s="330">
        <v>2.1608795989999998</v>
      </c>
      <c r="AC2" s="330">
        <v>2.4850681498</v>
      </c>
      <c r="AD2" s="330">
        <v>2.9535746946999999</v>
      </c>
      <c r="AE2" s="330">
        <v>2.9023082873999999</v>
      </c>
      <c r="AF2" s="330">
        <v>3.6603258213999998</v>
      </c>
      <c r="AG2" s="330">
        <v>3.2357275391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965</v>
      </c>
      <c r="AN2" s="330">
        <v>16</v>
      </c>
      <c r="AO2" s="330">
        <v>1</v>
      </c>
      <c r="AP2" s="330">
        <v>2</v>
      </c>
    </row>
    <row r="3" spans="1:42" ht="15.95" customHeight="1">
      <c r="A3" s="388" t="s">
        <v>180</v>
      </c>
      <c r="B3" s="388"/>
      <c r="C3" s="388"/>
      <c r="D3" s="388"/>
      <c r="E3" s="388"/>
      <c r="F3" s="387" t="s">
        <v>181</v>
      </c>
      <c r="G3" s="387"/>
      <c r="H3" s="387"/>
      <c r="I3" s="387"/>
      <c r="Y3"/>
      <c r="Z3"/>
      <c r="AA3" s="330">
        <v>2.1207927358999998</v>
      </c>
      <c r="AB3" s="330">
        <v>1.8964253790000001</v>
      </c>
      <c r="AC3" s="330">
        <v>2.1308663651000002</v>
      </c>
      <c r="AD3" s="330">
        <v>2.3128548642000002</v>
      </c>
      <c r="AE3" s="330">
        <v>2.0219860868000001</v>
      </c>
      <c r="AF3" s="330">
        <v>2.3511723718000002</v>
      </c>
      <c r="AG3" s="330">
        <v>2.0394288606000002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965</v>
      </c>
      <c r="AN3" s="330">
        <v>16</v>
      </c>
      <c r="AO3" s="330">
        <v>1</v>
      </c>
      <c r="AP3" s="330">
        <v>3</v>
      </c>
    </row>
    <row r="4" spans="1:42" ht="15.95" customHeight="1">
      <c r="A4" s="4"/>
      <c r="F4" s="392" t="s">
        <v>182</v>
      </c>
      <c r="G4" s="392"/>
      <c r="H4" s="392"/>
      <c r="I4" s="392"/>
      <c r="Y4"/>
      <c r="Z4"/>
      <c r="AA4" s="330">
        <v>1.5288632462</v>
      </c>
      <c r="AB4" s="330">
        <v>1.0986517907</v>
      </c>
      <c r="AC4" s="330">
        <v>1.6745009606000001</v>
      </c>
      <c r="AD4" s="330">
        <v>1.8505401758</v>
      </c>
      <c r="AE4" s="330">
        <v>1.4831321119</v>
      </c>
      <c r="AF4" s="330">
        <v>1.6527373587</v>
      </c>
      <c r="AG4" s="330">
        <v>1.4729141051000001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965</v>
      </c>
      <c r="AN4" s="330">
        <v>16</v>
      </c>
      <c r="AO4" s="330">
        <v>1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1"/>
      <c r="D5" s="138"/>
      <c r="E5" s="82" t="s">
        <v>700</v>
      </c>
      <c r="F5" s="148"/>
      <c r="G5" s="83"/>
      <c r="H5" s="83">
        <f ca="1">'10,11'!$I$5</f>
        <v>2016</v>
      </c>
      <c r="I5" s="101" t="s">
        <v>833</v>
      </c>
      <c r="Y5"/>
      <c r="Z5"/>
      <c r="AA5" s="330">
        <v>1.5985122991</v>
      </c>
      <c r="AB5" s="330">
        <v>1.3945764738999999</v>
      </c>
      <c r="AC5" s="330">
        <v>1.6922847029999999</v>
      </c>
      <c r="AD5" s="330">
        <v>1.8557413929</v>
      </c>
      <c r="AE5" s="330">
        <v>1.5560288016999999</v>
      </c>
      <c r="AF5" s="330">
        <v>1.6526842735</v>
      </c>
      <c r="AG5" s="330">
        <v>1.4321550082000001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965</v>
      </c>
      <c r="AN5" s="330">
        <v>16</v>
      </c>
      <c r="AO5" s="330">
        <v>1</v>
      </c>
      <c r="AP5" s="330">
        <v>5</v>
      </c>
    </row>
    <row r="6" spans="1:42" s="5" customFormat="1" ht="22.5" customHeight="1" thickTop="1">
      <c r="A6" s="6"/>
      <c r="B6" s="35" t="s">
        <v>825</v>
      </c>
      <c r="C6" s="149" t="s">
        <v>183</v>
      </c>
      <c r="D6" s="115" t="s">
        <v>184</v>
      </c>
      <c r="E6" s="35" t="s">
        <v>185</v>
      </c>
      <c r="F6" s="35" t="s">
        <v>186</v>
      </c>
      <c r="G6" s="35" t="s">
        <v>187</v>
      </c>
      <c r="H6" s="35" t="s">
        <v>188</v>
      </c>
      <c r="I6" s="85"/>
      <c r="Y6"/>
      <c r="Z6"/>
      <c r="AA6" s="330">
        <v>1157382.5946</v>
      </c>
      <c r="AB6" s="330">
        <v>748993.16659000004</v>
      </c>
      <c r="AC6" s="330">
        <v>1040633.7212</v>
      </c>
      <c r="AD6" s="330">
        <v>1305209.7816000001</v>
      </c>
      <c r="AE6" s="330">
        <v>1193035.3949</v>
      </c>
      <c r="AF6" s="330">
        <v>1454958.1513</v>
      </c>
      <c r="AG6" s="330">
        <v>1354364.7150999999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965</v>
      </c>
      <c r="AN6" s="330">
        <v>16</v>
      </c>
      <c r="AO6" s="330">
        <v>1</v>
      </c>
      <c r="AP6" s="330">
        <v>6</v>
      </c>
    </row>
    <row r="7" spans="1:42" s="5" customFormat="1" ht="12.95" customHeight="1">
      <c r="A7" s="6"/>
      <c r="B7" s="35"/>
      <c r="D7" s="117" t="s">
        <v>189</v>
      </c>
      <c r="E7" s="35"/>
      <c r="F7" s="35"/>
      <c r="G7" s="35"/>
      <c r="H7" s="117"/>
      <c r="I7" s="85"/>
      <c r="Y7"/>
      <c r="Z7"/>
      <c r="AA7" s="330">
        <v>803042.46693999995</v>
      </c>
      <c r="AB7" s="330">
        <v>350309.13735999999</v>
      </c>
      <c r="AC7" s="330">
        <v>634885.40483999997</v>
      </c>
      <c r="AD7" s="330">
        <v>920863.42593999999</v>
      </c>
      <c r="AE7" s="330">
        <v>904235.08981999999</v>
      </c>
      <c r="AF7" s="330">
        <v>1200196.4510999999</v>
      </c>
      <c r="AG7" s="330">
        <v>1033995.344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965</v>
      </c>
      <c r="AN7" s="330">
        <v>16</v>
      </c>
      <c r="AO7" s="330">
        <v>1</v>
      </c>
      <c r="AP7" s="330">
        <v>7</v>
      </c>
    </row>
    <row r="8" spans="1:42" s="70" customFormat="1" ht="20.100000000000001" customHeight="1">
      <c r="A8" s="67"/>
      <c r="B8" s="68" t="s">
        <v>963</v>
      </c>
      <c r="C8" s="150" t="s">
        <v>190</v>
      </c>
      <c r="D8" s="151" t="s">
        <v>191</v>
      </c>
      <c r="E8" s="68" t="s">
        <v>192</v>
      </c>
      <c r="F8" s="68" t="s">
        <v>193</v>
      </c>
      <c r="G8" s="68" t="s">
        <v>194</v>
      </c>
      <c r="H8" s="151" t="s">
        <v>195</v>
      </c>
      <c r="I8" s="118"/>
      <c r="Y8" s="20"/>
      <c r="Z8" s="20"/>
      <c r="AA8" s="330">
        <v>630979.10909000004</v>
      </c>
      <c r="AB8" s="330">
        <v>298911.98713999998</v>
      </c>
      <c r="AC8" s="330">
        <v>482042.21155000001</v>
      </c>
      <c r="AD8" s="330">
        <v>744442.11747000006</v>
      </c>
      <c r="AE8" s="330">
        <v>723967.24514000001</v>
      </c>
      <c r="AF8" s="330">
        <v>904506.35065000004</v>
      </c>
      <c r="AG8" s="330">
        <v>790727.80796000001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965</v>
      </c>
      <c r="AN8" s="330">
        <v>16</v>
      </c>
      <c r="AO8" s="330">
        <v>1</v>
      </c>
      <c r="AP8" s="330">
        <v>8</v>
      </c>
    </row>
    <row r="9" spans="1:42" s="5" customFormat="1" ht="12.95" customHeight="1">
      <c r="A9" s="6"/>
      <c r="B9" s="87" t="s">
        <v>964</v>
      </c>
      <c r="C9" s="152" t="s">
        <v>196</v>
      </c>
      <c r="D9" s="87" t="s">
        <v>197</v>
      </c>
      <c r="E9" s="86" t="s">
        <v>196</v>
      </c>
      <c r="F9" s="86" t="s">
        <v>198</v>
      </c>
      <c r="G9" s="86" t="s">
        <v>199</v>
      </c>
      <c r="H9" s="87" t="s">
        <v>200</v>
      </c>
      <c r="I9" s="85"/>
      <c r="Y9"/>
      <c r="Z9"/>
      <c r="AA9" s="330">
        <v>17016.032617000001</v>
      </c>
      <c r="AB9" s="330">
        <v>1527.7297957999999</v>
      </c>
      <c r="AC9" s="330">
        <v>63987.016506</v>
      </c>
      <c r="AD9" s="330">
        <v>0</v>
      </c>
      <c r="AE9" s="330">
        <v>0</v>
      </c>
      <c r="AF9" s="330">
        <v>30130.139595000001</v>
      </c>
      <c r="AG9" s="330">
        <v>17519.819018999999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965</v>
      </c>
      <c r="AN9" s="330">
        <v>16</v>
      </c>
      <c r="AO9" s="330">
        <v>1</v>
      </c>
      <c r="AP9" s="330">
        <v>9</v>
      </c>
    </row>
    <row r="10" spans="1:42" s="5" customFormat="1" ht="12.95" customHeight="1">
      <c r="A10" s="6"/>
      <c r="B10" s="86"/>
      <c r="C10" s="152" t="s">
        <v>201</v>
      </c>
      <c r="D10" s="87" t="s">
        <v>202</v>
      </c>
      <c r="E10" s="86"/>
      <c r="F10" s="86" t="s">
        <v>203</v>
      </c>
      <c r="G10" s="86"/>
      <c r="H10" s="153"/>
      <c r="I10" s="85"/>
      <c r="Y10"/>
      <c r="Z10"/>
      <c r="AA10" s="330">
        <v>155047.32524000001</v>
      </c>
      <c r="AB10" s="330">
        <v>49869.420418000002</v>
      </c>
      <c r="AC10" s="330">
        <v>88856.176789999998</v>
      </c>
      <c r="AD10" s="330">
        <v>176421.30846</v>
      </c>
      <c r="AE10" s="330">
        <v>180267.84468000001</v>
      </c>
      <c r="AF10" s="330">
        <v>265559.96087000001</v>
      </c>
      <c r="AG10" s="330">
        <v>225747.71703999999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965</v>
      </c>
      <c r="AN10" s="330">
        <v>16</v>
      </c>
      <c r="AO10" s="330">
        <v>1</v>
      </c>
      <c r="AP10" s="330">
        <v>10</v>
      </c>
    </row>
    <row r="11" spans="1:42" s="5" customFormat="1" ht="12.95" customHeight="1">
      <c r="A11" s="6"/>
      <c r="B11" s="86"/>
      <c r="C11" s="154"/>
      <c r="D11" s="87" t="s">
        <v>204</v>
      </c>
      <c r="E11" s="86"/>
      <c r="F11" s="86"/>
      <c r="G11" s="86"/>
      <c r="H11" s="87"/>
      <c r="I11" s="85"/>
      <c r="Y11"/>
      <c r="Z11"/>
      <c r="AA11" s="330">
        <v>155618.01319</v>
      </c>
      <c r="AB11" s="330">
        <v>153616.66078000001</v>
      </c>
      <c r="AC11" s="330">
        <v>230409.93018</v>
      </c>
      <c r="AD11" s="330">
        <v>186032.61457999999</v>
      </c>
      <c r="AE11" s="330">
        <v>99772.513693000001</v>
      </c>
      <c r="AF11" s="330">
        <v>68428.829255000004</v>
      </c>
      <c r="AG11" s="330">
        <v>145596.43916000001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965</v>
      </c>
      <c r="AN11" s="330">
        <v>16</v>
      </c>
      <c r="AO11" s="330">
        <v>1</v>
      </c>
      <c r="AP11" s="330">
        <v>11</v>
      </c>
    </row>
    <row r="12" spans="1:42" s="5" customFormat="1" ht="12.95" customHeight="1">
      <c r="A12" s="88"/>
      <c r="B12" s="155"/>
      <c r="C12" s="156"/>
      <c r="D12" s="157"/>
      <c r="E12" s="155"/>
      <c r="F12" s="155"/>
      <c r="G12" s="155"/>
      <c r="H12" s="155"/>
      <c r="I12" s="110"/>
      <c r="Y12"/>
      <c r="Z12"/>
      <c r="AA12" s="330">
        <v>19399.110418</v>
      </c>
      <c r="AB12" s="330">
        <v>24170.103047000001</v>
      </c>
      <c r="AC12" s="330">
        <v>16839.932582000001</v>
      </c>
      <c r="AD12" s="330">
        <v>19691.118641000001</v>
      </c>
      <c r="AE12" s="330">
        <v>17351.072134999999</v>
      </c>
      <c r="AF12" s="330">
        <v>18267.297579999999</v>
      </c>
      <c r="AG12" s="330">
        <v>17078.591220999999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965</v>
      </c>
      <c r="AN12" s="330">
        <v>16</v>
      </c>
      <c r="AO12" s="330">
        <v>1</v>
      </c>
      <c r="AP12" s="330">
        <v>12</v>
      </c>
    </row>
    <row r="13" spans="1:42" s="5" customFormat="1" ht="4.5" customHeight="1">
      <c r="A13" s="6"/>
      <c r="B13" s="90"/>
      <c r="C13" s="90"/>
      <c r="D13" s="90"/>
      <c r="E13" s="90"/>
      <c r="F13" s="90"/>
      <c r="G13" s="90"/>
      <c r="H13" s="90"/>
      <c r="I13" s="111"/>
      <c r="Y13"/>
      <c r="Z13"/>
      <c r="AA13" s="330">
        <v>58804.389869999999</v>
      </c>
      <c r="AB13" s="330">
        <v>58223.851099</v>
      </c>
      <c r="AC13" s="330">
        <v>60140.774175999999</v>
      </c>
      <c r="AD13" s="330">
        <v>52530.467679000001</v>
      </c>
      <c r="AE13" s="330">
        <v>58607.805317999999</v>
      </c>
      <c r="AF13" s="330">
        <v>64407.427688000003</v>
      </c>
      <c r="AG13" s="330">
        <v>62518.807596999999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965</v>
      </c>
      <c r="AN13" s="330">
        <v>16</v>
      </c>
      <c r="AO13" s="330">
        <v>1</v>
      </c>
      <c r="AP13" s="330">
        <v>13</v>
      </c>
    </row>
    <row r="14" spans="1:42" s="92" customFormat="1" ht="20.100000000000001" customHeight="1">
      <c r="A14" s="50" t="s">
        <v>688</v>
      </c>
      <c r="B14" s="51">
        <f t="shared" ref="B14:H14" si="0">+AA1</f>
        <v>2637.0000003</v>
      </c>
      <c r="C14" s="51">
        <f t="shared" si="0"/>
        <v>591.35363739000002</v>
      </c>
      <c r="D14" s="51">
        <f t="shared" si="0"/>
        <v>402.18649190000002</v>
      </c>
      <c r="E14" s="51">
        <f t="shared" si="0"/>
        <v>598.15059448</v>
      </c>
      <c r="F14" s="51">
        <f t="shared" si="0"/>
        <v>242.46935934000001</v>
      </c>
      <c r="G14" s="51">
        <f t="shared" si="0"/>
        <v>330.48530943999998</v>
      </c>
      <c r="H14" s="51">
        <f t="shared" si="0"/>
        <v>472.35460774000001</v>
      </c>
      <c r="I14" s="59" t="s">
        <v>704</v>
      </c>
      <c r="Y14"/>
      <c r="Z14"/>
      <c r="AA14" s="330">
        <v>120367.43716</v>
      </c>
      <c r="AB14" s="330">
        <v>161999.27650000001</v>
      </c>
      <c r="AC14" s="330">
        <v>98357.679373999999</v>
      </c>
      <c r="AD14" s="330">
        <v>126092.15476</v>
      </c>
      <c r="AE14" s="330">
        <v>113068.91394</v>
      </c>
      <c r="AF14" s="330">
        <v>103658.14565000001</v>
      </c>
      <c r="AG14" s="330">
        <v>95175.533087999996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965</v>
      </c>
      <c r="AN14" s="330">
        <v>16</v>
      </c>
      <c r="AO14" s="330">
        <v>1</v>
      </c>
      <c r="AP14" s="330">
        <v>14</v>
      </c>
    </row>
    <row r="15" spans="1:42" s="92" customFormat="1" ht="20.100000000000001" customHeight="1">
      <c r="A15" s="50" t="s">
        <v>689</v>
      </c>
      <c r="B15" s="93">
        <f t="shared" ref="B15:H18" si="1">+ROUND(+AA2,2)</f>
        <v>2.84</v>
      </c>
      <c r="C15" s="93">
        <f t="shared" si="1"/>
        <v>2.16</v>
      </c>
      <c r="D15" s="93">
        <f t="shared" si="1"/>
        <v>2.4900000000000002</v>
      </c>
      <c r="E15" s="93">
        <f t="shared" si="1"/>
        <v>2.95</v>
      </c>
      <c r="F15" s="93">
        <f t="shared" si="1"/>
        <v>2.9</v>
      </c>
      <c r="G15" s="93">
        <f t="shared" si="1"/>
        <v>3.66</v>
      </c>
      <c r="H15" s="93">
        <f t="shared" si="1"/>
        <v>3.24</v>
      </c>
      <c r="I15" s="59" t="s">
        <v>705</v>
      </c>
      <c r="Y15"/>
      <c r="Z15"/>
      <c r="AA15" s="330">
        <v>4543.5490023000002</v>
      </c>
      <c r="AB15" s="330">
        <v>9103.4935411999995</v>
      </c>
      <c r="AC15" s="330">
        <v>1357.5791607000001</v>
      </c>
      <c r="AD15" s="330">
        <v>4886.8578422999999</v>
      </c>
      <c r="AE15" s="330">
        <v>5381.619275</v>
      </c>
      <c r="AF15" s="330">
        <v>0</v>
      </c>
      <c r="AG15" s="330">
        <v>3861.5056794000002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965</v>
      </c>
      <c r="AN15" s="330">
        <v>16</v>
      </c>
      <c r="AO15" s="330">
        <v>1</v>
      </c>
      <c r="AP15" s="330">
        <v>15</v>
      </c>
    </row>
    <row r="16" spans="1:42" s="92" customFormat="1" ht="20.100000000000001" customHeight="1">
      <c r="A16" s="50" t="s">
        <v>690</v>
      </c>
      <c r="B16" s="93">
        <f t="shared" si="1"/>
        <v>2.12</v>
      </c>
      <c r="C16" s="93">
        <f t="shared" si="1"/>
        <v>1.9</v>
      </c>
      <c r="D16" s="93">
        <f t="shared" si="1"/>
        <v>2.13</v>
      </c>
      <c r="E16" s="93">
        <f t="shared" si="1"/>
        <v>2.31</v>
      </c>
      <c r="F16" s="93">
        <f t="shared" si="1"/>
        <v>2.02</v>
      </c>
      <c r="G16" s="93">
        <f t="shared" si="1"/>
        <v>2.35</v>
      </c>
      <c r="H16" s="93">
        <f t="shared" si="1"/>
        <v>2.04</v>
      </c>
      <c r="I16" s="59" t="s">
        <v>706</v>
      </c>
      <c r="Y16"/>
      <c r="Z16"/>
      <c r="AA16" s="330">
        <v>43706.407225000003</v>
      </c>
      <c r="AB16" s="330">
        <v>69218.618853000007</v>
      </c>
      <c r="AC16" s="330">
        <v>34955.992879999998</v>
      </c>
      <c r="AD16" s="330">
        <v>44635.897233000003</v>
      </c>
      <c r="AE16" s="330">
        <v>44448.578813</v>
      </c>
      <c r="AF16" s="330">
        <v>32620.762237999999</v>
      </c>
      <c r="AG16" s="330">
        <v>25415.643016999999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965</v>
      </c>
      <c r="AN16" s="330">
        <v>16</v>
      </c>
      <c r="AO16" s="330">
        <v>1</v>
      </c>
      <c r="AP16" s="330">
        <v>16</v>
      </c>
    </row>
    <row r="17" spans="1:42" s="92" customFormat="1" ht="20.100000000000001" customHeight="1">
      <c r="A17" s="50" t="s">
        <v>691</v>
      </c>
      <c r="B17" s="93">
        <f t="shared" si="1"/>
        <v>1.53</v>
      </c>
      <c r="C17" s="93">
        <f t="shared" si="1"/>
        <v>1.1000000000000001</v>
      </c>
      <c r="D17" s="93">
        <f t="shared" si="1"/>
        <v>1.67</v>
      </c>
      <c r="E17" s="93">
        <f t="shared" si="1"/>
        <v>1.85</v>
      </c>
      <c r="F17" s="93">
        <f t="shared" si="1"/>
        <v>1.48</v>
      </c>
      <c r="G17" s="93">
        <f t="shared" si="1"/>
        <v>1.65</v>
      </c>
      <c r="H17" s="93">
        <f t="shared" si="1"/>
        <v>1.47</v>
      </c>
      <c r="I17" s="59" t="s">
        <v>707</v>
      </c>
      <c r="Y17"/>
      <c r="Z17"/>
      <c r="AA17" s="330">
        <v>72041.679304999998</v>
      </c>
      <c r="AB17" s="330">
        <v>83677.164105000003</v>
      </c>
      <c r="AC17" s="330">
        <v>62044.107333</v>
      </c>
      <c r="AD17" s="330">
        <v>76235.221483999994</v>
      </c>
      <c r="AE17" s="330">
        <v>63238.715850000001</v>
      </c>
      <c r="AF17" s="330">
        <v>71037.383409999995</v>
      </c>
      <c r="AG17" s="330">
        <v>65898.384391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965</v>
      </c>
      <c r="AN17" s="330">
        <v>16</v>
      </c>
      <c r="AO17" s="330">
        <v>1</v>
      </c>
      <c r="AP17" s="330">
        <v>17</v>
      </c>
    </row>
    <row r="18" spans="1:42" s="92" customFormat="1" ht="20.100000000000001" customHeight="1">
      <c r="A18" s="50" t="s">
        <v>692</v>
      </c>
      <c r="B18" s="93">
        <f t="shared" si="1"/>
        <v>1.6</v>
      </c>
      <c r="C18" s="93">
        <f t="shared" si="1"/>
        <v>1.39</v>
      </c>
      <c r="D18" s="93">
        <f t="shared" si="1"/>
        <v>1.69</v>
      </c>
      <c r="E18" s="93">
        <f t="shared" si="1"/>
        <v>1.86</v>
      </c>
      <c r="F18" s="93">
        <f t="shared" si="1"/>
        <v>1.56</v>
      </c>
      <c r="G18" s="93">
        <f t="shared" si="1"/>
        <v>1.65</v>
      </c>
      <c r="H18" s="93">
        <f t="shared" si="1"/>
        <v>1.43</v>
      </c>
      <c r="I18" s="59" t="s">
        <v>708</v>
      </c>
      <c r="Y18"/>
      <c r="Z18"/>
      <c r="AA18" s="330">
        <v>75.801626431000003</v>
      </c>
      <c r="AB18" s="330">
        <v>0</v>
      </c>
      <c r="AC18" s="330">
        <v>0</v>
      </c>
      <c r="AD18" s="330">
        <v>334.17819988000002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965</v>
      </c>
      <c r="AN18" s="330">
        <v>16</v>
      </c>
      <c r="AO18" s="330">
        <v>1</v>
      </c>
      <c r="AP18" s="330">
        <v>18</v>
      </c>
    </row>
    <row r="19" spans="1:42" s="92" customFormat="1" ht="20.100000000000001" customHeight="1">
      <c r="A19" s="50" t="s">
        <v>703</v>
      </c>
      <c r="B19" s="51">
        <f t="shared" ref="B19:B40" si="2">+AA6</f>
        <v>1157382.5946</v>
      </c>
      <c r="C19" s="51">
        <f t="shared" ref="C19:C40" si="3">+AB6</f>
        <v>748993.16659000004</v>
      </c>
      <c r="D19" s="51">
        <f t="shared" ref="D19:D40" si="4">+AC6</f>
        <v>1040633.7212</v>
      </c>
      <c r="E19" s="51">
        <f t="shared" ref="E19:E40" si="5">+AD6</f>
        <v>1305209.7816000001</v>
      </c>
      <c r="F19" s="51">
        <f t="shared" ref="F19:F40" si="6">+AE6</f>
        <v>1193035.3949</v>
      </c>
      <c r="G19" s="51">
        <f t="shared" ref="G19:G40" si="7">+AF6</f>
        <v>1454958.1513</v>
      </c>
      <c r="H19" s="51">
        <f t="shared" ref="H19:H40" si="8">+AG6</f>
        <v>1354364.7150999999</v>
      </c>
      <c r="I19" s="59" t="s">
        <v>720</v>
      </c>
      <c r="Y19"/>
      <c r="Z19"/>
      <c r="AA19" s="330">
        <v>0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965</v>
      </c>
      <c r="AN19" s="330">
        <v>16</v>
      </c>
      <c r="AO19" s="330">
        <v>1</v>
      </c>
      <c r="AP19" s="330">
        <v>19</v>
      </c>
    </row>
    <row r="20" spans="1:42" s="92" customFormat="1" ht="20.100000000000001" customHeight="1">
      <c r="A20" s="52" t="s">
        <v>739</v>
      </c>
      <c r="B20" s="61">
        <f t="shared" si="2"/>
        <v>803042.46693999995</v>
      </c>
      <c r="C20" s="61">
        <f t="shared" si="3"/>
        <v>350309.13735999999</v>
      </c>
      <c r="D20" s="61">
        <f t="shared" si="4"/>
        <v>634885.40483999997</v>
      </c>
      <c r="E20" s="61">
        <f t="shared" si="5"/>
        <v>920863.42593999999</v>
      </c>
      <c r="F20" s="61">
        <f t="shared" si="6"/>
        <v>904235.08981999999</v>
      </c>
      <c r="G20" s="61">
        <f t="shared" si="7"/>
        <v>1200196.4510999999</v>
      </c>
      <c r="H20" s="61">
        <f t="shared" si="8"/>
        <v>1033995.344</v>
      </c>
      <c r="I20" s="60" t="s">
        <v>740</v>
      </c>
      <c r="Y20"/>
      <c r="Z20"/>
      <c r="AA20" s="330">
        <v>151.17703684</v>
      </c>
      <c r="AB20" s="330">
        <v>674.13781026000004</v>
      </c>
      <c r="AC20" s="330">
        <v>0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965</v>
      </c>
      <c r="AN20" s="330">
        <v>16</v>
      </c>
      <c r="AO20" s="330">
        <v>1</v>
      </c>
      <c r="AP20" s="330">
        <v>20</v>
      </c>
    </row>
    <row r="21" spans="1:42" s="92" customFormat="1" ht="20.100000000000001" customHeight="1">
      <c r="A21" s="53" t="s">
        <v>741</v>
      </c>
      <c r="B21" s="61">
        <f t="shared" si="2"/>
        <v>630979.10909000004</v>
      </c>
      <c r="C21" s="61">
        <f t="shared" si="3"/>
        <v>298911.98713999998</v>
      </c>
      <c r="D21" s="61">
        <f t="shared" si="4"/>
        <v>482042.21155000001</v>
      </c>
      <c r="E21" s="61">
        <f t="shared" si="5"/>
        <v>744442.11747000006</v>
      </c>
      <c r="F21" s="61">
        <f t="shared" si="6"/>
        <v>723967.24514000001</v>
      </c>
      <c r="G21" s="61">
        <f t="shared" si="7"/>
        <v>904506.35065000004</v>
      </c>
      <c r="H21" s="61">
        <f t="shared" si="8"/>
        <v>790727.80796000001</v>
      </c>
      <c r="I21" s="60" t="s">
        <v>742</v>
      </c>
      <c r="Y21"/>
      <c r="Z21"/>
      <c r="AA21" s="330">
        <v>177382.53813999999</v>
      </c>
      <c r="AB21" s="330">
        <v>85852.145468000002</v>
      </c>
      <c r="AC21" s="330">
        <v>155117.83098</v>
      </c>
      <c r="AD21" s="330">
        <v>203153.93463</v>
      </c>
      <c r="AE21" s="330">
        <v>195910.57550000001</v>
      </c>
      <c r="AF21" s="330">
        <v>236167.68677</v>
      </c>
      <c r="AG21" s="330">
        <v>227654.32380000001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965</v>
      </c>
      <c r="AN21" s="330">
        <v>16</v>
      </c>
      <c r="AO21" s="330">
        <v>1</v>
      </c>
      <c r="AP21" s="330">
        <v>21</v>
      </c>
    </row>
    <row r="22" spans="1:42" s="92" customFormat="1" ht="20.100000000000001" customHeight="1">
      <c r="A22" s="53" t="s">
        <v>743</v>
      </c>
      <c r="B22" s="61">
        <f t="shared" si="2"/>
        <v>17016.032617000001</v>
      </c>
      <c r="C22" s="61">
        <f t="shared" si="3"/>
        <v>1527.7297957999999</v>
      </c>
      <c r="D22" s="61">
        <f t="shared" si="4"/>
        <v>63987.016506</v>
      </c>
      <c r="E22" s="61">
        <f t="shared" si="5"/>
        <v>0</v>
      </c>
      <c r="F22" s="61">
        <f t="shared" si="6"/>
        <v>0</v>
      </c>
      <c r="G22" s="61">
        <f t="shared" si="7"/>
        <v>30130.139595000001</v>
      </c>
      <c r="H22" s="61">
        <f t="shared" si="8"/>
        <v>17519.819018999999</v>
      </c>
      <c r="I22" s="60" t="s">
        <v>744</v>
      </c>
      <c r="Y22"/>
      <c r="Z22"/>
      <c r="AA22" s="330">
        <v>2367.5005443</v>
      </c>
      <c r="AB22" s="330">
        <v>0</v>
      </c>
      <c r="AC22" s="330">
        <v>1337.6326374</v>
      </c>
      <c r="AD22" s="330">
        <v>459.86189636</v>
      </c>
      <c r="AE22" s="330">
        <v>569.14407815000004</v>
      </c>
      <c r="AF22" s="330">
        <v>3478.7224538999999</v>
      </c>
      <c r="AG22" s="330">
        <v>8769.6568573000004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965</v>
      </c>
      <c r="AN22" s="330">
        <v>16</v>
      </c>
      <c r="AO22" s="330">
        <v>1</v>
      </c>
      <c r="AP22" s="330">
        <v>22</v>
      </c>
    </row>
    <row r="23" spans="1:42" s="92" customFormat="1" ht="20.100000000000001" customHeight="1">
      <c r="A23" s="53" t="s">
        <v>745</v>
      </c>
      <c r="B23" s="61">
        <f t="shared" si="2"/>
        <v>155047.32524000001</v>
      </c>
      <c r="C23" s="61">
        <f t="shared" si="3"/>
        <v>49869.420418000002</v>
      </c>
      <c r="D23" s="61">
        <f t="shared" si="4"/>
        <v>88856.176789999998</v>
      </c>
      <c r="E23" s="61">
        <f t="shared" si="5"/>
        <v>176421.30846</v>
      </c>
      <c r="F23" s="61">
        <f t="shared" si="6"/>
        <v>180267.84468000001</v>
      </c>
      <c r="G23" s="61">
        <f t="shared" si="7"/>
        <v>265559.96087000001</v>
      </c>
      <c r="H23" s="61">
        <f t="shared" si="8"/>
        <v>225747.71703999999</v>
      </c>
      <c r="I23" s="60" t="s">
        <v>746</v>
      </c>
      <c r="Y23"/>
      <c r="Z23"/>
      <c r="AA23" s="330">
        <v>175015.03760000001</v>
      </c>
      <c r="AB23" s="330">
        <v>85852.145468000002</v>
      </c>
      <c r="AC23" s="330">
        <v>153780.19834999999</v>
      </c>
      <c r="AD23" s="330">
        <v>202694.07274</v>
      </c>
      <c r="AE23" s="330">
        <v>195341.43142000001</v>
      </c>
      <c r="AF23" s="330">
        <v>232688.96431000001</v>
      </c>
      <c r="AG23" s="330">
        <v>218884.66694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965</v>
      </c>
      <c r="AN23" s="330">
        <v>16</v>
      </c>
      <c r="AO23" s="330">
        <v>1</v>
      </c>
      <c r="AP23" s="330">
        <v>23</v>
      </c>
    </row>
    <row r="24" spans="1:42" s="92" customFormat="1" ht="20.100000000000001" customHeight="1">
      <c r="A24" s="52" t="s">
        <v>747</v>
      </c>
      <c r="B24" s="61">
        <f t="shared" si="2"/>
        <v>155618.01319</v>
      </c>
      <c r="C24" s="61">
        <f t="shared" si="3"/>
        <v>153616.66078000001</v>
      </c>
      <c r="D24" s="61">
        <f t="shared" si="4"/>
        <v>230409.93018</v>
      </c>
      <c r="E24" s="61">
        <f t="shared" si="5"/>
        <v>186032.61457999999</v>
      </c>
      <c r="F24" s="61">
        <f t="shared" si="6"/>
        <v>99772.513693000001</v>
      </c>
      <c r="G24" s="61">
        <f t="shared" si="7"/>
        <v>68428.829255000004</v>
      </c>
      <c r="H24" s="61">
        <f t="shared" si="8"/>
        <v>145596.43916000001</v>
      </c>
      <c r="I24" s="60" t="s">
        <v>748</v>
      </c>
      <c r="Y24"/>
      <c r="Z24"/>
      <c r="AA24" s="330">
        <v>35637.757758</v>
      </c>
      <c r="AB24" s="330">
        <v>16601.103787</v>
      </c>
      <c r="AC24" s="330">
        <v>44999.941162000003</v>
      </c>
      <c r="AD24" s="330">
        <v>43569.561302000002</v>
      </c>
      <c r="AE24" s="330">
        <v>31702.119503000002</v>
      </c>
      <c r="AF24" s="330">
        <v>43432.172702000003</v>
      </c>
      <c r="AG24" s="330">
        <v>38021.496367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965</v>
      </c>
      <c r="AN24" s="330">
        <v>16</v>
      </c>
      <c r="AO24" s="330">
        <v>1</v>
      </c>
      <c r="AP24" s="330">
        <v>24</v>
      </c>
    </row>
    <row r="25" spans="1:42" s="92" customFormat="1" ht="20.100000000000001" customHeight="1">
      <c r="A25" s="52" t="s">
        <v>749</v>
      </c>
      <c r="B25" s="61">
        <f t="shared" si="2"/>
        <v>19399.110418</v>
      </c>
      <c r="C25" s="61">
        <f t="shared" si="3"/>
        <v>24170.103047000001</v>
      </c>
      <c r="D25" s="61">
        <f t="shared" si="4"/>
        <v>16839.932582000001</v>
      </c>
      <c r="E25" s="61">
        <f t="shared" si="5"/>
        <v>19691.118641000001</v>
      </c>
      <c r="F25" s="61">
        <f t="shared" si="6"/>
        <v>17351.072134999999</v>
      </c>
      <c r="G25" s="61">
        <f t="shared" si="7"/>
        <v>18267.297579999999</v>
      </c>
      <c r="H25" s="61">
        <f t="shared" si="8"/>
        <v>17078.591220999999</v>
      </c>
      <c r="I25" s="60" t="s">
        <v>750</v>
      </c>
      <c r="Y25"/>
      <c r="Z25"/>
      <c r="AA25" s="330">
        <v>18897.079438000001</v>
      </c>
      <c r="AB25" s="330">
        <v>6716.0255559999996</v>
      </c>
      <c r="AC25" s="330">
        <v>13134.323306</v>
      </c>
      <c r="AD25" s="330">
        <v>22493.779065999999</v>
      </c>
      <c r="AE25" s="330">
        <v>22309.977223999998</v>
      </c>
      <c r="AF25" s="330">
        <v>29269.481890999999</v>
      </c>
      <c r="AG25" s="330">
        <v>25489.997865000001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965</v>
      </c>
      <c r="AN25" s="330">
        <v>16</v>
      </c>
      <c r="AO25" s="330">
        <v>1</v>
      </c>
      <c r="AP25" s="330">
        <v>25</v>
      </c>
    </row>
    <row r="26" spans="1:42" s="92" customFormat="1" ht="20.100000000000001" customHeight="1">
      <c r="A26" s="52" t="s">
        <v>751</v>
      </c>
      <c r="B26" s="61">
        <f t="shared" si="2"/>
        <v>58804.389869999999</v>
      </c>
      <c r="C26" s="61">
        <f t="shared" si="3"/>
        <v>58223.851099</v>
      </c>
      <c r="D26" s="61">
        <f t="shared" si="4"/>
        <v>60140.774175999999</v>
      </c>
      <c r="E26" s="61">
        <f t="shared" si="5"/>
        <v>52530.467679000001</v>
      </c>
      <c r="F26" s="61">
        <f t="shared" si="6"/>
        <v>58607.805317999999</v>
      </c>
      <c r="G26" s="61">
        <f t="shared" si="7"/>
        <v>64407.427688000003</v>
      </c>
      <c r="H26" s="61">
        <f t="shared" si="8"/>
        <v>62518.807596999999</v>
      </c>
      <c r="I26" s="60" t="s">
        <v>752</v>
      </c>
      <c r="Y26"/>
      <c r="Z26"/>
      <c r="AA26" s="330">
        <v>120442.90585</v>
      </c>
      <c r="AB26" s="330">
        <v>62479.136794999999</v>
      </c>
      <c r="AC26" s="330">
        <v>95595.801928000001</v>
      </c>
      <c r="AD26" s="330">
        <v>136630.73237000001</v>
      </c>
      <c r="AE26" s="330">
        <v>141329.33468999999</v>
      </c>
      <c r="AF26" s="330">
        <v>159872.3273</v>
      </c>
      <c r="AG26" s="330">
        <v>155358.05929999999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965</v>
      </c>
      <c r="AN26" s="330">
        <v>16</v>
      </c>
      <c r="AO26" s="330">
        <v>1</v>
      </c>
      <c r="AP26" s="330">
        <v>26</v>
      </c>
    </row>
    <row r="27" spans="1:42" s="92" customFormat="1" ht="20.100000000000001" customHeight="1">
      <c r="A27" s="52" t="s">
        <v>753</v>
      </c>
      <c r="B27" s="61">
        <f t="shared" si="2"/>
        <v>120367.43716</v>
      </c>
      <c r="C27" s="61">
        <f t="shared" si="3"/>
        <v>161999.27650000001</v>
      </c>
      <c r="D27" s="61">
        <f t="shared" si="4"/>
        <v>98357.679373999999</v>
      </c>
      <c r="E27" s="61">
        <f t="shared" si="5"/>
        <v>126092.15476</v>
      </c>
      <c r="F27" s="61">
        <f t="shared" si="6"/>
        <v>113068.91394</v>
      </c>
      <c r="G27" s="61">
        <f t="shared" si="7"/>
        <v>103658.14565000001</v>
      </c>
      <c r="H27" s="61">
        <f t="shared" si="8"/>
        <v>95175.533087999996</v>
      </c>
      <c r="I27" s="60" t="s">
        <v>754</v>
      </c>
      <c r="Y27"/>
      <c r="Z27"/>
      <c r="AA27" s="330">
        <v>37.294549296</v>
      </c>
      <c r="AB27" s="330">
        <v>55.879328985000001</v>
      </c>
      <c r="AC27" s="330">
        <v>50.131950154999998</v>
      </c>
      <c r="AD27" s="330">
        <v>0</v>
      </c>
      <c r="AE27" s="330">
        <v>0</v>
      </c>
      <c r="AF27" s="330">
        <v>114.98241802</v>
      </c>
      <c r="AG27" s="330">
        <v>15.11341008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965</v>
      </c>
      <c r="AN27" s="330">
        <v>16</v>
      </c>
      <c r="AO27" s="330">
        <v>1</v>
      </c>
      <c r="AP27" s="330">
        <v>27</v>
      </c>
    </row>
    <row r="28" spans="1:42" s="92" customFormat="1" ht="20.100000000000001" customHeight="1">
      <c r="A28" s="53" t="s">
        <v>755</v>
      </c>
      <c r="B28" s="61">
        <f t="shared" si="2"/>
        <v>4543.5490023000002</v>
      </c>
      <c r="C28" s="61">
        <f t="shared" si="3"/>
        <v>9103.4935411999995</v>
      </c>
      <c r="D28" s="61">
        <f t="shared" si="4"/>
        <v>1357.5791607000001</v>
      </c>
      <c r="E28" s="61">
        <f t="shared" si="5"/>
        <v>4886.8578422999999</v>
      </c>
      <c r="F28" s="61">
        <f t="shared" si="6"/>
        <v>5381.619275</v>
      </c>
      <c r="G28" s="61">
        <f t="shared" si="7"/>
        <v>0</v>
      </c>
      <c r="H28" s="61">
        <f t="shared" si="8"/>
        <v>3861.5056794000002</v>
      </c>
      <c r="I28" s="60" t="s">
        <v>756</v>
      </c>
      <c r="Y28"/>
      <c r="Z28"/>
      <c r="AA28" s="330">
        <v>550195.32585999998</v>
      </c>
      <c r="AB28" s="330">
        <v>388673.14207</v>
      </c>
      <c r="AC28" s="330">
        <v>528458.99542000005</v>
      </c>
      <c r="AD28" s="330">
        <v>567870.43081000005</v>
      </c>
      <c r="AE28" s="330">
        <v>532536.23056000005</v>
      </c>
      <c r="AF28" s="330">
        <v>734728.05951000005</v>
      </c>
      <c r="AG28" s="330">
        <v>628489.99300999998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965</v>
      </c>
      <c r="AN28" s="330">
        <v>16</v>
      </c>
      <c r="AO28" s="330">
        <v>2</v>
      </c>
      <c r="AP28" s="330">
        <v>1</v>
      </c>
    </row>
    <row r="29" spans="1:42" s="92" customFormat="1" ht="20.100000000000001" customHeight="1">
      <c r="A29" s="53" t="s">
        <v>757</v>
      </c>
      <c r="B29" s="61">
        <f t="shared" si="2"/>
        <v>43706.407225000003</v>
      </c>
      <c r="C29" s="61">
        <f t="shared" si="3"/>
        <v>69218.618853000007</v>
      </c>
      <c r="D29" s="61">
        <f t="shared" si="4"/>
        <v>34955.992879999998</v>
      </c>
      <c r="E29" s="61">
        <f t="shared" si="5"/>
        <v>44635.897233000003</v>
      </c>
      <c r="F29" s="61">
        <f t="shared" si="6"/>
        <v>44448.578813</v>
      </c>
      <c r="G29" s="61">
        <f t="shared" si="7"/>
        <v>32620.762237999999</v>
      </c>
      <c r="H29" s="61">
        <f t="shared" si="8"/>
        <v>25415.643016999999</v>
      </c>
      <c r="I29" s="60" t="s">
        <v>758</v>
      </c>
      <c r="Y29"/>
      <c r="Z29"/>
      <c r="AA29" s="330">
        <v>97665.820456999994</v>
      </c>
      <c r="AB29" s="330">
        <v>85740.035612000007</v>
      </c>
      <c r="AC29" s="330">
        <v>90645.376850999994</v>
      </c>
      <c r="AD29" s="330">
        <v>105008.36530999999</v>
      </c>
      <c r="AE29" s="330">
        <v>104558.39069</v>
      </c>
      <c r="AF29" s="330">
        <v>108542.97056</v>
      </c>
      <c r="AG29" s="330">
        <v>98127.255262000006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965</v>
      </c>
      <c r="AN29" s="330">
        <v>16</v>
      </c>
      <c r="AO29" s="330">
        <v>2</v>
      </c>
      <c r="AP29" s="330">
        <v>2</v>
      </c>
    </row>
    <row r="30" spans="1:42" s="92" customFormat="1" ht="20.100000000000001" customHeight="1">
      <c r="A30" s="53" t="s">
        <v>759</v>
      </c>
      <c r="B30" s="61">
        <f t="shared" si="2"/>
        <v>72041.679304999998</v>
      </c>
      <c r="C30" s="61">
        <f t="shared" si="3"/>
        <v>83677.164105000003</v>
      </c>
      <c r="D30" s="61">
        <f t="shared" si="4"/>
        <v>62044.107333</v>
      </c>
      <c r="E30" s="61">
        <f t="shared" si="5"/>
        <v>76235.221483999994</v>
      </c>
      <c r="F30" s="61">
        <f t="shared" si="6"/>
        <v>63238.715850000001</v>
      </c>
      <c r="G30" s="61">
        <f t="shared" si="7"/>
        <v>71037.383409999995</v>
      </c>
      <c r="H30" s="61">
        <f t="shared" si="8"/>
        <v>65898.384391</v>
      </c>
      <c r="I30" s="60" t="s">
        <v>760</v>
      </c>
      <c r="Y30"/>
      <c r="Z30"/>
      <c r="AA30" s="330">
        <v>9397.5124567000003</v>
      </c>
      <c r="AB30" s="330">
        <v>7007.2560219999996</v>
      </c>
      <c r="AC30" s="330">
        <v>14128.272618000001</v>
      </c>
      <c r="AD30" s="330">
        <v>14730.874327</v>
      </c>
      <c r="AE30" s="330">
        <v>7812.0125449999996</v>
      </c>
      <c r="AF30" s="330">
        <v>5460.4283943999999</v>
      </c>
      <c r="AG30" s="330">
        <v>5176.6772098000001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965</v>
      </c>
      <c r="AN30" s="330">
        <v>16</v>
      </c>
      <c r="AO30" s="330">
        <v>2</v>
      </c>
      <c r="AP30" s="330">
        <v>3</v>
      </c>
    </row>
    <row r="31" spans="1:42" s="92" customFormat="1" ht="20.100000000000001" customHeight="1">
      <c r="A31" s="53" t="s">
        <v>761</v>
      </c>
      <c r="B31" s="61">
        <f t="shared" si="2"/>
        <v>75.801626431000003</v>
      </c>
      <c r="C31" s="61">
        <f t="shared" si="3"/>
        <v>0</v>
      </c>
      <c r="D31" s="61">
        <f t="shared" si="4"/>
        <v>0</v>
      </c>
      <c r="E31" s="61">
        <f t="shared" si="5"/>
        <v>334.17819988000002</v>
      </c>
      <c r="F31" s="61">
        <f t="shared" si="6"/>
        <v>0</v>
      </c>
      <c r="G31" s="61">
        <f t="shared" si="7"/>
        <v>0</v>
      </c>
      <c r="H31" s="61">
        <f t="shared" si="8"/>
        <v>0</v>
      </c>
      <c r="I31" s="60" t="s">
        <v>762</v>
      </c>
      <c r="Y31"/>
      <c r="Z31"/>
      <c r="AA31" s="330">
        <v>18646.669622000001</v>
      </c>
      <c r="AB31" s="330">
        <v>10353.466176</v>
      </c>
      <c r="AC31" s="330">
        <v>15706.172778</v>
      </c>
      <c r="AD31" s="330">
        <v>20966.696070000002</v>
      </c>
      <c r="AE31" s="330">
        <v>16416.668397000001</v>
      </c>
      <c r="AF31" s="330">
        <v>26787.568067</v>
      </c>
      <c r="AG31" s="330">
        <v>24043.840558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965</v>
      </c>
      <c r="AN31" s="330">
        <v>16</v>
      </c>
      <c r="AO31" s="330">
        <v>2</v>
      </c>
      <c r="AP31" s="330">
        <v>4</v>
      </c>
    </row>
    <row r="32" spans="1:42" s="92" customFormat="1" ht="20.100000000000001" customHeight="1">
      <c r="A32" s="53" t="s">
        <v>763</v>
      </c>
      <c r="B32" s="61">
        <f t="shared" si="2"/>
        <v>0</v>
      </c>
      <c r="C32" s="61">
        <f t="shared" si="3"/>
        <v>0</v>
      </c>
      <c r="D32" s="61">
        <f t="shared" si="4"/>
        <v>0</v>
      </c>
      <c r="E32" s="61">
        <f t="shared" si="5"/>
        <v>0</v>
      </c>
      <c r="F32" s="61">
        <f t="shared" si="6"/>
        <v>0</v>
      </c>
      <c r="G32" s="61">
        <f t="shared" si="7"/>
        <v>0</v>
      </c>
      <c r="H32" s="61">
        <f t="shared" si="8"/>
        <v>0</v>
      </c>
      <c r="I32" s="60" t="s">
        <v>764</v>
      </c>
      <c r="Y32"/>
      <c r="Z32"/>
      <c r="AA32" s="330">
        <v>135489.82269</v>
      </c>
      <c r="AB32" s="330">
        <v>122670.52458</v>
      </c>
      <c r="AC32" s="330">
        <v>137428.11150999999</v>
      </c>
      <c r="AD32" s="330">
        <v>131104.32962</v>
      </c>
      <c r="AE32" s="330">
        <v>137471.44390000001</v>
      </c>
      <c r="AF32" s="330">
        <v>147485.01623000001</v>
      </c>
      <c r="AG32" s="330">
        <v>146032.01391000001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965</v>
      </c>
      <c r="AN32" s="330">
        <v>16</v>
      </c>
      <c r="AO32" s="330">
        <v>2</v>
      </c>
      <c r="AP32" s="330">
        <v>5</v>
      </c>
    </row>
    <row r="33" spans="1:42" s="92" customFormat="1" ht="20.100000000000001" customHeight="1">
      <c r="A33" s="52" t="s">
        <v>765</v>
      </c>
      <c r="B33" s="61">
        <f t="shared" si="2"/>
        <v>151.17703684</v>
      </c>
      <c r="C33" s="61">
        <f t="shared" si="3"/>
        <v>674.13781026000004</v>
      </c>
      <c r="D33" s="61">
        <f t="shared" si="4"/>
        <v>0</v>
      </c>
      <c r="E33" s="61">
        <f t="shared" si="5"/>
        <v>0</v>
      </c>
      <c r="F33" s="61">
        <f t="shared" si="6"/>
        <v>0</v>
      </c>
      <c r="G33" s="61">
        <f t="shared" si="7"/>
        <v>0</v>
      </c>
      <c r="H33" s="61">
        <f t="shared" si="8"/>
        <v>0</v>
      </c>
      <c r="I33" s="60" t="s">
        <v>766</v>
      </c>
      <c r="Y33"/>
      <c r="Z33"/>
      <c r="AA33" s="330">
        <v>120930.69944</v>
      </c>
      <c r="AB33" s="330">
        <v>110369.58758000001</v>
      </c>
      <c r="AC33" s="330">
        <v>123914.91015</v>
      </c>
      <c r="AD33" s="330">
        <v>116153.70817</v>
      </c>
      <c r="AE33" s="330">
        <v>121490.15799000001</v>
      </c>
      <c r="AF33" s="330">
        <v>131063.36109000001</v>
      </c>
      <c r="AG33" s="330">
        <v>130284.17116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965</v>
      </c>
      <c r="AN33" s="330">
        <v>16</v>
      </c>
      <c r="AO33" s="330">
        <v>2</v>
      </c>
      <c r="AP33" s="330">
        <v>6</v>
      </c>
    </row>
    <row r="34" spans="1:42" s="92" customFormat="1" ht="20.100000000000001" customHeight="1">
      <c r="A34" s="50" t="s">
        <v>828</v>
      </c>
      <c r="B34" s="51">
        <f t="shared" si="2"/>
        <v>177382.53813999999</v>
      </c>
      <c r="C34" s="51">
        <f t="shared" si="3"/>
        <v>85852.145468000002</v>
      </c>
      <c r="D34" s="51">
        <f t="shared" si="4"/>
        <v>155117.83098</v>
      </c>
      <c r="E34" s="51">
        <f t="shared" si="5"/>
        <v>203153.93463</v>
      </c>
      <c r="F34" s="51">
        <f t="shared" si="6"/>
        <v>195910.57550000001</v>
      </c>
      <c r="G34" s="51">
        <f t="shared" si="7"/>
        <v>236167.68677</v>
      </c>
      <c r="H34" s="51">
        <f t="shared" si="8"/>
        <v>227654.32380000001</v>
      </c>
      <c r="I34" s="59" t="s">
        <v>710</v>
      </c>
      <c r="Y34"/>
      <c r="Z34"/>
      <c r="AA34" s="330">
        <v>14559.123253</v>
      </c>
      <c r="AB34" s="330">
        <v>12300.937003999999</v>
      </c>
      <c r="AC34" s="330">
        <v>13513.201360999999</v>
      </c>
      <c r="AD34" s="330">
        <v>14950.621453</v>
      </c>
      <c r="AE34" s="330">
        <v>15981.285909</v>
      </c>
      <c r="AF34" s="330">
        <v>16421.655142</v>
      </c>
      <c r="AG34" s="330">
        <v>15747.842751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965</v>
      </c>
      <c r="AN34" s="330">
        <v>16</v>
      </c>
      <c r="AO34" s="330">
        <v>2</v>
      </c>
      <c r="AP34" s="330">
        <v>7</v>
      </c>
    </row>
    <row r="35" spans="1:42" s="92" customFormat="1" ht="20.100000000000001" customHeight="1">
      <c r="A35" s="52" t="s">
        <v>767</v>
      </c>
      <c r="B35" s="61">
        <f t="shared" si="2"/>
        <v>2367.5005443</v>
      </c>
      <c r="C35" s="61">
        <f t="shared" si="3"/>
        <v>0</v>
      </c>
      <c r="D35" s="61">
        <f t="shared" si="4"/>
        <v>1337.6326374</v>
      </c>
      <c r="E35" s="61">
        <f t="shared" si="5"/>
        <v>459.86189636</v>
      </c>
      <c r="F35" s="61">
        <f t="shared" si="6"/>
        <v>569.14407815000004</v>
      </c>
      <c r="G35" s="61">
        <f t="shared" si="7"/>
        <v>3478.7224538999999</v>
      </c>
      <c r="H35" s="61">
        <f t="shared" si="8"/>
        <v>8769.6568573000004</v>
      </c>
      <c r="I35" s="60" t="s">
        <v>768</v>
      </c>
      <c r="Y35"/>
      <c r="Z35"/>
      <c r="AA35" s="330">
        <v>15379.724434</v>
      </c>
      <c r="AB35" s="330">
        <v>10733.044202999999</v>
      </c>
      <c r="AC35" s="330">
        <v>13658.975592999999</v>
      </c>
      <c r="AD35" s="330">
        <v>14921.46092</v>
      </c>
      <c r="AE35" s="330">
        <v>14806.764053999999</v>
      </c>
      <c r="AF35" s="330">
        <v>32070.848781000001</v>
      </c>
      <c r="AG35" s="330">
        <v>11858.551481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965</v>
      </c>
      <c r="AN35" s="330">
        <v>16</v>
      </c>
      <c r="AO35" s="330">
        <v>2</v>
      </c>
      <c r="AP35" s="330">
        <v>8</v>
      </c>
    </row>
    <row r="36" spans="1:42" s="92" customFormat="1" ht="20.100000000000001" customHeight="1">
      <c r="A36" s="52" t="s">
        <v>769</v>
      </c>
      <c r="B36" s="61">
        <f t="shared" si="2"/>
        <v>175015.03760000001</v>
      </c>
      <c r="C36" s="61">
        <f t="shared" si="3"/>
        <v>85852.145468000002</v>
      </c>
      <c r="D36" s="61">
        <f t="shared" si="4"/>
        <v>153780.19834999999</v>
      </c>
      <c r="E36" s="61">
        <f t="shared" si="5"/>
        <v>202694.07274</v>
      </c>
      <c r="F36" s="61">
        <f t="shared" si="6"/>
        <v>195341.43142000001</v>
      </c>
      <c r="G36" s="61">
        <f t="shared" si="7"/>
        <v>232688.96431000001</v>
      </c>
      <c r="H36" s="61">
        <f t="shared" si="8"/>
        <v>218884.66694</v>
      </c>
      <c r="I36" s="60" t="s">
        <v>770</v>
      </c>
      <c r="Y36"/>
      <c r="Z36"/>
      <c r="AA36" s="330">
        <v>53043.068629000001</v>
      </c>
      <c r="AB36" s="330">
        <v>45176.957337</v>
      </c>
      <c r="AC36" s="330">
        <v>39897.397067999998</v>
      </c>
      <c r="AD36" s="330">
        <v>48632.404316</v>
      </c>
      <c r="AE36" s="330">
        <v>50247.991941</v>
      </c>
      <c r="AF36" s="330">
        <v>76969.234364000004</v>
      </c>
      <c r="AG36" s="330">
        <v>64363.759937000003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965</v>
      </c>
      <c r="AN36" s="330">
        <v>16</v>
      </c>
      <c r="AO36" s="330">
        <v>2</v>
      </c>
      <c r="AP36" s="330">
        <v>9</v>
      </c>
    </row>
    <row r="37" spans="1:42" s="92" customFormat="1" ht="20.100000000000001" customHeight="1">
      <c r="A37" s="53" t="s">
        <v>771</v>
      </c>
      <c r="B37" s="61">
        <f t="shared" si="2"/>
        <v>35637.757758</v>
      </c>
      <c r="C37" s="61">
        <f t="shared" si="3"/>
        <v>16601.103787</v>
      </c>
      <c r="D37" s="61">
        <f t="shared" si="4"/>
        <v>44999.941162000003</v>
      </c>
      <c r="E37" s="61">
        <f t="shared" si="5"/>
        <v>43569.561302000002</v>
      </c>
      <c r="F37" s="61">
        <f t="shared" si="6"/>
        <v>31702.119503000002</v>
      </c>
      <c r="G37" s="61">
        <f t="shared" si="7"/>
        <v>43432.172702000003</v>
      </c>
      <c r="H37" s="61">
        <f t="shared" si="8"/>
        <v>38021.496367</v>
      </c>
      <c r="I37" s="60" t="s">
        <v>772</v>
      </c>
      <c r="Y37"/>
      <c r="Z37"/>
      <c r="AA37" s="330">
        <v>54395.186168</v>
      </c>
      <c r="AB37" s="330">
        <v>30975.180965</v>
      </c>
      <c r="AC37" s="330">
        <v>53902.796260000003</v>
      </c>
      <c r="AD37" s="330">
        <v>57750.892487999998</v>
      </c>
      <c r="AE37" s="330">
        <v>51130.59792</v>
      </c>
      <c r="AF37" s="330">
        <v>81052.061614999999</v>
      </c>
      <c r="AG37" s="330">
        <v>62910.350259999999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965</v>
      </c>
      <c r="AN37" s="330">
        <v>16</v>
      </c>
      <c r="AO37" s="330">
        <v>2</v>
      </c>
      <c r="AP37" s="330">
        <v>10</v>
      </c>
    </row>
    <row r="38" spans="1:42" s="92" customFormat="1" ht="20.100000000000001" customHeight="1">
      <c r="A38" s="53" t="s">
        <v>773</v>
      </c>
      <c r="B38" s="61">
        <f t="shared" si="2"/>
        <v>18897.079438000001</v>
      </c>
      <c r="C38" s="61">
        <f t="shared" si="3"/>
        <v>6716.0255559999996</v>
      </c>
      <c r="D38" s="61">
        <f t="shared" si="4"/>
        <v>13134.323306</v>
      </c>
      <c r="E38" s="61">
        <f t="shared" si="5"/>
        <v>22493.779065999999</v>
      </c>
      <c r="F38" s="61">
        <f t="shared" si="6"/>
        <v>22309.977223999998</v>
      </c>
      <c r="G38" s="61">
        <f t="shared" si="7"/>
        <v>29269.481890999999</v>
      </c>
      <c r="H38" s="61">
        <f t="shared" si="8"/>
        <v>25489.997865000001</v>
      </c>
      <c r="I38" s="60" t="s">
        <v>774</v>
      </c>
      <c r="Y38"/>
      <c r="Z38"/>
      <c r="AA38" s="330">
        <v>1193.4926700999999</v>
      </c>
      <c r="AB38" s="330">
        <v>81.169704496999998</v>
      </c>
      <c r="AC38" s="330">
        <v>2485.0273809</v>
      </c>
      <c r="AD38" s="330">
        <v>1718.7164768</v>
      </c>
      <c r="AE38" s="330">
        <v>719.44943867999996</v>
      </c>
      <c r="AF38" s="330">
        <v>2715.0979919000001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965</v>
      </c>
      <c r="AN38" s="330">
        <v>16</v>
      </c>
      <c r="AO38" s="330">
        <v>2</v>
      </c>
      <c r="AP38" s="330">
        <v>11</v>
      </c>
    </row>
    <row r="39" spans="1:42" s="92" customFormat="1" ht="20.100000000000001" customHeight="1">
      <c r="A39" s="53" t="s">
        <v>775</v>
      </c>
      <c r="B39" s="61">
        <f t="shared" si="2"/>
        <v>120442.90585</v>
      </c>
      <c r="C39" s="61">
        <f t="shared" si="3"/>
        <v>62479.136794999999</v>
      </c>
      <c r="D39" s="61">
        <f t="shared" si="4"/>
        <v>95595.801928000001</v>
      </c>
      <c r="E39" s="61">
        <f t="shared" si="5"/>
        <v>136630.73237000001</v>
      </c>
      <c r="F39" s="61">
        <f t="shared" si="6"/>
        <v>141329.33468999999</v>
      </c>
      <c r="G39" s="61">
        <f t="shared" si="7"/>
        <v>159872.3273</v>
      </c>
      <c r="H39" s="61">
        <f t="shared" si="8"/>
        <v>155358.05929999999</v>
      </c>
      <c r="I39" s="60" t="s">
        <v>776</v>
      </c>
      <c r="Y39"/>
      <c r="Z39"/>
      <c r="AA39" s="330">
        <v>25815.554112000002</v>
      </c>
      <c r="AB39" s="330">
        <v>12133.41682</v>
      </c>
      <c r="AC39" s="330">
        <v>24967.542973</v>
      </c>
      <c r="AD39" s="330">
        <v>29403.717667000001</v>
      </c>
      <c r="AE39" s="330">
        <v>22553.761931000001</v>
      </c>
      <c r="AF39" s="330">
        <v>41191.362887000003</v>
      </c>
      <c r="AG39" s="330">
        <v>30039.465179999999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965</v>
      </c>
      <c r="AN39" s="330">
        <v>16</v>
      </c>
      <c r="AO39" s="330">
        <v>2</v>
      </c>
      <c r="AP39" s="330">
        <v>12</v>
      </c>
    </row>
    <row r="40" spans="1:42" s="92" customFormat="1" ht="20.100000000000001" customHeight="1">
      <c r="A40" s="53" t="s">
        <v>777</v>
      </c>
      <c r="B40" s="61">
        <f t="shared" si="2"/>
        <v>37.294549296</v>
      </c>
      <c r="C40" s="61">
        <f t="shared" si="3"/>
        <v>55.879328985000001</v>
      </c>
      <c r="D40" s="61">
        <f t="shared" si="4"/>
        <v>50.131950154999998</v>
      </c>
      <c r="E40" s="61">
        <f t="shared" si="5"/>
        <v>0</v>
      </c>
      <c r="F40" s="61">
        <f t="shared" si="6"/>
        <v>0</v>
      </c>
      <c r="G40" s="61">
        <f t="shared" si="7"/>
        <v>114.98241802</v>
      </c>
      <c r="H40" s="61">
        <f t="shared" si="8"/>
        <v>15.11341008</v>
      </c>
      <c r="I40" s="60" t="s">
        <v>778</v>
      </c>
      <c r="Y40"/>
      <c r="Z40"/>
      <c r="AA40" s="330">
        <v>25508.271242999999</v>
      </c>
      <c r="AB40" s="330">
        <v>17759.484377000001</v>
      </c>
      <c r="AC40" s="330">
        <v>24638.136041999998</v>
      </c>
      <c r="AD40" s="330">
        <v>24484.950752000001</v>
      </c>
      <c r="AE40" s="330">
        <v>25959.914162000001</v>
      </c>
      <c r="AF40" s="330">
        <v>34230.141792000002</v>
      </c>
      <c r="AG40" s="330">
        <v>30911.775271999999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965</v>
      </c>
      <c r="AN40" s="330">
        <v>16</v>
      </c>
      <c r="AO40" s="330">
        <v>2</v>
      </c>
      <c r="AP40" s="330">
        <v>13</v>
      </c>
    </row>
    <row r="41" spans="1:42" s="11" customFormat="1" ht="4.5" customHeight="1" thickBot="1">
      <c r="A41" s="8"/>
      <c r="B41" s="98"/>
      <c r="C41" s="9"/>
      <c r="D41" s="9"/>
      <c r="E41" s="9"/>
      <c r="F41" s="9"/>
      <c r="G41" s="9"/>
      <c r="H41" s="146"/>
      <c r="I41" s="10"/>
      <c r="AA41" s="330">
        <v>1877.8681435999999</v>
      </c>
      <c r="AB41" s="330">
        <v>1001.1100642</v>
      </c>
      <c r="AC41" s="330">
        <v>1812.0898641000001</v>
      </c>
      <c r="AD41" s="330">
        <v>2143.5075931000001</v>
      </c>
      <c r="AE41" s="330">
        <v>1897.4723878</v>
      </c>
      <c r="AF41" s="330">
        <v>2915.4589445000001</v>
      </c>
      <c r="AG41" s="330">
        <v>1959.1098085000001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965</v>
      </c>
      <c r="AN41" s="330">
        <v>16</v>
      </c>
      <c r="AO41" s="330">
        <v>2</v>
      </c>
      <c r="AP41" s="330">
        <v>14</v>
      </c>
    </row>
    <row r="42" spans="1:42" ht="17.25" thickTop="1">
      <c r="AA42" s="330">
        <v>27443.951728</v>
      </c>
      <c r="AB42" s="330">
        <v>15531.669158000001</v>
      </c>
      <c r="AC42" s="330">
        <v>26260.712470999999</v>
      </c>
      <c r="AD42" s="330">
        <v>30018.298827999999</v>
      </c>
      <c r="AE42" s="330">
        <v>28475.942285000001</v>
      </c>
      <c r="AF42" s="330">
        <v>36235.619905</v>
      </c>
      <c r="AG42" s="330">
        <v>33423.916593000002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965</v>
      </c>
      <c r="AN42" s="330">
        <v>16</v>
      </c>
      <c r="AO42" s="330">
        <v>2</v>
      </c>
      <c r="AP42" s="330">
        <v>15</v>
      </c>
    </row>
    <row r="43" spans="1:42">
      <c r="AA43" s="330">
        <v>30797.162988</v>
      </c>
      <c r="AB43" s="330">
        <v>14797.685216</v>
      </c>
      <c r="AC43" s="330">
        <v>35932.682038999999</v>
      </c>
      <c r="AD43" s="330">
        <v>26109.558954</v>
      </c>
      <c r="AE43" s="330">
        <v>24939.008327</v>
      </c>
      <c r="AF43" s="330">
        <v>49813.996515999999</v>
      </c>
      <c r="AG43" s="330">
        <v>42092.585816999999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965</v>
      </c>
      <c r="AN43" s="330">
        <v>16</v>
      </c>
      <c r="AO43" s="330">
        <v>2</v>
      </c>
      <c r="AP43" s="330">
        <v>16</v>
      </c>
    </row>
    <row r="44" spans="1:42">
      <c r="AA44" s="330">
        <v>13575.757897</v>
      </c>
      <c r="AB44" s="330">
        <v>5107.9295021999997</v>
      </c>
      <c r="AC44" s="330">
        <v>20492.381374000001</v>
      </c>
      <c r="AD44" s="330">
        <v>9560.0536935</v>
      </c>
      <c r="AE44" s="330">
        <v>8725.6975137000009</v>
      </c>
      <c r="AF44" s="330">
        <v>23716.57199</v>
      </c>
      <c r="AG44" s="330">
        <v>18767.419748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965</v>
      </c>
      <c r="AN44" s="330">
        <v>16</v>
      </c>
      <c r="AO44" s="330">
        <v>2</v>
      </c>
      <c r="AP44" s="330">
        <v>17</v>
      </c>
    </row>
    <row r="45" spans="1:42">
      <c r="AA45" s="330">
        <v>9205.8996372000001</v>
      </c>
      <c r="AB45" s="330">
        <v>6948.1267841999997</v>
      </c>
      <c r="AC45" s="330">
        <v>8349.7108102999991</v>
      </c>
      <c r="AD45" s="330">
        <v>8461.4906007999998</v>
      </c>
      <c r="AE45" s="330">
        <v>8365.5022812000007</v>
      </c>
      <c r="AF45" s="330">
        <v>11267.700574</v>
      </c>
      <c r="AG45" s="330">
        <v>12692.970872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965</v>
      </c>
      <c r="AN45" s="330">
        <v>16</v>
      </c>
      <c r="AO45" s="330">
        <v>2</v>
      </c>
      <c r="AP45" s="330">
        <v>18</v>
      </c>
    </row>
    <row r="46" spans="1:42">
      <c r="AA46" s="330">
        <v>3578.7500498999998</v>
      </c>
      <c r="AB46" s="330">
        <v>893.13721640000006</v>
      </c>
      <c r="AC46" s="330">
        <v>3111.1441675000001</v>
      </c>
      <c r="AD46" s="330">
        <v>3430.0200991000002</v>
      </c>
      <c r="AE46" s="330">
        <v>4078.6687367</v>
      </c>
      <c r="AF46" s="330">
        <v>6318.0659967000001</v>
      </c>
      <c r="AG46" s="330">
        <v>5354.2296151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965</v>
      </c>
      <c r="AN46" s="330">
        <v>16</v>
      </c>
      <c r="AO46" s="330">
        <v>2</v>
      </c>
      <c r="AP46" s="330">
        <v>19</v>
      </c>
    </row>
    <row r="47" spans="1:42">
      <c r="AA47" s="330">
        <v>4436.7554041000003</v>
      </c>
      <c r="AB47" s="330">
        <v>1848.4917132999999</v>
      </c>
      <c r="AC47" s="330">
        <v>3979.4456881000001</v>
      </c>
      <c r="AD47" s="330">
        <v>4657.9945610000004</v>
      </c>
      <c r="AE47" s="330">
        <v>3769.1397953999999</v>
      </c>
      <c r="AF47" s="330">
        <v>8511.6579543999997</v>
      </c>
      <c r="AG47" s="330">
        <v>5277.9655824000001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965</v>
      </c>
      <c r="AN47" s="330">
        <v>16</v>
      </c>
      <c r="AO47" s="330">
        <v>2</v>
      </c>
      <c r="AP47" s="330">
        <v>20</v>
      </c>
    </row>
    <row r="48" spans="1:42">
      <c r="AA48" s="330">
        <v>15319.190267</v>
      </c>
      <c r="AB48" s="330">
        <v>975.86840933999997</v>
      </c>
      <c r="AC48" s="330">
        <v>14662.940417</v>
      </c>
      <c r="AD48" s="330">
        <v>14652.269762</v>
      </c>
      <c r="AE48" s="330">
        <v>11065.021078</v>
      </c>
      <c r="AF48" s="330">
        <v>40231.085386999999</v>
      </c>
      <c r="AG48" s="330">
        <v>19433.301896000001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965</v>
      </c>
      <c r="AN48" s="330">
        <v>16</v>
      </c>
      <c r="AO48" s="330">
        <v>2</v>
      </c>
      <c r="AP48" s="330">
        <v>21</v>
      </c>
    </row>
    <row r="49" spans="27:42">
      <c r="AA49" s="330">
        <v>63458.688070999997</v>
      </c>
      <c r="AB49" s="330">
        <v>26785.159696999999</v>
      </c>
      <c r="AC49" s="330">
        <v>62592.733996000003</v>
      </c>
      <c r="AD49" s="330">
        <v>69619.776318999997</v>
      </c>
      <c r="AE49" s="330">
        <v>57932.283498999997</v>
      </c>
      <c r="AF49" s="330">
        <v>90911.891862999997</v>
      </c>
      <c r="AG49" s="330">
        <v>85935.750610999996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965</v>
      </c>
      <c r="AN49" s="330">
        <v>16</v>
      </c>
      <c r="AO49" s="330">
        <v>2</v>
      </c>
      <c r="AP49" s="330">
        <v>22</v>
      </c>
    </row>
    <row r="50" spans="27:42">
      <c r="AA50" s="330">
        <v>29158.528343999998</v>
      </c>
      <c r="AB50" s="330">
        <v>17926.294691999999</v>
      </c>
      <c r="AC50" s="330">
        <v>23642.823817</v>
      </c>
      <c r="AD50" s="330">
        <v>34355.503895000002</v>
      </c>
      <c r="AE50" s="330">
        <v>27680.105920000002</v>
      </c>
      <c r="AF50" s="330">
        <v>39167.337828000003</v>
      </c>
      <c r="AG50" s="330">
        <v>35091.989472000001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965</v>
      </c>
      <c r="AN50" s="330">
        <v>16</v>
      </c>
      <c r="AO50" s="330">
        <v>2</v>
      </c>
      <c r="AP50" s="330">
        <v>23</v>
      </c>
    </row>
  </sheetData>
  <mergeCells count="4">
    <mergeCell ref="F1:I1"/>
    <mergeCell ref="A3:E3"/>
    <mergeCell ref="F3:I3"/>
    <mergeCell ref="F4:I4"/>
  </mergeCells>
  <phoneticPr fontId="3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Roman,標準"-&amp;P+35-</oddFooter>
  </headerFooter>
  <colBreaks count="2" manualBreakCount="2">
    <brk id="5" max="1048575" man="1"/>
    <brk id="9" max="104857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zoomScaleNormal="75" workbookViewId="0"/>
  </sheetViews>
  <sheetFormatPr defaultRowHeight="16.5"/>
  <cols>
    <col min="1" max="1" width="31.625" style="3" customWidth="1"/>
    <col min="2" max="8" width="11.875" style="2" customWidth="1"/>
    <col min="9" max="9" width="35.625" style="7" customWidth="1"/>
    <col min="10" max="16384" width="9" style="3"/>
  </cols>
  <sheetData>
    <row r="1" spans="1:42" ht="15.95" customHeight="1">
      <c r="A1" s="1" t="str">
        <f ca="1">'10,11'!$A$1</f>
        <v>105年連江縣家庭收支調查報告</v>
      </c>
      <c r="F1" s="384" t="str">
        <f ca="1">'10,11'!$E$1</f>
        <v>Report on the Family Income and Expenditure Survey of Lienchiang County , 2016</v>
      </c>
      <c r="G1" s="384"/>
      <c r="H1" s="384"/>
      <c r="I1" s="384"/>
      <c r="Y1"/>
      <c r="Z1"/>
      <c r="AA1" s="330">
        <v>550195.32585999998</v>
      </c>
      <c r="AB1" s="330">
        <v>388673.14207</v>
      </c>
      <c r="AC1" s="330">
        <v>528458.99542000005</v>
      </c>
      <c r="AD1" s="330">
        <v>567870.43081000005</v>
      </c>
      <c r="AE1" s="330">
        <v>532536.23056000005</v>
      </c>
      <c r="AF1" s="330">
        <v>734728.05951000005</v>
      </c>
      <c r="AG1" s="330">
        <v>628489.99300999998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965</v>
      </c>
      <c r="AN1" s="330">
        <v>16</v>
      </c>
      <c r="AO1" s="330">
        <v>2</v>
      </c>
      <c r="AP1" s="330">
        <v>1</v>
      </c>
    </row>
    <row r="2" spans="1:42" ht="15.95" customHeight="1">
      <c r="I2" s="3"/>
      <c r="Y2"/>
      <c r="Z2"/>
      <c r="AA2" s="330">
        <v>97665.820456999994</v>
      </c>
      <c r="AB2" s="330">
        <v>85740.035612000007</v>
      </c>
      <c r="AC2" s="330">
        <v>90645.376850999994</v>
      </c>
      <c r="AD2" s="330">
        <v>105008.36530999999</v>
      </c>
      <c r="AE2" s="330">
        <v>104558.39069</v>
      </c>
      <c r="AF2" s="330">
        <v>108542.97056</v>
      </c>
      <c r="AG2" s="330">
        <v>98127.255262000006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965</v>
      </c>
      <c r="AN2" s="330">
        <v>16</v>
      </c>
      <c r="AO2" s="330">
        <v>2</v>
      </c>
      <c r="AP2" s="330">
        <v>2</v>
      </c>
    </row>
    <row r="3" spans="1:42" ht="15.95" customHeight="1">
      <c r="A3" s="388" t="s">
        <v>207</v>
      </c>
      <c r="B3" s="388"/>
      <c r="C3" s="388"/>
      <c r="D3" s="388"/>
      <c r="E3" s="388"/>
      <c r="F3" s="387" t="s">
        <v>208</v>
      </c>
      <c r="G3" s="387"/>
      <c r="H3" s="387"/>
      <c r="I3" s="387"/>
      <c r="Y3"/>
      <c r="Z3"/>
      <c r="AA3" s="330">
        <v>9397.5124567000003</v>
      </c>
      <c r="AB3" s="330">
        <v>7007.2560219999996</v>
      </c>
      <c r="AC3" s="330">
        <v>14128.272618000001</v>
      </c>
      <c r="AD3" s="330">
        <v>14730.874327</v>
      </c>
      <c r="AE3" s="330">
        <v>7812.0125449999996</v>
      </c>
      <c r="AF3" s="330">
        <v>5460.4283943999999</v>
      </c>
      <c r="AG3" s="330">
        <v>5176.6772098000001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965</v>
      </c>
      <c r="AN3" s="330">
        <v>16</v>
      </c>
      <c r="AO3" s="330">
        <v>2</v>
      </c>
      <c r="AP3" s="330">
        <v>3</v>
      </c>
    </row>
    <row r="4" spans="1:42" ht="15.95" customHeight="1">
      <c r="A4" s="4"/>
      <c r="F4" s="392" t="s">
        <v>205</v>
      </c>
      <c r="G4" s="392"/>
      <c r="H4" s="392"/>
      <c r="I4" s="392"/>
      <c r="Y4"/>
      <c r="Z4"/>
      <c r="AA4" s="330">
        <v>18646.669622000001</v>
      </c>
      <c r="AB4" s="330">
        <v>10353.466176</v>
      </c>
      <c r="AC4" s="330">
        <v>15706.172778</v>
      </c>
      <c r="AD4" s="330">
        <v>20966.696070000002</v>
      </c>
      <c r="AE4" s="330">
        <v>16416.668397000001</v>
      </c>
      <c r="AF4" s="330">
        <v>26787.568067</v>
      </c>
      <c r="AG4" s="330">
        <v>24043.840558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965</v>
      </c>
      <c r="AN4" s="330">
        <v>16</v>
      </c>
      <c r="AO4" s="330">
        <v>2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1"/>
      <c r="D5" s="138"/>
      <c r="E5" s="82" t="s">
        <v>700</v>
      </c>
      <c r="F5" s="83"/>
      <c r="G5" s="83"/>
      <c r="H5" s="83">
        <f ca="1">'10,11'!$I$5</f>
        <v>2016</v>
      </c>
      <c r="I5" s="101" t="s">
        <v>833</v>
      </c>
      <c r="Y5"/>
      <c r="Z5"/>
      <c r="AA5" s="330">
        <v>135489.82269</v>
      </c>
      <c r="AB5" s="330">
        <v>122670.52458</v>
      </c>
      <c r="AC5" s="330">
        <v>137428.11150999999</v>
      </c>
      <c r="AD5" s="330">
        <v>131104.32962</v>
      </c>
      <c r="AE5" s="330">
        <v>137471.44390000001</v>
      </c>
      <c r="AF5" s="330">
        <v>147485.01623000001</v>
      </c>
      <c r="AG5" s="330">
        <v>146032.01391000001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965</v>
      </c>
      <c r="AN5" s="330">
        <v>16</v>
      </c>
      <c r="AO5" s="330">
        <v>2</v>
      </c>
      <c r="AP5" s="330">
        <v>5</v>
      </c>
    </row>
    <row r="6" spans="1:42" s="5" customFormat="1" ht="22.5" customHeight="1" thickTop="1">
      <c r="A6" s="6"/>
      <c r="B6" s="35" t="s">
        <v>931</v>
      </c>
      <c r="C6" s="35" t="s">
        <v>209</v>
      </c>
      <c r="D6" s="35" t="s">
        <v>210</v>
      </c>
      <c r="E6" s="35" t="s">
        <v>211</v>
      </c>
      <c r="F6" s="35" t="s">
        <v>212</v>
      </c>
      <c r="G6" s="35" t="s">
        <v>213</v>
      </c>
      <c r="H6" s="35" t="s">
        <v>214</v>
      </c>
      <c r="I6" s="85"/>
      <c r="Y6"/>
      <c r="Z6"/>
      <c r="AA6" s="330">
        <v>120930.69944</v>
      </c>
      <c r="AB6" s="330">
        <v>110369.58758000001</v>
      </c>
      <c r="AC6" s="330">
        <v>123914.91015</v>
      </c>
      <c r="AD6" s="330">
        <v>116153.70817</v>
      </c>
      <c r="AE6" s="330">
        <v>121490.15799000001</v>
      </c>
      <c r="AF6" s="330">
        <v>131063.36109000001</v>
      </c>
      <c r="AG6" s="330">
        <v>130284.17116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965</v>
      </c>
      <c r="AN6" s="330">
        <v>16</v>
      </c>
      <c r="AO6" s="330">
        <v>2</v>
      </c>
      <c r="AP6" s="330">
        <v>6</v>
      </c>
    </row>
    <row r="7" spans="1:42" s="5" customFormat="1" ht="12.95" customHeight="1">
      <c r="A7" s="6"/>
      <c r="B7" s="35"/>
      <c r="D7" s="117" t="s">
        <v>215</v>
      </c>
      <c r="E7" s="35"/>
      <c r="F7" s="35"/>
      <c r="G7" s="35"/>
      <c r="H7" s="35"/>
      <c r="I7" s="85"/>
      <c r="Y7"/>
      <c r="Z7"/>
      <c r="AA7" s="330">
        <v>14559.123253</v>
      </c>
      <c r="AB7" s="330">
        <v>12300.937003999999</v>
      </c>
      <c r="AC7" s="330">
        <v>13513.201360999999</v>
      </c>
      <c r="AD7" s="330">
        <v>14950.621453</v>
      </c>
      <c r="AE7" s="330">
        <v>15981.285909</v>
      </c>
      <c r="AF7" s="330">
        <v>16421.655142</v>
      </c>
      <c r="AG7" s="330">
        <v>15747.842751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965</v>
      </c>
      <c r="AN7" s="330">
        <v>16</v>
      </c>
      <c r="AO7" s="330">
        <v>2</v>
      </c>
      <c r="AP7" s="330">
        <v>7</v>
      </c>
    </row>
    <row r="8" spans="1:42" s="70" customFormat="1" ht="20.100000000000001" customHeight="1">
      <c r="A8" s="67"/>
      <c r="B8" s="68" t="s">
        <v>934</v>
      </c>
      <c r="C8" s="150" t="s">
        <v>216</v>
      </c>
      <c r="D8" s="151" t="s">
        <v>217</v>
      </c>
      <c r="E8" s="68" t="s">
        <v>218</v>
      </c>
      <c r="F8" s="68" t="s">
        <v>219</v>
      </c>
      <c r="G8" s="68" t="s">
        <v>220</v>
      </c>
      <c r="H8" s="68" t="s">
        <v>221</v>
      </c>
      <c r="I8" s="118"/>
      <c r="Y8" s="20"/>
      <c r="Z8" s="20"/>
      <c r="AA8" s="330">
        <v>15379.724434</v>
      </c>
      <c r="AB8" s="330">
        <v>10733.044202999999</v>
      </c>
      <c r="AC8" s="330">
        <v>13658.975592999999</v>
      </c>
      <c r="AD8" s="330">
        <v>14921.46092</v>
      </c>
      <c r="AE8" s="330">
        <v>14806.764053999999</v>
      </c>
      <c r="AF8" s="330">
        <v>32070.848781000001</v>
      </c>
      <c r="AG8" s="330">
        <v>11858.551481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965</v>
      </c>
      <c r="AN8" s="330">
        <v>16</v>
      </c>
      <c r="AO8" s="330">
        <v>2</v>
      </c>
      <c r="AP8" s="330">
        <v>8</v>
      </c>
    </row>
    <row r="9" spans="1:42" s="5" customFormat="1" ht="12.95" customHeight="1">
      <c r="A9" s="6"/>
      <c r="B9" s="87" t="s">
        <v>222</v>
      </c>
      <c r="C9" s="152" t="s">
        <v>223</v>
      </c>
      <c r="D9" s="87" t="s">
        <v>224</v>
      </c>
      <c r="E9" s="86" t="s">
        <v>223</v>
      </c>
      <c r="F9" s="86" t="s">
        <v>225</v>
      </c>
      <c r="G9" s="86" t="s">
        <v>226</v>
      </c>
      <c r="H9" s="86" t="s">
        <v>227</v>
      </c>
      <c r="I9" s="85"/>
      <c r="Y9"/>
      <c r="Z9"/>
      <c r="AA9" s="330">
        <v>53043.068629000001</v>
      </c>
      <c r="AB9" s="330">
        <v>45176.957337</v>
      </c>
      <c r="AC9" s="330">
        <v>39897.397067999998</v>
      </c>
      <c r="AD9" s="330">
        <v>48632.404316</v>
      </c>
      <c r="AE9" s="330">
        <v>50247.991941</v>
      </c>
      <c r="AF9" s="330">
        <v>76969.234364000004</v>
      </c>
      <c r="AG9" s="330">
        <v>64363.759937000003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965</v>
      </c>
      <c r="AN9" s="330">
        <v>16</v>
      </c>
      <c r="AO9" s="330">
        <v>2</v>
      </c>
      <c r="AP9" s="330">
        <v>9</v>
      </c>
    </row>
    <row r="10" spans="1:42" s="5" customFormat="1" ht="12.95" customHeight="1">
      <c r="A10" s="6"/>
      <c r="B10" s="86"/>
      <c r="C10" s="152" t="s">
        <v>228</v>
      </c>
      <c r="D10" s="87" t="s">
        <v>229</v>
      </c>
      <c r="E10" s="86"/>
      <c r="F10" s="86" t="s">
        <v>230</v>
      </c>
      <c r="G10" s="86"/>
      <c r="H10" s="153"/>
      <c r="I10" s="85"/>
      <c r="Y10"/>
      <c r="Z10"/>
      <c r="AA10" s="330">
        <v>54395.186168</v>
      </c>
      <c r="AB10" s="330">
        <v>30975.180965</v>
      </c>
      <c r="AC10" s="330">
        <v>53902.796260000003</v>
      </c>
      <c r="AD10" s="330">
        <v>57750.892487999998</v>
      </c>
      <c r="AE10" s="330">
        <v>51130.59792</v>
      </c>
      <c r="AF10" s="330">
        <v>81052.061614999999</v>
      </c>
      <c r="AG10" s="330">
        <v>62910.350259999999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965</v>
      </c>
      <c r="AN10" s="330">
        <v>16</v>
      </c>
      <c r="AO10" s="330">
        <v>2</v>
      </c>
      <c r="AP10" s="330">
        <v>10</v>
      </c>
    </row>
    <row r="11" spans="1:42" s="5" customFormat="1" ht="12.95" customHeight="1">
      <c r="A11" s="6"/>
      <c r="B11" s="86"/>
      <c r="D11" s="87" t="s">
        <v>231</v>
      </c>
      <c r="E11" s="86"/>
      <c r="F11" s="86"/>
      <c r="G11" s="86"/>
      <c r="H11" s="87"/>
      <c r="I11" s="85"/>
      <c r="Y11"/>
      <c r="Z11"/>
      <c r="AA11" s="330">
        <v>1193.4926700999999</v>
      </c>
      <c r="AB11" s="330">
        <v>81.169704496999998</v>
      </c>
      <c r="AC11" s="330">
        <v>2485.0273809</v>
      </c>
      <c r="AD11" s="330">
        <v>1718.7164768</v>
      </c>
      <c r="AE11" s="330">
        <v>719.44943867999996</v>
      </c>
      <c r="AF11" s="330">
        <v>2715.0979919000001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965</v>
      </c>
      <c r="AN11" s="330">
        <v>16</v>
      </c>
      <c r="AO11" s="330">
        <v>2</v>
      </c>
      <c r="AP11" s="330">
        <v>11</v>
      </c>
    </row>
    <row r="12" spans="1:42" s="5" customFormat="1" ht="12.95" customHeight="1">
      <c r="A12" s="88"/>
      <c r="B12" s="155"/>
      <c r="C12" s="156"/>
      <c r="D12" s="119"/>
      <c r="E12" s="155"/>
      <c r="F12" s="155"/>
      <c r="G12" s="155"/>
      <c r="H12" s="156"/>
      <c r="I12" s="158"/>
      <c r="Y12"/>
      <c r="Z12"/>
      <c r="AA12" s="330">
        <v>25815.554112000002</v>
      </c>
      <c r="AB12" s="330">
        <v>12133.41682</v>
      </c>
      <c r="AC12" s="330">
        <v>24967.542973</v>
      </c>
      <c r="AD12" s="330">
        <v>29403.717667000001</v>
      </c>
      <c r="AE12" s="330">
        <v>22553.761931000001</v>
      </c>
      <c r="AF12" s="330">
        <v>41191.362887000003</v>
      </c>
      <c r="AG12" s="330">
        <v>30039.465179999999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965</v>
      </c>
      <c r="AN12" s="330">
        <v>16</v>
      </c>
      <c r="AO12" s="330">
        <v>2</v>
      </c>
      <c r="AP12" s="330">
        <v>12</v>
      </c>
    </row>
    <row r="13" spans="1:42" s="5" customFormat="1" ht="4.5" customHeight="1">
      <c r="A13" s="6"/>
      <c r="B13" s="90"/>
      <c r="C13" s="90"/>
      <c r="D13" s="90"/>
      <c r="E13" s="90"/>
      <c r="F13" s="90"/>
      <c r="G13" s="90"/>
      <c r="H13" s="90"/>
      <c r="I13" s="159"/>
      <c r="Y13"/>
      <c r="Z13"/>
      <c r="AA13" s="330">
        <v>25508.271242999999</v>
      </c>
      <c r="AB13" s="330">
        <v>17759.484377000001</v>
      </c>
      <c r="AC13" s="330">
        <v>24638.136041999998</v>
      </c>
      <c r="AD13" s="330">
        <v>24484.950752000001</v>
      </c>
      <c r="AE13" s="330">
        <v>25959.914162000001</v>
      </c>
      <c r="AF13" s="330">
        <v>34230.141792000002</v>
      </c>
      <c r="AG13" s="330">
        <v>30911.775271999999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965</v>
      </c>
      <c r="AN13" s="330">
        <v>16</v>
      </c>
      <c r="AO13" s="330">
        <v>2</v>
      </c>
      <c r="AP13" s="330">
        <v>13</v>
      </c>
    </row>
    <row r="14" spans="1:42" s="5" customFormat="1" ht="19.5" customHeight="1">
      <c r="A14" s="50" t="s">
        <v>709</v>
      </c>
      <c r="B14" s="51">
        <f t="shared" ref="B14:B36" si="0">+AA1</f>
        <v>550195.32585999998</v>
      </c>
      <c r="C14" s="51">
        <f t="shared" ref="C14:C40" si="1">+AB1</f>
        <v>388673.14207</v>
      </c>
      <c r="D14" s="51">
        <f t="shared" ref="D14:D40" si="2">+AC1</f>
        <v>528458.99542000005</v>
      </c>
      <c r="E14" s="51">
        <f t="shared" ref="E14:E40" si="3">+AD1</f>
        <v>567870.43081000005</v>
      </c>
      <c r="F14" s="51">
        <f t="shared" ref="F14:F40" si="4">+AE1</f>
        <v>532536.23056000005</v>
      </c>
      <c r="G14" s="51">
        <f t="shared" ref="G14:G40" si="5">+AF1</f>
        <v>734728.05951000005</v>
      </c>
      <c r="H14" s="51">
        <f t="shared" ref="H14:H40" si="6">+AG1</f>
        <v>628489.99300999998</v>
      </c>
      <c r="I14" s="59" t="s">
        <v>711</v>
      </c>
      <c r="Y14"/>
      <c r="Z14"/>
      <c r="AA14" s="330">
        <v>1877.8681435999999</v>
      </c>
      <c r="AB14" s="330">
        <v>1001.1100642</v>
      </c>
      <c r="AC14" s="330">
        <v>1812.0898641000001</v>
      </c>
      <c r="AD14" s="330">
        <v>2143.5075931000001</v>
      </c>
      <c r="AE14" s="330">
        <v>1897.4723878</v>
      </c>
      <c r="AF14" s="330">
        <v>2915.4589445000001</v>
      </c>
      <c r="AG14" s="330">
        <v>1959.1098085000001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965</v>
      </c>
      <c r="AN14" s="330">
        <v>16</v>
      </c>
      <c r="AO14" s="330">
        <v>2</v>
      </c>
      <c r="AP14" s="330">
        <v>14</v>
      </c>
    </row>
    <row r="15" spans="1:42" s="92" customFormat="1" ht="19.5" customHeight="1">
      <c r="A15" s="52" t="s">
        <v>232</v>
      </c>
      <c r="B15" s="61">
        <f t="shared" si="0"/>
        <v>97665.820456999994</v>
      </c>
      <c r="C15" s="61">
        <f t="shared" si="1"/>
        <v>85740.035612000007</v>
      </c>
      <c r="D15" s="61">
        <f t="shared" si="2"/>
        <v>90645.376850999994</v>
      </c>
      <c r="E15" s="61">
        <f t="shared" si="3"/>
        <v>105008.36530999999</v>
      </c>
      <c r="F15" s="61">
        <f t="shared" si="4"/>
        <v>104558.39069</v>
      </c>
      <c r="G15" s="61">
        <f t="shared" si="5"/>
        <v>108542.97056</v>
      </c>
      <c r="H15" s="61">
        <f t="shared" si="6"/>
        <v>98127.255262000006</v>
      </c>
      <c r="I15" s="60" t="s">
        <v>943</v>
      </c>
      <c r="Y15"/>
      <c r="Z15"/>
      <c r="AA15" s="330">
        <v>27443.951728</v>
      </c>
      <c r="AB15" s="330">
        <v>15531.669158000001</v>
      </c>
      <c r="AC15" s="330">
        <v>26260.712470999999</v>
      </c>
      <c r="AD15" s="330">
        <v>30018.298827999999</v>
      </c>
      <c r="AE15" s="330">
        <v>28475.942285000001</v>
      </c>
      <c r="AF15" s="330">
        <v>36235.619905</v>
      </c>
      <c r="AG15" s="330">
        <v>33423.916593000002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965</v>
      </c>
      <c r="AN15" s="330">
        <v>16</v>
      </c>
      <c r="AO15" s="330">
        <v>2</v>
      </c>
      <c r="AP15" s="330">
        <v>15</v>
      </c>
    </row>
    <row r="16" spans="1:42" s="92" customFormat="1" ht="19.5" customHeight="1">
      <c r="A16" s="52" t="s">
        <v>233</v>
      </c>
      <c r="B16" s="61">
        <f t="shared" si="0"/>
        <v>9397.5124567000003</v>
      </c>
      <c r="C16" s="61">
        <f t="shared" si="1"/>
        <v>7007.2560219999996</v>
      </c>
      <c r="D16" s="61">
        <f t="shared" si="2"/>
        <v>14128.272618000001</v>
      </c>
      <c r="E16" s="61">
        <f t="shared" si="3"/>
        <v>14730.874327</v>
      </c>
      <c r="F16" s="61">
        <f t="shared" si="4"/>
        <v>7812.0125449999996</v>
      </c>
      <c r="G16" s="61">
        <f t="shared" si="5"/>
        <v>5460.4283943999999</v>
      </c>
      <c r="H16" s="61">
        <f t="shared" si="6"/>
        <v>5176.6772098000001</v>
      </c>
      <c r="I16" s="60" t="s">
        <v>944</v>
      </c>
      <c r="Y16"/>
      <c r="Z16"/>
      <c r="AA16" s="330">
        <v>30797.162988</v>
      </c>
      <c r="AB16" s="330">
        <v>14797.685216</v>
      </c>
      <c r="AC16" s="330">
        <v>35932.682038999999</v>
      </c>
      <c r="AD16" s="330">
        <v>26109.558954</v>
      </c>
      <c r="AE16" s="330">
        <v>24939.008327</v>
      </c>
      <c r="AF16" s="330">
        <v>49813.996515999999</v>
      </c>
      <c r="AG16" s="330">
        <v>42092.585816999999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965</v>
      </c>
      <c r="AN16" s="330">
        <v>16</v>
      </c>
      <c r="AO16" s="330">
        <v>2</v>
      </c>
      <c r="AP16" s="330">
        <v>16</v>
      </c>
    </row>
    <row r="17" spans="1:42" s="92" customFormat="1" ht="19.5" customHeight="1">
      <c r="A17" s="52" t="s">
        <v>234</v>
      </c>
      <c r="B17" s="61">
        <f t="shared" si="0"/>
        <v>18646.669622000001</v>
      </c>
      <c r="C17" s="61">
        <f t="shared" si="1"/>
        <v>10353.466176</v>
      </c>
      <c r="D17" s="61">
        <f t="shared" si="2"/>
        <v>15706.172778</v>
      </c>
      <c r="E17" s="61">
        <f t="shared" si="3"/>
        <v>20966.696070000002</v>
      </c>
      <c r="F17" s="61">
        <f t="shared" si="4"/>
        <v>16416.668397000001</v>
      </c>
      <c r="G17" s="61">
        <f t="shared" si="5"/>
        <v>26787.568067</v>
      </c>
      <c r="H17" s="61">
        <f t="shared" si="6"/>
        <v>24043.840558</v>
      </c>
      <c r="I17" s="60" t="s">
        <v>945</v>
      </c>
      <c r="Y17"/>
      <c r="Z17"/>
      <c r="AA17" s="330">
        <v>13575.757897</v>
      </c>
      <c r="AB17" s="330">
        <v>5107.9295021999997</v>
      </c>
      <c r="AC17" s="330">
        <v>20492.381374000001</v>
      </c>
      <c r="AD17" s="330">
        <v>9560.0536935</v>
      </c>
      <c r="AE17" s="330">
        <v>8725.6975137000009</v>
      </c>
      <c r="AF17" s="330">
        <v>23716.57199</v>
      </c>
      <c r="AG17" s="330">
        <v>18767.419748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965</v>
      </c>
      <c r="AN17" s="330">
        <v>16</v>
      </c>
      <c r="AO17" s="330">
        <v>2</v>
      </c>
      <c r="AP17" s="330">
        <v>17</v>
      </c>
    </row>
    <row r="18" spans="1:42" s="92" customFormat="1" ht="19.5" customHeight="1">
      <c r="A18" s="52" t="s">
        <v>235</v>
      </c>
      <c r="B18" s="61">
        <f t="shared" si="0"/>
        <v>135489.82269</v>
      </c>
      <c r="C18" s="61">
        <f t="shared" si="1"/>
        <v>122670.52458</v>
      </c>
      <c r="D18" s="61">
        <f t="shared" si="2"/>
        <v>137428.11150999999</v>
      </c>
      <c r="E18" s="61">
        <f t="shared" si="3"/>
        <v>131104.32962</v>
      </c>
      <c r="F18" s="61">
        <f t="shared" si="4"/>
        <v>137471.44390000001</v>
      </c>
      <c r="G18" s="61">
        <f t="shared" si="5"/>
        <v>147485.01623000001</v>
      </c>
      <c r="H18" s="61">
        <f t="shared" si="6"/>
        <v>146032.01391000001</v>
      </c>
      <c r="I18" s="60" t="s">
        <v>946</v>
      </c>
      <c r="Y18"/>
      <c r="Z18"/>
      <c r="AA18" s="330">
        <v>9205.8996372000001</v>
      </c>
      <c r="AB18" s="330">
        <v>6948.1267841999997</v>
      </c>
      <c r="AC18" s="330">
        <v>8349.7108102999991</v>
      </c>
      <c r="AD18" s="330">
        <v>8461.4906007999998</v>
      </c>
      <c r="AE18" s="330">
        <v>8365.5022812000007</v>
      </c>
      <c r="AF18" s="330">
        <v>11267.700574</v>
      </c>
      <c r="AG18" s="330">
        <v>12692.970872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965</v>
      </c>
      <c r="AN18" s="330">
        <v>16</v>
      </c>
      <c r="AO18" s="330">
        <v>2</v>
      </c>
      <c r="AP18" s="330">
        <v>18</v>
      </c>
    </row>
    <row r="19" spans="1:42" s="92" customFormat="1" ht="19.5" customHeight="1">
      <c r="A19" s="53" t="s">
        <v>336</v>
      </c>
      <c r="B19" s="61">
        <f t="shared" si="0"/>
        <v>120930.69944</v>
      </c>
      <c r="C19" s="61">
        <f t="shared" si="1"/>
        <v>110369.58758000001</v>
      </c>
      <c r="D19" s="61">
        <f t="shared" si="2"/>
        <v>123914.91015</v>
      </c>
      <c r="E19" s="61">
        <f t="shared" si="3"/>
        <v>116153.70817</v>
      </c>
      <c r="F19" s="61">
        <f t="shared" si="4"/>
        <v>121490.15799000001</v>
      </c>
      <c r="G19" s="61">
        <f t="shared" si="5"/>
        <v>131063.36109000001</v>
      </c>
      <c r="H19" s="61">
        <f t="shared" si="6"/>
        <v>130284.17116</v>
      </c>
      <c r="I19" s="74" t="s">
        <v>338</v>
      </c>
      <c r="Y19"/>
      <c r="Z19"/>
      <c r="AA19" s="330">
        <v>3578.7500498999998</v>
      </c>
      <c r="AB19" s="330">
        <v>893.13721640000006</v>
      </c>
      <c r="AC19" s="330">
        <v>3111.1441675000001</v>
      </c>
      <c r="AD19" s="330">
        <v>3430.0200991000002</v>
      </c>
      <c r="AE19" s="330">
        <v>4078.6687367</v>
      </c>
      <c r="AF19" s="330">
        <v>6318.0659967000001</v>
      </c>
      <c r="AG19" s="330">
        <v>5354.2296151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965</v>
      </c>
      <c r="AN19" s="330">
        <v>16</v>
      </c>
      <c r="AO19" s="330">
        <v>2</v>
      </c>
      <c r="AP19" s="330">
        <v>19</v>
      </c>
    </row>
    <row r="20" spans="1:42" s="92" customFormat="1" ht="19.5" customHeight="1">
      <c r="A20" s="72" t="s">
        <v>337</v>
      </c>
      <c r="B20" s="61">
        <f t="shared" si="0"/>
        <v>14559.123253</v>
      </c>
      <c r="C20" s="61">
        <f t="shared" si="1"/>
        <v>12300.937003999999</v>
      </c>
      <c r="D20" s="61">
        <f t="shared" si="2"/>
        <v>13513.201360999999</v>
      </c>
      <c r="E20" s="61">
        <f t="shared" si="3"/>
        <v>14950.621453</v>
      </c>
      <c r="F20" s="61">
        <f t="shared" si="4"/>
        <v>15981.285909</v>
      </c>
      <c r="G20" s="61">
        <f t="shared" si="5"/>
        <v>16421.655142</v>
      </c>
      <c r="H20" s="61">
        <f t="shared" si="6"/>
        <v>15747.842751</v>
      </c>
      <c r="I20" s="60" t="s">
        <v>339</v>
      </c>
      <c r="Y20"/>
      <c r="Z20"/>
      <c r="AA20" s="330">
        <v>4436.7554041000003</v>
      </c>
      <c r="AB20" s="330">
        <v>1848.4917132999999</v>
      </c>
      <c r="AC20" s="330">
        <v>3979.4456881000001</v>
      </c>
      <c r="AD20" s="330">
        <v>4657.9945610000004</v>
      </c>
      <c r="AE20" s="330">
        <v>3769.1397953999999</v>
      </c>
      <c r="AF20" s="330">
        <v>8511.6579543999997</v>
      </c>
      <c r="AG20" s="330">
        <v>5277.9655824000001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965</v>
      </c>
      <c r="AN20" s="330">
        <v>16</v>
      </c>
      <c r="AO20" s="330">
        <v>2</v>
      </c>
      <c r="AP20" s="330">
        <v>20</v>
      </c>
    </row>
    <row r="21" spans="1:42" s="92" customFormat="1" ht="24.95" customHeight="1">
      <c r="A21" s="52" t="s">
        <v>236</v>
      </c>
      <c r="B21" s="61">
        <f t="shared" si="0"/>
        <v>15379.724434</v>
      </c>
      <c r="C21" s="61">
        <f t="shared" si="1"/>
        <v>10733.044202999999</v>
      </c>
      <c r="D21" s="61">
        <f t="shared" si="2"/>
        <v>13658.975592999999</v>
      </c>
      <c r="E21" s="61">
        <f t="shared" si="3"/>
        <v>14921.46092</v>
      </c>
      <c r="F21" s="61">
        <f t="shared" si="4"/>
        <v>14806.764053999999</v>
      </c>
      <c r="G21" s="61">
        <f t="shared" si="5"/>
        <v>32070.848781000001</v>
      </c>
      <c r="H21" s="61">
        <f t="shared" si="6"/>
        <v>11858.551481</v>
      </c>
      <c r="I21" s="73" t="s">
        <v>947</v>
      </c>
      <c r="Y21"/>
      <c r="Z21"/>
      <c r="AA21" s="330">
        <v>15319.190267</v>
      </c>
      <c r="AB21" s="330">
        <v>975.86840933999997</v>
      </c>
      <c r="AC21" s="330">
        <v>14662.940417</v>
      </c>
      <c r="AD21" s="330">
        <v>14652.269762</v>
      </c>
      <c r="AE21" s="330">
        <v>11065.021078</v>
      </c>
      <c r="AF21" s="330">
        <v>40231.085386999999</v>
      </c>
      <c r="AG21" s="330">
        <v>19433.301896000001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965</v>
      </c>
      <c r="AN21" s="330">
        <v>16</v>
      </c>
      <c r="AO21" s="330">
        <v>2</v>
      </c>
      <c r="AP21" s="330">
        <v>21</v>
      </c>
    </row>
    <row r="22" spans="1:42" s="92" customFormat="1" ht="19.5" customHeight="1">
      <c r="A22" s="52" t="s">
        <v>237</v>
      </c>
      <c r="B22" s="61">
        <f t="shared" si="0"/>
        <v>53043.068629000001</v>
      </c>
      <c r="C22" s="61">
        <f t="shared" si="1"/>
        <v>45176.957337</v>
      </c>
      <c r="D22" s="61">
        <f t="shared" si="2"/>
        <v>39897.397067999998</v>
      </c>
      <c r="E22" s="61">
        <f t="shared" si="3"/>
        <v>48632.404316</v>
      </c>
      <c r="F22" s="61">
        <f t="shared" si="4"/>
        <v>50247.991941</v>
      </c>
      <c r="G22" s="61">
        <f t="shared" si="5"/>
        <v>76969.234364000004</v>
      </c>
      <c r="H22" s="61">
        <f t="shared" si="6"/>
        <v>64363.759937000003</v>
      </c>
      <c r="I22" s="60" t="s">
        <v>948</v>
      </c>
      <c r="Y22"/>
      <c r="Z22"/>
      <c r="AA22" s="330">
        <v>63458.688070999997</v>
      </c>
      <c r="AB22" s="330">
        <v>26785.159696999999</v>
      </c>
      <c r="AC22" s="330">
        <v>62592.733996000003</v>
      </c>
      <c r="AD22" s="330">
        <v>69619.776318999997</v>
      </c>
      <c r="AE22" s="330">
        <v>57932.283498999997</v>
      </c>
      <c r="AF22" s="330">
        <v>90911.891862999997</v>
      </c>
      <c r="AG22" s="330">
        <v>85935.750610999996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965</v>
      </c>
      <c r="AN22" s="330">
        <v>16</v>
      </c>
      <c r="AO22" s="330">
        <v>2</v>
      </c>
      <c r="AP22" s="330">
        <v>22</v>
      </c>
    </row>
    <row r="23" spans="1:42" s="92" customFormat="1" ht="19.5" customHeight="1">
      <c r="A23" s="52" t="s">
        <v>238</v>
      </c>
      <c r="B23" s="61">
        <f t="shared" si="0"/>
        <v>54395.186168</v>
      </c>
      <c r="C23" s="61">
        <f t="shared" si="1"/>
        <v>30975.180965</v>
      </c>
      <c r="D23" s="61">
        <f t="shared" si="2"/>
        <v>53902.796260000003</v>
      </c>
      <c r="E23" s="61">
        <f t="shared" si="3"/>
        <v>57750.892487999998</v>
      </c>
      <c r="F23" s="61">
        <f t="shared" si="4"/>
        <v>51130.59792</v>
      </c>
      <c r="G23" s="61">
        <f t="shared" si="5"/>
        <v>81052.061614999999</v>
      </c>
      <c r="H23" s="61">
        <f t="shared" si="6"/>
        <v>62910.350259999999</v>
      </c>
      <c r="I23" s="60" t="s">
        <v>949</v>
      </c>
      <c r="Y23"/>
      <c r="Z23"/>
      <c r="AA23" s="330">
        <v>29158.528343999998</v>
      </c>
      <c r="AB23" s="330">
        <v>17926.294691999999</v>
      </c>
      <c r="AC23" s="330">
        <v>23642.823817</v>
      </c>
      <c r="AD23" s="330">
        <v>34355.503895000002</v>
      </c>
      <c r="AE23" s="330">
        <v>27680.105920000002</v>
      </c>
      <c r="AF23" s="330">
        <v>39167.337828000003</v>
      </c>
      <c r="AG23" s="330">
        <v>35091.989472000001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965</v>
      </c>
      <c r="AN23" s="330">
        <v>16</v>
      </c>
      <c r="AO23" s="330">
        <v>2</v>
      </c>
      <c r="AP23" s="330">
        <v>23</v>
      </c>
    </row>
    <row r="24" spans="1:42" s="92" customFormat="1" ht="19.5" customHeight="1">
      <c r="A24" s="53" t="s">
        <v>239</v>
      </c>
      <c r="B24" s="61">
        <f t="shared" si="0"/>
        <v>1193.4926700999999</v>
      </c>
      <c r="C24" s="61">
        <f t="shared" si="1"/>
        <v>81.169704496999998</v>
      </c>
      <c r="D24" s="61">
        <f t="shared" si="2"/>
        <v>2485.0273809</v>
      </c>
      <c r="E24" s="61">
        <f t="shared" si="3"/>
        <v>1718.7164768</v>
      </c>
      <c r="F24" s="61">
        <f t="shared" si="4"/>
        <v>719.44943867999996</v>
      </c>
      <c r="G24" s="61">
        <f t="shared" si="5"/>
        <v>2715.0979919000001</v>
      </c>
      <c r="H24" s="61">
        <f t="shared" si="6"/>
        <v>0</v>
      </c>
      <c r="I24" s="74" t="s">
        <v>950</v>
      </c>
      <c r="Y24"/>
      <c r="Z24"/>
      <c r="AA24" s="330">
        <v>980000.05648000003</v>
      </c>
      <c r="AB24" s="330">
        <v>663141.02112000005</v>
      </c>
      <c r="AC24" s="330">
        <v>885515.89017000003</v>
      </c>
      <c r="AD24" s="330">
        <v>1102055.8470000001</v>
      </c>
      <c r="AE24" s="330">
        <v>997124.81941</v>
      </c>
      <c r="AF24" s="330">
        <v>1218790.4645</v>
      </c>
      <c r="AG24" s="330">
        <v>1126710.3913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965</v>
      </c>
      <c r="AN24" s="330">
        <v>16</v>
      </c>
      <c r="AO24" s="330">
        <v>2</v>
      </c>
      <c r="AP24" s="330">
        <v>24</v>
      </c>
    </row>
    <row r="25" spans="1:42" s="92" customFormat="1" ht="19.5" customHeight="1">
      <c r="A25" s="72" t="s">
        <v>240</v>
      </c>
      <c r="B25" s="61">
        <f t="shared" si="0"/>
        <v>25815.554112000002</v>
      </c>
      <c r="C25" s="61">
        <f t="shared" si="1"/>
        <v>12133.41682</v>
      </c>
      <c r="D25" s="61">
        <f t="shared" si="2"/>
        <v>24967.542973</v>
      </c>
      <c r="E25" s="61">
        <f t="shared" si="3"/>
        <v>29403.717667000001</v>
      </c>
      <c r="F25" s="61">
        <f t="shared" si="4"/>
        <v>22553.761931000001</v>
      </c>
      <c r="G25" s="61">
        <f t="shared" si="5"/>
        <v>41191.362887000003</v>
      </c>
      <c r="H25" s="61">
        <f t="shared" si="6"/>
        <v>30039.465179999999</v>
      </c>
      <c r="I25" s="60" t="s">
        <v>951</v>
      </c>
      <c r="Y25"/>
      <c r="Z25"/>
      <c r="AA25" s="330">
        <v>550195.32585999998</v>
      </c>
      <c r="AB25" s="330">
        <v>388673.14207</v>
      </c>
      <c r="AC25" s="330">
        <v>528458.99542000005</v>
      </c>
      <c r="AD25" s="330">
        <v>567870.43081000005</v>
      </c>
      <c r="AE25" s="330">
        <v>532536.23056000005</v>
      </c>
      <c r="AF25" s="330">
        <v>734728.05951000005</v>
      </c>
      <c r="AG25" s="330">
        <v>628489.99300999998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965</v>
      </c>
      <c r="AN25" s="330">
        <v>16</v>
      </c>
      <c r="AO25" s="330">
        <v>2</v>
      </c>
      <c r="AP25" s="330">
        <v>25</v>
      </c>
    </row>
    <row r="26" spans="1:42" s="92" customFormat="1" ht="19.5" customHeight="1">
      <c r="A26" s="53" t="s">
        <v>241</v>
      </c>
      <c r="B26" s="61">
        <f t="shared" si="0"/>
        <v>25508.271242999999</v>
      </c>
      <c r="C26" s="61">
        <f t="shared" si="1"/>
        <v>17759.484377000001</v>
      </c>
      <c r="D26" s="61">
        <f t="shared" si="2"/>
        <v>24638.136041999998</v>
      </c>
      <c r="E26" s="61">
        <f t="shared" si="3"/>
        <v>24484.950752000001</v>
      </c>
      <c r="F26" s="61">
        <f t="shared" si="4"/>
        <v>25959.914162000001</v>
      </c>
      <c r="G26" s="61">
        <f t="shared" si="5"/>
        <v>34230.141792000002</v>
      </c>
      <c r="H26" s="61">
        <f t="shared" si="6"/>
        <v>30911.775271999999</v>
      </c>
      <c r="I26" s="74" t="s">
        <v>952</v>
      </c>
      <c r="Y26"/>
      <c r="Z26"/>
      <c r="AA26" s="330">
        <v>429804.73061999999</v>
      </c>
      <c r="AB26" s="330">
        <v>274467.87904999999</v>
      </c>
      <c r="AC26" s="330">
        <v>357056.89474999998</v>
      </c>
      <c r="AD26" s="330">
        <v>534185.41614999995</v>
      </c>
      <c r="AE26" s="330">
        <v>464588.58885</v>
      </c>
      <c r="AF26" s="330">
        <v>484062.40500999999</v>
      </c>
      <c r="AG26" s="330">
        <v>498220.39827000001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965</v>
      </c>
      <c r="AN26" s="330">
        <v>16</v>
      </c>
      <c r="AO26" s="330">
        <v>2</v>
      </c>
      <c r="AP26" s="330">
        <v>26</v>
      </c>
    </row>
    <row r="27" spans="1:42" s="92" customFormat="1" ht="19.5" customHeight="1">
      <c r="A27" s="53" t="s">
        <v>242</v>
      </c>
      <c r="B27" s="61">
        <f t="shared" si="0"/>
        <v>1877.8681435999999</v>
      </c>
      <c r="C27" s="61">
        <f t="shared" si="1"/>
        <v>1001.1100642</v>
      </c>
      <c r="D27" s="61">
        <f t="shared" si="2"/>
        <v>1812.0898641000001</v>
      </c>
      <c r="E27" s="61">
        <f t="shared" si="3"/>
        <v>2143.5075931000001</v>
      </c>
      <c r="F27" s="61">
        <f t="shared" si="4"/>
        <v>1897.4723878</v>
      </c>
      <c r="G27" s="61">
        <f t="shared" si="5"/>
        <v>2915.4589445000001</v>
      </c>
      <c r="H27" s="61">
        <f t="shared" si="6"/>
        <v>1959.1098085000001</v>
      </c>
      <c r="I27" s="60" t="s">
        <v>953</v>
      </c>
      <c r="Y27"/>
      <c r="Z27"/>
      <c r="AA27" s="330">
        <v>1197435.4635999999</v>
      </c>
      <c r="AB27" s="330">
        <v>786590.69365999999</v>
      </c>
      <c r="AC27" s="330">
        <v>1077940.6980999999</v>
      </c>
      <c r="AD27" s="330">
        <v>1345215.8748999999</v>
      </c>
      <c r="AE27" s="330">
        <v>1223302.5037</v>
      </c>
      <c r="AF27" s="330">
        <v>1502625.8266</v>
      </c>
      <c r="AG27" s="330">
        <v>1399584.2116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965</v>
      </c>
      <c r="AN27" s="330">
        <v>16</v>
      </c>
      <c r="AO27" s="330">
        <v>2</v>
      </c>
      <c r="AP27" s="330">
        <v>27</v>
      </c>
    </row>
    <row r="28" spans="1:42" s="92" customFormat="1" ht="19.5" customHeight="1">
      <c r="A28" s="52" t="s">
        <v>243</v>
      </c>
      <c r="B28" s="61">
        <f t="shared" si="0"/>
        <v>27443.951728</v>
      </c>
      <c r="C28" s="61">
        <f t="shared" si="1"/>
        <v>15531.669158000001</v>
      </c>
      <c r="D28" s="61">
        <f t="shared" si="2"/>
        <v>26260.712470999999</v>
      </c>
      <c r="E28" s="61">
        <f t="shared" si="3"/>
        <v>30018.298827999999</v>
      </c>
      <c r="F28" s="61">
        <f t="shared" si="4"/>
        <v>28475.942285000001</v>
      </c>
      <c r="G28" s="61">
        <f t="shared" si="5"/>
        <v>36235.619905</v>
      </c>
      <c r="H28" s="61">
        <f t="shared" si="6"/>
        <v>33423.916593000002</v>
      </c>
      <c r="I28" s="60" t="s">
        <v>954</v>
      </c>
      <c r="Y28"/>
      <c r="Z28"/>
      <c r="AA28" s="330">
        <v>2637.0000003</v>
      </c>
      <c r="AB28" s="330">
        <v>582.23714743999994</v>
      </c>
      <c r="AC28" s="330">
        <v>632.36042355999996</v>
      </c>
      <c r="AD28" s="330">
        <v>60.011133610000002</v>
      </c>
      <c r="AE28" s="330">
        <v>1002.6587495</v>
      </c>
      <c r="AF28" s="330">
        <v>11.5</v>
      </c>
      <c r="AG28" s="330">
        <v>187.78826233000001</v>
      </c>
      <c r="AH28" s="330">
        <v>160.44428379999999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206</v>
      </c>
      <c r="AN28" s="330">
        <v>16</v>
      </c>
      <c r="AO28" s="330">
        <v>1</v>
      </c>
      <c r="AP28" s="330">
        <v>1</v>
      </c>
    </row>
    <row r="29" spans="1:42" s="92" customFormat="1" ht="19.5" customHeight="1">
      <c r="A29" s="52" t="s">
        <v>244</v>
      </c>
      <c r="B29" s="61">
        <f t="shared" si="0"/>
        <v>30797.162988</v>
      </c>
      <c r="C29" s="61">
        <f t="shared" si="1"/>
        <v>14797.685216</v>
      </c>
      <c r="D29" s="61">
        <f t="shared" si="2"/>
        <v>35932.682038999999</v>
      </c>
      <c r="E29" s="61">
        <f t="shared" si="3"/>
        <v>26109.558954</v>
      </c>
      <c r="F29" s="61">
        <f t="shared" si="4"/>
        <v>24939.008327</v>
      </c>
      <c r="G29" s="61">
        <f t="shared" si="5"/>
        <v>49813.996515999999</v>
      </c>
      <c r="H29" s="61">
        <f t="shared" si="6"/>
        <v>42092.585816999999</v>
      </c>
      <c r="I29" s="60" t="s">
        <v>955</v>
      </c>
      <c r="Y29"/>
      <c r="Z29"/>
      <c r="AA29" s="330">
        <v>2.8387572491999999</v>
      </c>
      <c r="AB29" s="330">
        <v>1</v>
      </c>
      <c r="AC29" s="330">
        <v>2</v>
      </c>
      <c r="AD29" s="330">
        <v>2.8018248976</v>
      </c>
      <c r="AE29" s="330">
        <v>4.0363484968999996</v>
      </c>
      <c r="AF29" s="330">
        <v>2</v>
      </c>
      <c r="AG29" s="330">
        <v>5.1067447184999999</v>
      </c>
      <c r="AH29" s="330">
        <v>2.7525899962999998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206</v>
      </c>
      <c r="AN29" s="330">
        <v>16</v>
      </c>
      <c r="AO29" s="330">
        <v>1</v>
      </c>
      <c r="AP29" s="330">
        <v>2</v>
      </c>
    </row>
    <row r="30" spans="1:42" s="92" customFormat="1" ht="19.5" customHeight="1">
      <c r="A30" s="53" t="s">
        <v>245</v>
      </c>
      <c r="B30" s="61">
        <f t="shared" si="0"/>
        <v>13575.757897</v>
      </c>
      <c r="C30" s="61">
        <f t="shared" si="1"/>
        <v>5107.9295021999997</v>
      </c>
      <c r="D30" s="61">
        <f t="shared" si="2"/>
        <v>20492.381374000001</v>
      </c>
      <c r="E30" s="61">
        <f t="shared" si="3"/>
        <v>9560.0536935</v>
      </c>
      <c r="F30" s="61">
        <f t="shared" si="4"/>
        <v>8725.6975137000009</v>
      </c>
      <c r="G30" s="61">
        <f t="shared" si="5"/>
        <v>23716.57199</v>
      </c>
      <c r="H30" s="61">
        <f t="shared" si="6"/>
        <v>18767.419748</v>
      </c>
      <c r="I30" s="74" t="s">
        <v>956</v>
      </c>
      <c r="Y30"/>
      <c r="Z30"/>
      <c r="AA30" s="330">
        <v>2.1207927358999998</v>
      </c>
      <c r="AB30" s="330">
        <v>1</v>
      </c>
      <c r="AC30" s="330">
        <v>2</v>
      </c>
      <c r="AD30" s="330">
        <v>1.5946265032</v>
      </c>
      <c r="AE30" s="330">
        <v>2.5402812514000002</v>
      </c>
      <c r="AF30" s="330">
        <v>2</v>
      </c>
      <c r="AG30" s="330">
        <v>3.6107693857999998</v>
      </c>
      <c r="AH30" s="330">
        <v>2.5041825453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206</v>
      </c>
      <c r="AN30" s="330">
        <v>16</v>
      </c>
      <c r="AO30" s="330">
        <v>1</v>
      </c>
      <c r="AP30" s="330">
        <v>3</v>
      </c>
    </row>
    <row r="31" spans="1:42" s="92" customFormat="1" ht="19.5" customHeight="1">
      <c r="A31" s="72" t="s">
        <v>246</v>
      </c>
      <c r="B31" s="61">
        <f t="shared" si="0"/>
        <v>9205.8996372000001</v>
      </c>
      <c r="C31" s="61">
        <f t="shared" si="1"/>
        <v>6948.1267841999997</v>
      </c>
      <c r="D31" s="61">
        <f t="shared" si="2"/>
        <v>8349.7108102999991</v>
      </c>
      <c r="E31" s="61">
        <f t="shared" si="3"/>
        <v>8461.4906007999998</v>
      </c>
      <c r="F31" s="61">
        <f t="shared" si="4"/>
        <v>8365.5022812000007</v>
      </c>
      <c r="G31" s="61">
        <f t="shared" si="5"/>
        <v>11267.700574</v>
      </c>
      <c r="H31" s="61">
        <f t="shared" si="6"/>
        <v>12692.970872</v>
      </c>
      <c r="I31" s="60" t="s">
        <v>957</v>
      </c>
      <c r="Y31"/>
      <c r="Z31"/>
      <c r="AA31" s="330">
        <v>1.5288632462</v>
      </c>
      <c r="AB31" s="330">
        <v>0.75665696280000005</v>
      </c>
      <c r="AC31" s="330">
        <v>1.3532544394999999</v>
      </c>
      <c r="AD31" s="330">
        <v>1.1916311075999999</v>
      </c>
      <c r="AE31" s="330">
        <v>1.9741329216000001</v>
      </c>
      <c r="AF31" s="330">
        <v>1</v>
      </c>
      <c r="AG31" s="330">
        <v>2.1294602272000001</v>
      </c>
      <c r="AH31" s="330">
        <v>1.7017348082999999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206</v>
      </c>
      <c r="AN31" s="330">
        <v>16</v>
      </c>
      <c r="AO31" s="330">
        <v>1</v>
      </c>
      <c r="AP31" s="330">
        <v>4</v>
      </c>
    </row>
    <row r="32" spans="1:42" s="92" customFormat="1" ht="19.5" customHeight="1">
      <c r="A32" s="53" t="s">
        <v>247</v>
      </c>
      <c r="B32" s="61">
        <f t="shared" si="0"/>
        <v>3578.7500498999998</v>
      </c>
      <c r="C32" s="61">
        <f t="shared" si="1"/>
        <v>893.13721640000006</v>
      </c>
      <c r="D32" s="61">
        <f t="shared" si="2"/>
        <v>3111.1441675000001</v>
      </c>
      <c r="E32" s="61">
        <f t="shared" si="3"/>
        <v>3430.0200991000002</v>
      </c>
      <c r="F32" s="61">
        <f t="shared" si="4"/>
        <v>4078.6687367</v>
      </c>
      <c r="G32" s="61">
        <f t="shared" si="5"/>
        <v>6318.0659967000001</v>
      </c>
      <c r="H32" s="61">
        <f t="shared" si="6"/>
        <v>5354.2296151</v>
      </c>
      <c r="I32" s="60" t="s">
        <v>958</v>
      </c>
      <c r="Y32"/>
      <c r="Z32"/>
      <c r="AA32" s="330">
        <v>1.5985122991</v>
      </c>
      <c r="AB32" s="330">
        <v>1</v>
      </c>
      <c r="AC32" s="330">
        <v>1.4906159585000001</v>
      </c>
      <c r="AD32" s="330">
        <v>1.1916311075999999</v>
      </c>
      <c r="AE32" s="330">
        <v>1.9653647809000001</v>
      </c>
      <c r="AF32" s="330">
        <v>1</v>
      </c>
      <c r="AG32" s="330">
        <v>2.0699960918000002</v>
      </c>
      <c r="AH32" s="330">
        <v>1.5463994391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206</v>
      </c>
      <c r="AN32" s="330">
        <v>16</v>
      </c>
      <c r="AO32" s="330">
        <v>1</v>
      </c>
      <c r="AP32" s="330">
        <v>5</v>
      </c>
    </row>
    <row r="33" spans="1:42" s="92" customFormat="1" ht="19.5" customHeight="1">
      <c r="A33" s="53" t="s">
        <v>248</v>
      </c>
      <c r="B33" s="61">
        <f t="shared" si="0"/>
        <v>4436.7554041000003</v>
      </c>
      <c r="C33" s="61">
        <f t="shared" si="1"/>
        <v>1848.4917132999999</v>
      </c>
      <c r="D33" s="61">
        <f t="shared" si="2"/>
        <v>3979.4456881000001</v>
      </c>
      <c r="E33" s="61">
        <f t="shared" si="3"/>
        <v>4657.9945610000004</v>
      </c>
      <c r="F33" s="61">
        <f t="shared" si="4"/>
        <v>3769.1397953999999</v>
      </c>
      <c r="G33" s="61">
        <f t="shared" si="5"/>
        <v>8511.6579543999997</v>
      </c>
      <c r="H33" s="61">
        <f t="shared" si="6"/>
        <v>5277.9655824000001</v>
      </c>
      <c r="I33" s="60" t="s">
        <v>959</v>
      </c>
      <c r="Y33"/>
      <c r="Z33"/>
      <c r="AA33" s="330">
        <v>1157382.5946</v>
      </c>
      <c r="AB33" s="330">
        <v>570689.97412999999</v>
      </c>
      <c r="AC33" s="330">
        <v>889961.42917000002</v>
      </c>
      <c r="AD33" s="330">
        <v>854144.88003999996</v>
      </c>
      <c r="AE33" s="330">
        <v>1564678.3376</v>
      </c>
      <c r="AF33" s="330">
        <v>765544</v>
      </c>
      <c r="AG33" s="330">
        <v>1746681.6021</v>
      </c>
      <c r="AH33" s="330">
        <v>1246899.6828000001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206</v>
      </c>
      <c r="AN33" s="330">
        <v>16</v>
      </c>
      <c r="AO33" s="330">
        <v>1</v>
      </c>
      <c r="AP33" s="330">
        <v>6</v>
      </c>
    </row>
    <row r="34" spans="1:42" s="92" customFormat="1" ht="19.5" customHeight="1">
      <c r="A34" s="52" t="s">
        <v>249</v>
      </c>
      <c r="B34" s="61">
        <f t="shared" si="0"/>
        <v>15319.190267</v>
      </c>
      <c r="C34" s="61">
        <f t="shared" si="1"/>
        <v>975.86840933999997</v>
      </c>
      <c r="D34" s="61">
        <f t="shared" si="2"/>
        <v>14662.940417</v>
      </c>
      <c r="E34" s="61">
        <f t="shared" si="3"/>
        <v>14652.269762</v>
      </c>
      <c r="F34" s="61">
        <f t="shared" si="4"/>
        <v>11065.021078</v>
      </c>
      <c r="G34" s="61">
        <f t="shared" si="5"/>
        <v>40231.085386999999</v>
      </c>
      <c r="H34" s="61">
        <f t="shared" si="6"/>
        <v>19433.301896000001</v>
      </c>
      <c r="I34" s="60" t="s">
        <v>960</v>
      </c>
      <c r="Y34"/>
      <c r="Z34"/>
      <c r="AA34" s="330">
        <v>803042.46693999995</v>
      </c>
      <c r="AB34" s="330">
        <v>313229.62505999999</v>
      </c>
      <c r="AC34" s="330">
        <v>531393.68169</v>
      </c>
      <c r="AD34" s="330">
        <v>437910.56495000003</v>
      </c>
      <c r="AE34" s="330">
        <v>1168080.2064</v>
      </c>
      <c r="AF34" s="330">
        <v>592163</v>
      </c>
      <c r="AG34" s="330">
        <v>1389536.9598000001</v>
      </c>
      <c r="AH34" s="330">
        <v>835198.18351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206</v>
      </c>
      <c r="AN34" s="330">
        <v>16</v>
      </c>
      <c r="AO34" s="330">
        <v>1</v>
      </c>
      <c r="AP34" s="330">
        <v>7</v>
      </c>
    </row>
    <row r="35" spans="1:42" s="92" customFormat="1" ht="19.5" customHeight="1">
      <c r="A35" s="52" t="s">
        <v>250</v>
      </c>
      <c r="B35" s="61">
        <f t="shared" si="0"/>
        <v>63458.688070999997</v>
      </c>
      <c r="C35" s="61">
        <f t="shared" si="1"/>
        <v>26785.159696999999</v>
      </c>
      <c r="D35" s="61">
        <f t="shared" si="2"/>
        <v>62592.733996000003</v>
      </c>
      <c r="E35" s="61">
        <f t="shared" si="3"/>
        <v>69619.776318999997</v>
      </c>
      <c r="F35" s="61">
        <f t="shared" si="4"/>
        <v>57932.283498999997</v>
      </c>
      <c r="G35" s="61">
        <f t="shared" si="5"/>
        <v>90911.891862999997</v>
      </c>
      <c r="H35" s="61">
        <f t="shared" si="6"/>
        <v>85935.750610999996</v>
      </c>
      <c r="I35" s="60" t="s">
        <v>961</v>
      </c>
      <c r="Y35"/>
      <c r="Z35"/>
      <c r="AA35" s="330">
        <v>630979.10909000004</v>
      </c>
      <c r="AB35" s="330">
        <v>257819.28419999999</v>
      </c>
      <c r="AC35" s="330">
        <v>407488.55257</v>
      </c>
      <c r="AD35" s="330">
        <v>377761.48148000002</v>
      </c>
      <c r="AE35" s="330">
        <v>917777.06041999999</v>
      </c>
      <c r="AF35" s="330">
        <v>462480</v>
      </c>
      <c r="AG35" s="330">
        <v>1104497.9556</v>
      </c>
      <c r="AH35" s="330">
        <v>626279.37780000002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206</v>
      </c>
      <c r="AN35" s="330">
        <v>16</v>
      </c>
      <c r="AO35" s="330">
        <v>1</v>
      </c>
      <c r="AP35" s="330">
        <v>8</v>
      </c>
    </row>
    <row r="36" spans="1:42" s="92" customFormat="1" ht="19.5" customHeight="1">
      <c r="A36" s="52" t="s">
        <v>251</v>
      </c>
      <c r="B36" s="61">
        <f t="shared" si="0"/>
        <v>29158.528343999998</v>
      </c>
      <c r="C36" s="61">
        <f t="shared" si="1"/>
        <v>17926.294691999999</v>
      </c>
      <c r="D36" s="61">
        <f t="shared" si="2"/>
        <v>23642.823817</v>
      </c>
      <c r="E36" s="61">
        <f t="shared" si="3"/>
        <v>34355.503895000002</v>
      </c>
      <c r="F36" s="61">
        <f t="shared" si="4"/>
        <v>27680.105920000002</v>
      </c>
      <c r="G36" s="61">
        <f t="shared" si="5"/>
        <v>39167.337828000003</v>
      </c>
      <c r="H36" s="61">
        <f t="shared" si="6"/>
        <v>35091.989472000001</v>
      </c>
      <c r="I36" s="60" t="s">
        <v>962</v>
      </c>
      <c r="Y36"/>
      <c r="Z36"/>
      <c r="AA36" s="330">
        <v>17016.032617000001</v>
      </c>
      <c r="AB36" s="330">
        <v>1551.6505185000001</v>
      </c>
      <c r="AC36" s="330">
        <v>46144.80874</v>
      </c>
      <c r="AD36" s="330">
        <v>0</v>
      </c>
      <c r="AE36" s="330">
        <v>6734.5409020999996</v>
      </c>
      <c r="AF36" s="330">
        <v>0</v>
      </c>
      <c r="AG36" s="330">
        <v>0</v>
      </c>
      <c r="AH36" s="330">
        <v>50081.262440999999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206</v>
      </c>
      <c r="AN36" s="330">
        <v>16</v>
      </c>
      <c r="AO36" s="330">
        <v>1</v>
      </c>
      <c r="AP36" s="330">
        <v>9</v>
      </c>
    </row>
    <row r="37" spans="1:42" s="92" customFormat="1" ht="19.5" customHeight="1">
      <c r="A37" s="50" t="s">
        <v>693</v>
      </c>
      <c r="B37" s="51">
        <f>+AA24</f>
        <v>980000.05648000003</v>
      </c>
      <c r="C37" s="51">
        <f t="shared" si="1"/>
        <v>663141.02112000005</v>
      </c>
      <c r="D37" s="51">
        <f t="shared" si="2"/>
        <v>885515.89017000003</v>
      </c>
      <c r="E37" s="51">
        <f t="shared" si="3"/>
        <v>1102055.8470000001</v>
      </c>
      <c r="F37" s="51">
        <f t="shared" si="4"/>
        <v>997124.81941</v>
      </c>
      <c r="G37" s="51">
        <f t="shared" si="5"/>
        <v>1218790.4645</v>
      </c>
      <c r="H37" s="51">
        <f t="shared" si="6"/>
        <v>1126710.3913</v>
      </c>
      <c r="I37" s="59" t="s">
        <v>696</v>
      </c>
      <c r="Y37"/>
      <c r="Z37"/>
      <c r="AA37" s="330">
        <v>155047.32524000001</v>
      </c>
      <c r="AB37" s="330">
        <v>53858.690350999997</v>
      </c>
      <c r="AC37" s="330">
        <v>77760.320378000004</v>
      </c>
      <c r="AD37" s="330">
        <v>60149.083468999997</v>
      </c>
      <c r="AE37" s="330">
        <v>243568.60506</v>
      </c>
      <c r="AF37" s="330">
        <v>129683</v>
      </c>
      <c r="AG37" s="330">
        <v>285039.00427999999</v>
      </c>
      <c r="AH37" s="330">
        <v>158837.54326999999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206</v>
      </c>
      <c r="AN37" s="330">
        <v>16</v>
      </c>
      <c r="AO37" s="330">
        <v>1</v>
      </c>
      <c r="AP37" s="330">
        <v>10</v>
      </c>
    </row>
    <row r="38" spans="1:42" s="92" customFormat="1" ht="19.5" customHeight="1">
      <c r="A38" s="50" t="s">
        <v>694</v>
      </c>
      <c r="B38" s="51">
        <f>+AA25</f>
        <v>550195.32585999998</v>
      </c>
      <c r="C38" s="51">
        <f t="shared" si="1"/>
        <v>388673.14207</v>
      </c>
      <c r="D38" s="51">
        <f t="shared" si="2"/>
        <v>528458.99542000005</v>
      </c>
      <c r="E38" s="51">
        <f t="shared" si="3"/>
        <v>567870.43081000005</v>
      </c>
      <c r="F38" s="51">
        <f t="shared" si="4"/>
        <v>532536.23056000005</v>
      </c>
      <c r="G38" s="51">
        <f t="shared" si="5"/>
        <v>734728.05951000005</v>
      </c>
      <c r="H38" s="51">
        <f t="shared" si="6"/>
        <v>628489.99300999998</v>
      </c>
      <c r="I38" s="59" t="s">
        <v>697</v>
      </c>
      <c r="Y38"/>
      <c r="Z38"/>
      <c r="AA38" s="330">
        <v>155618.01319</v>
      </c>
      <c r="AB38" s="330">
        <v>121599.73073</v>
      </c>
      <c r="AC38" s="330">
        <v>163719.50826</v>
      </c>
      <c r="AD38" s="330">
        <v>143819.46672</v>
      </c>
      <c r="AE38" s="330">
        <v>183998.63412999999</v>
      </c>
      <c r="AF38" s="330">
        <v>0</v>
      </c>
      <c r="AG38" s="330">
        <v>58487.858611000003</v>
      </c>
      <c r="AH38" s="330">
        <v>199029.46462000001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206</v>
      </c>
      <c r="AN38" s="330">
        <v>16</v>
      </c>
      <c r="AO38" s="330">
        <v>1</v>
      </c>
      <c r="AP38" s="330">
        <v>11</v>
      </c>
    </row>
    <row r="39" spans="1:42" s="92" customFormat="1" ht="19.5" customHeight="1">
      <c r="A39" s="50" t="s">
        <v>695</v>
      </c>
      <c r="B39" s="51">
        <f>+AA26</f>
        <v>429804.73061999999</v>
      </c>
      <c r="C39" s="51">
        <f t="shared" si="1"/>
        <v>274467.87904999999</v>
      </c>
      <c r="D39" s="51">
        <f t="shared" si="2"/>
        <v>357056.89474999998</v>
      </c>
      <c r="E39" s="51">
        <f t="shared" si="3"/>
        <v>534185.41614999995</v>
      </c>
      <c r="F39" s="51">
        <f t="shared" si="4"/>
        <v>464588.58885</v>
      </c>
      <c r="G39" s="51">
        <f t="shared" si="5"/>
        <v>484062.40500999999</v>
      </c>
      <c r="H39" s="51">
        <f t="shared" si="6"/>
        <v>498220.39827000001</v>
      </c>
      <c r="I39" s="59" t="s">
        <v>698</v>
      </c>
      <c r="Y39"/>
      <c r="Z39"/>
      <c r="AA39" s="330">
        <v>19399.110418</v>
      </c>
      <c r="AB39" s="330">
        <v>15707.040933</v>
      </c>
      <c r="AC39" s="330">
        <v>15666.675047999999</v>
      </c>
      <c r="AD39" s="330">
        <v>7671.0900474999999</v>
      </c>
      <c r="AE39" s="330">
        <v>22114.240948999999</v>
      </c>
      <c r="AF39" s="330">
        <v>11200</v>
      </c>
      <c r="AG39" s="330">
        <v>19657.902892999999</v>
      </c>
      <c r="AH39" s="330">
        <v>35211.817178999998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206</v>
      </c>
      <c r="AN39" s="330">
        <v>16</v>
      </c>
      <c r="AO39" s="330">
        <v>1</v>
      </c>
      <c r="AP39" s="330">
        <v>12</v>
      </c>
    </row>
    <row r="40" spans="1:42" s="92" customFormat="1" ht="19.5" customHeight="1">
      <c r="A40" s="50" t="s">
        <v>712</v>
      </c>
      <c r="B40" s="51">
        <f>+AA27</f>
        <v>1197435.4635999999</v>
      </c>
      <c r="C40" s="51">
        <f t="shared" si="1"/>
        <v>786590.69365999999</v>
      </c>
      <c r="D40" s="51">
        <f t="shared" si="2"/>
        <v>1077940.6980999999</v>
      </c>
      <c r="E40" s="51">
        <f t="shared" si="3"/>
        <v>1345215.8748999999</v>
      </c>
      <c r="F40" s="51">
        <f t="shared" si="4"/>
        <v>1223302.5037</v>
      </c>
      <c r="G40" s="51">
        <f t="shared" si="5"/>
        <v>1502625.8266</v>
      </c>
      <c r="H40" s="51">
        <f t="shared" si="6"/>
        <v>1399584.2116</v>
      </c>
      <c r="I40" s="59" t="s">
        <v>699</v>
      </c>
      <c r="Y40"/>
      <c r="Z40"/>
      <c r="AA40" s="330">
        <v>58804.389869999999</v>
      </c>
      <c r="AB40" s="330">
        <v>45993.476386000002</v>
      </c>
      <c r="AC40" s="330">
        <v>53663.172365999999</v>
      </c>
      <c r="AD40" s="330">
        <v>60611.188878000001</v>
      </c>
      <c r="AE40" s="330">
        <v>68754.539258000004</v>
      </c>
      <c r="AF40" s="330">
        <v>35000</v>
      </c>
      <c r="AG40" s="330">
        <v>71602.520749000003</v>
      </c>
      <c r="AH40" s="330">
        <v>49427.125443999998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206</v>
      </c>
      <c r="AN40" s="330">
        <v>16</v>
      </c>
      <c r="AO40" s="330">
        <v>1</v>
      </c>
      <c r="AP40" s="330">
        <v>13</v>
      </c>
    </row>
    <row r="41" spans="1:42" s="11" customFormat="1" ht="4.5" customHeight="1" thickBot="1">
      <c r="A41" s="8"/>
      <c r="B41" s="9"/>
      <c r="C41" s="9"/>
      <c r="D41" s="9"/>
      <c r="E41" s="9"/>
      <c r="F41" s="9"/>
      <c r="G41" s="9"/>
      <c r="H41" s="9"/>
      <c r="I41" s="98"/>
      <c r="AA41" s="330">
        <v>120367.43716</v>
      </c>
      <c r="AB41" s="330">
        <v>73823.204188999996</v>
      </c>
      <c r="AC41" s="330">
        <v>125518.39181</v>
      </c>
      <c r="AD41" s="330">
        <v>200758.19558999999</v>
      </c>
      <c r="AE41" s="330">
        <v>121730.7169</v>
      </c>
      <c r="AF41" s="330">
        <v>127181</v>
      </c>
      <c r="AG41" s="330">
        <v>207396.36</v>
      </c>
      <c r="AH41" s="330">
        <v>128033.09200999999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206</v>
      </c>
      <c r="AN41" s="330">
        <v>16</v>
      </c>
      <c r="AO41" s="330">
        <v>1</v>
      </c>
      <c r="AP41" s="330">
        <v>14</v>
      </c>
    </row>
    <row r="42" spans="1:42" s="92" customFormat="1" ht="12.6" customHeight="1" thickTop="1">
      <c r="B42" s="95"/>
      <c r="C42" s="95"/>
      <c r="D42" s="95"/>
      <c r="E42" s="95"/>
      <c r="F42" s="95"/>
      <c r="G42" s="95"/>
      <c r="H42" s="95"/>
      <c r="AA42" s="330">
        <v>4543.5490023000002</v>
      </c>
      <c r="AB42" s="330">
        <v>8936.2376617999998</v>
      </c>
      <c r="AC42" s="330">
        <v>5750.4693453999998</v>
      </c>
      <c r="AD42" s="330">
        <v>0</v>
      </c>
      <c r="AE42" s="330">
        <v>142.39917406000001</v>
      </c>
      <c r="AF42" s="330">
        <v>0</v>
      </c>
      <c r="AG42" s="330">
        <v>405.27167265999998</v>
      </c>
      <c r="AH42" s="330">
        <v>18218.641726000002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206</v>
      </c>
      <c r="AN42" s="330">
        <v>16</v>
      </c>
      <c r="AO42" s="330">
        <v>1</v>
      </c>
      <c r="AP42" s="330">
        <v>15</v>
      </c>
    </row>
    <row r="43" spans="1:42">
      <c r="AA43" s="330">
        <v>43706.407225000003</v>
      </c>
      <c r="AB43" s="330">
        <v>31415.883263</v>
      </c>
      <c r="AC43" s="330">
        <v>42771.775559000002</v>
      </c>
      <c r="AD43" s="330">
        <v>140806.30484999999</v>
      </c>
      <c r="AE43" s="330">
        <v>36192.120079</v>
      </c>
      <c r="AF43" s="330">
        <v>86446</v>
      </c>
      <c r="AG43" s="330">
        <v>80771.355299999996</v>
      </c>
      <c r="AH43" s="330">
        <v>56186.421814000001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206</v>
      </c>
      <c r="AN43" s="330">
        <v>16</v>
      </c>
      <c r="AO43" s="330">
        <v>1</v>
      </c>
      <c r="AP43" s="330">
        <v>16</v>
      </c>
    </row>
    <row r="44" spans="1:42">
      <c r="AA44" s="330">
        <v>72041.679304999998</v>
      </c>
      <c r="AB44" s="330">
        <v>33471.083264000001</v>
      </c>
      <c r="AC44" s="330">
        <v>76680.047283000007</v>
      </c>
      <c r="AD44" s="330">
        <v>59951.890743000004</v>
      </c>
      <c r="AE44" s="330">
        <v>85396.197644</v>
      </c>
      <c r="AF44" s="330">
        <v>40735</v>
      </c>
      <c r="AG44" s="330">
        <v>126219.73303</v>
      </c>
      <c r="AH44" s="330">
        <v>53628.028469999997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206</v>
      </c>
      <c r="AN44" s="330">
        <v>16</v>
      </c>
      <c r="AO44" s="330">
        <v>1</v>
      </c>
      <c r="AP44" s="330">
        <v>17</v>
      </c>
    </row>
    <row r="45" spans="1:42">
      <c r="AA45" s="330">
        <v>75.801626431000003</v>
      </c>
      <c r="AB45" s="330">
        <v>0</v>
      </c>
      <c r="AC45" s="330">
        <v>316.09961894000003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206</v>
      </c>
      <c r="AN45" s="330">
        <v>16</v>
      </c>
      <c r="AO45" s="330">
        <v>1</v>
      </c>
      <c r="AP45" s="330">
        <v>18</v>
      </c>
    </row>
    <row r="46" spans="1:42">
      <c r="AA46" s="330">
        <v>0</v>
      </c>
      <c r="AB46" s="330">
        <v>0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206</v>
      </c>
      <c r="AN46" s="330">
        <v>16</v>
      </c>
      <c r="AO46" s="330">
        <v>1</v>
      </c>
      <c r="AP46" s="330">
        <v>19</v>
      </c>
    </row>
    <row r="47" spans="1:42">
      <c r="AA47" s="330">
        <v>151.17703684</v>
      </c>
      <c r="AB47" s="330">
        <v>336.89682470999998</v>
      </c>
      <c r="AC47" s="330">
        <v>0</v>
      </c>
      <c r="AD47" s="330">
        <v>3374.3738506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206</v>
      </c>
      <c r="AN47" s="330">
        <v>16</v>
      </c>
      <c r="AO47" s="330">
        <v>1</v>
      </c>
      <c r="AP47" s="330">
        <v>20</v>
      </c>
    </row>
    <row r="48" spans="1:42">
      <c r="AA48" s="330">
        <v>177382.53813999999</v>
      </c>
      <c r="AB48" s="330">
        <v>85453.087912000003</v>
      </c>
      <c r="AC48" s="330">
        <v>127889.68427</v>
      </c>
      <c r="AD48" s="330">
        <v>112387.41359</v>
      </c>
      <c r="AE48" s="330">
        <v>252922.28435</v>
      </c>
      <c r="AF48" s="330">
        <v>73502</v>
      </c>
      <c r="AG48" s="330">
        <v>250540.12557</v>
      </c>
      <c r="AH48" s="330">
        <v>180114.92907000001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206</v>
      </c>
      <c r="AN48" s="330">
        <v>16</v>
      </c>
      <c r="AO48" s="330">
        <v>1</v>
      </c>
      <c r="AP48" s="330">
        <v>21</v>
      </c>
    </row>
    <row r="49" spans="27:42">
      <c r="AA49" s="330">
        <v>2367.5005443</v>
      </c>
      <c r="AB49" s="330">
        <v>0</v>
      </c>
      <c r="AC49" s="330">
        <v>1709.9601287999999</v>
      </c>
      <c r="AD49" s="330">
        <v>0</v>
      </c>
      <c r="AE49" s="330">
        <v>5148.1003153000001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206</v>
      </c>
      <c r="AN49" s="330">
        <v>16</v>
      </c>
      <c r="AO49" s="330">
        <v>1</v>
      </c>
      <c r="AP49" s="330">
        <v>22</v>
      </c>
    </row>
    <row r="50" spans="27:42">
      <c r="AA50" s="330">
        <v>175015.03760000001</v>
      </c>
      <c r="AB50" s="330">
        <v>85453.087912000003</v>
      </c>
      <c r="AC50" s="330">
        <v>126179.72414000001</v>
      </c>
      <c r="AD50" s="330">
        <v>112387.41359</v>
      </c>
      <c r="AE50" s="330">
        <v>247774.18403</v>
      </c>
      <c r="AF50" s="330">
        <v>73502</v>
      </c>
      <c r="AG50" s="330">
        <v>250540.12557</v>
      </c>
      <c r="AH50" s="330">
        <v>180114.92907000001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206</v>
      </c>
      <c r="AN50" s="330">
        <v>16</v>
      </c>
      <c r="AO50" s="330">
        <v>1</v>
      </c>
      <c r="AP50" s="330">
        <v>23</v>
      </c>
    </row>
  </sheetData>
  <mergeCells count="4">
    <mergeCell ref="F1:I1"/>
    <mergeCell ref="A3:E3"/>
    <mergeCell ref="F3:I3"/>
    <mergeCell ref="F4:I4"/>
  </mergeCells>
  <phoneticPr fontId="3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Roman,標準"-&amp;P+37-</oddFooter>
  </headerFooter>
  <colBreaks count="1" manualBreakCount="1">
    <brk id="9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P50"/>
  <sheetViews>
    <sheetView zoomScaleNormal="75" workbookViewId="0"/>
  </sheetViews>
  <sheetFormatPr defaultRowHeight="16.5"/>
  <cols>
    <col min="1" max="1" width="28.625" style="3" customWidth="1"/>
    <col min="2" max="5" width="11.625" style="2" customWidth="1"/>
    <col min="6" max="9" width="11.125" style="2" customWidth="1"/>
    <col min="10" max="10" width="30.625" style="7" customWidth="1"/>
    <col min="11" max="16384" width="9" style="3"/>
  </cols>
  <sheetData>
    <row r="1" spans="1:42" ht="15.95" customHeight="1">
      <c r="A1" s="1" t="str">
        <f ca="1">'10,11'!$A$1</f>
        <v>105年連江縣家庭收支調查報告</v>
      </c>
      <c r="E1" s="2" t="s">
        <v>829</v>
      </c>
      <c r="F1" s="384" t="str">
        <f ca="1">'10,11'!$E$1</f>
        <v>Report on the Family Income and Expenditure Survey of Lienchiang County , 2016</v>
      </c>
      <c r="G1" s="384"/>
      <c r="H1" s="384"/>
      <c r="I1" s="384"/>
      <c r="J1" s="384"/>
      <c r="AA1" s="330">
        <v>2637.0000003</v>
      </c>
      <c r="AB1" s="330">
        <v>582.23714743999994</v>
      </c>
      <c r="AC1" s="330">
        <v>632.36042355999996</v>
      </c>
      <c r="AD1" s="330">
        <v>60.011133610000002</v>
      </c>
      <c r="AE1" s="330">
        <v>1002.6587495</v>
      </c>
      <c r="AF1" s="330">
        <v>11.5</v>
      </c>
      <c r="AG1" s="330">
        <v>187.78826233000001</v>
      </c>
      <c r="AH1" s="330">
        <v>160.44428379999999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206</v>
      </c>
      <c r="AN1" s="330">
        <v>16</v>
      </c>
      <c r="AO1" s="330">
        <v>1</v>
      </c>
      <c r="AP1" s="330">
        <v>1</v>
      </c>
    </row>
    <row r="2" spans="1:42" ht="15.95" customHeight="1">
      <c r="I2" s="3"/>
      <c r="J2" s="3"/>
      <c r="AA2" s="330">
        <v>2.8387572491999999</v>
      </c>
      <c r="AB2" s="330">
        <v>1</v>
      </c>
      <c r="AC2" s="330">
        <v>2</v>
      </c>
      <c r="AD2" s="330">
        <v>2.8018248976</v>
      </c>
      <c r="AE2" s="330">
        <v>4.0363484968999996</v>
      </c>
      <c r="AF2" s="330">
        <v>2</v>
      </c>
      <c r="AG2" s="330">
        <v>5.1067447184999999</v>
      </c>
      <c r="AH2" s="330">
        <v>2.7525899962999998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206</v>
      </c>
      <c r="AN2" s="330">
        <v>16</v>
      </c>
      <c r="AO2" s="330">
        <v>1</v>
      </c>
      <c r="AP2" s="330">
        <v>2</v>
      </c>
    </row>
    <row r="3" spans="1:42" ht="15.95" customHeight="1">
      <c r="A3" s="388" t="s">
        <v>252</v>
      </c>
      <c r="B3" s="388"/>
      <c r="C3" s="388"/>
      <c r="D3" s="388"/>
      <c r="E3" s="388"/>
      <c r="F3" s="387" t="s">
        <v>253</v>
      </c>
      <c r="G3" s="387"/>
      <c r="H3" s="387"/>
      <c r="I3" s="387"/>
      <c r="J3" s="387"/>
      <c r="AA3" s="330">
        <v>2.1207927358999998</v>
      </c>
      <c r="AB3" s="330">
        <v>1</v>
      </c>
      <c r="AC3" s="330">
        <v>2</v>
      </c>
      <c r="AD3" s="330">
        <v>1.5946265032</v>
      </c>
      <c r="AE3" s="330">
        <v>2.5402812514000002</v>
      </c>
      <c r="AF3" s="330">
        <v>2</v>
      </c>
      <c r="AG3" s="330">
        <v>3.6107693857999998</v>
      </c>
      <c r="AH3" s="330">
        <v>2.5041825453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206</v>
      </c>
      <c r="AN3" s="330">
        <v>16</v>
      </c>
      <c r="AO3" s="330">
        <v>1</v>
      </c>
      <c r="AP3" s="330">
        <v>3</v>
      </c>
    </row>
    <row r="4" spans="1:42" ht="15.95" customHeight="1">
      <c r="A4" s="4"/>
      <c r="F4" s="392" t="s">
        <v>254</v>
      </c>
      <c r="G4" s="392"/>
      <c r="H4" s="392"/>
      <c r="I4" s="392"/>
      <c r="J4" s="392"/>
      <c r="AA4" s="330">
        <v>1.5288632462</v>
      </c>
      <c r="AB4" s="330">
        <v>0.75665696280000005</v>
      </c>
      <c r="AC4" s="330">
        <v>1.3532544394999999</v>
      </c>
      <c r="AD4" s="330">
        <v>1.1916311075999999</v>
      </c>
      <c r="AE4" s="330">
        <v>1.9741329216000001</v>
      </c>
      <c r="AF4" s="330">
        <v>1</v>
      </c>
      <c r="AG4" s="330">
        <v>2.1294602272000001</v>
      </c>
      <c r="AH4" s="330">
        <v>1.7017348082999999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206</v>
      </c>
      <c r="AN4" s="330">
        <v>16</v>
      </c>
      <c r="AO4" s="330">
        <v>1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1"/>
      <c r="D5" s="81"/>
      <c r="E5" s="82" t="s">
        <v>737</v>
      </c>
      <c r="F5" s="83"/>
      <c r="G5" s="83"/>
      <c r="H5" s="83"/>
      <c r="I5" s="83">
        <f ca="1">'10,11'!$I$5</f>
        <v>2016</v>
      </c>
      <c r="J5" s="101" t="s">
        <v>833</v>
      </c>
      <c r="AA5" s="330">
        <v>1.5985122991</v>
      </c>
      <c r="AB5" s="330">
        <v>1</v>
      </c>
      <c r="AC5" s="330">
        <v>1.4906159585000001</v>
      </c>
      <c r="AD5" s="330">
        <v>1.1916311075999999</v>
      </c>
      <c r="AE5" s="330">
        <v>1.9653647809000001</v>
      </c>
      <c r="AF5" s="330">
        <v>1</v>
      </c>
      <c r="AG5" s="330">
        <v>2.0699960918000002</v>
      </c>
      <c r="AH5" s="330">
        <v>1.5463994391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206</v>
      </c>
      <c r="AN5" s="330">
        <v>16</v>
      </c>
      <c r="AO5" s="330">
        <v>1</v>
      </c>
      <c r="AP5" s="330">
        <v>5</v>
      </c>
    </row>
    <row r="6" spans="1:42" s="5" customFormat="1" ht="15" customHeight="1" thickTop="1">
      <c r="A6" s="6"/>
      <c r="B6" s="6"/>
      <c r="C6" s="139"/>
      <c r="D6" s="139"/>
      <c r="E6" s="6"/>
      <c r="F6" s="139"/>
      <c r="G6" s="139"/>
      <c r="H6" s="139"/>
      <c r="I6" s="139"/>
      <c r="J6" s="85"/>
      <c r="AA6" s="330">
        <v>1157382.5946</v>
      </c>
      <c r="AB6" s="330">
        <v>570689.97412999999</v>
      </c>
      <c r="AC6" s="330">
        <v>889961.42917000002</v>
      </c>
      <c r="AD6" s="330">
        <v>854144.88003999996</v>
      </c>
      <c r="AE6" s="330">
        <v>1564678.3376</v>
      </c>
      <c r="AF6" s="330">
        <v>765544</v>
      </c>
      <c r="AG6" s="330">
        <v>1746681.6021</v>
      </c>
      <c r="AH6" s="330">
        <v>1246899.6828000001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206</v>
      </c>
      <c r="AN6" s="330">
        <v>16</v>
      </c>
      <c r="AO6" s="330">
        <v>1</v>
      </c>
      <c r="AP6" s="330">
        <v>6</v>
      </c>
    </row>
    <row r="7" spans="1:42" s="5" customFormat="1" ht="15" customHeight="1">
      <c r="A7" s="6"/>
      <c r="B7" s="35" t="s">
        <v>825</v>
      </c>
      <c r="C7" s="35" t="s">
        <v>255</v>
      </c>
      <c r="D7" s="35" t="s">
        <v>256</v>
      </c>
      <c r="E7" s="35" t="s">
        <v>257</v>
      </c>
      <c r="F7" s="35" t="s">
        <v>258</v>
      </c>
      <c r="G7" s="35" t="s">
        <v>259</v>
      </c>
      <c r="H7" s="35" t="s">
        <v>260</v>
      </c>
      <c r="I7" s="35" t="s">
        <v>261</v>
      </c>
      <c r="J7" s="85"/>
      <c r="AA7" s="330">
        <v>803042.46693999995</v>
      </c>
      <c r="AB7" s="330">
        <v>313229.62505999999</v>
      </c>
      <c r="AC7" s="330">
        <v>531393.68169</v>
      </c>
      <c r="AD7" s="330">
        <v>437910.56495000003</v>
      </c>
      <c r="AE7" s="330">
        <v>1168080.2064</v>
      </c>
      <c r="AF7" s="330">
        <v>592163</v>
      </c>
      <c r="AG7" s="330">
        <v>1389536.9598000001</v>
      </c>
      <c r="AH7" s="330">
        <v>835198.18351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206</v>
      </c>
      <c r="AN7" s="330">
        <v>16</v>
      </c>
      <c r="AO7" s="330">
        <v>1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AA8" s="330">
        <v>630979.10909000004</v>
      </c>
      <c r="AB8" s="330">
        <v>257819.28419999999</v>
      </c>
      <c r="AC8" s="330">
        <v>407488.55257</v>
      </c>
      <c r="AD8" s="330">
        <v>377761.48148000002</v>
      </c>
      <c r="AE8" s="330">
        <v>917777.06041999999</v>
      </c>
      <c r="AF8" s="330">
        <v>462480</v>
      </c>
      <c r="AG8" s="330">
        <v>1104497.9556</v>
      </c>
      <c r="AH8" s="330">
        <v>626279.37780000002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206</v>
      </c>
      <c r="AN8" s="330">
        <v>16</v>
      </c>
      <c r="AO8" s="330">
        <v>1</v>
      </c>
      <c r="AP8" s="330">
        <v>8</v>
      </c>
    </row>
    <row r="9" spans="1:42" s="5" customFormat="1" ht="15" customHeight="1">
      <c r="A9" s="6"/>
      <c r="B9" s="86" t="s">
        <v>963</v>
      </c>
      <c r="C9" s="86" t="s">
        <v>262</v>
      </c>
      <c r="D9" s="86" t="s">
        <v>263</v>
      </c>
      <c r="E9" s="86" t="s">
        <v>264</v>
      </c>
      <c r="F9" s="86" t="s">
        <v>265</v>
      </c>
      <c r="G9" s="86" t="s">
        <v>266</v>
      </c>
      <c r="H9" s="86" t="s">
        <v>267</v>
      </c>
      <c r="I9" s="86" t="s">
        <v>894</v>
      </c>
      <c r="J9" s="85"/>
      <c r="AA9" s="330">
        <v>17016.032617000001</v>
      </c>
      <c r="AB9" s="330">
        <v>1551.6505185000001</v>
      </c>
      <c r="AC9" s="330">
        <v>46144.80874</v>
      </c>
      <c r="AD9" s="330">
        <v>0</v>
      </c>
      <c r="AE9" s="330">
        <v>6734.5409020999996</v>
      </c>
      <c r="AF9" s="330">
        <v>0</v>
      </c>
      <c r="AG9" s="330">
        <v>0</v>
      </c>
      <c r="AH9" s="330">
        <v>50081.262440999999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206</v>
      </c>
      <c r="AN9" s="330">
        <v>16</v>
      </c>
      <c r="AO9" s="330">
        <v>1</v>
      </c>
      <c r="AP9" s="330">
        <v>9</v>
      </c>
    </row>
    <row r="10" spans="1:42" s="5" customFormat="1" ht="15" customHeight="1">
      <c r="A10" s="6"/>
      <c r="B10" s="87" t="s">
        <v>964</v>
      </c>
      <c r="C10" s="86" t="s">
        <v>268</v>
      </c>
      <c r="D10" s="86" t="s">
        <v>269</v>
      </c>
      <c r="E10" s="86" t="s">
        <v>270</v>
      </c>
      <c r="F10" s="86" t="s">
        <v>271</v>
      </c>
      <c r="G10" s="86" t="s">
        <v>272</v>
      </c>
      <c r="H10" s="86" t="s">
        <v>271</v>
      </c>
      <c r="I10" s="86"/>
      <c r="J10" s="85"/>
      <c r="AA10" s="330">
        <v>155047.32524000001</v>
      </c>
      <c r="AB10" s="330">
        <v>53858.690350999997</v>
      </c>
      <c r="AC10" s="330">
        <v>77760.320378000004</v>
      </c>
      <c r="AD10" s="330">
        <v>60149.083468999997</v>
      </c>
      <c r="AE10" s="330">
        <v>243568.60506</v>
      </c>
      <c r="AF10" s="330">
        <v>129683</v>
      </c>
      <c r="AG10" s="330">
        <v>285039.00427999999</v>
      </c>
      <c r="AH10" s="330">
        <v>158837.54326999999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206</v>
      </c>
      <c r="AN10" s="330">
        <v>16</v>
      </c>
      <c r="AO10" s="330">
        <v>1</v>
      </c>
      <c r="AP10" s="330">
        <v>10</v>
      </c>
    </row>
    <row r="11" spans="1:42" s="5" customFormat="1" ht="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AA11" s="330">
        <v>155618.01319</v>
      </c>
      <c r="AB11" s="330">
        <v>121599.73073</v>
      </c>
      <c r="AC11" s="330">
        <v>163719.50826</v>
      </c>
      <c r="AD11" s="330">
        <v>143819.46672</v>
      </c>
      <c r="AE11" s="330">
        <v>183998.63412999999</v>
      </c>
      <c r="AF11" s="330">
        <v>0</v>
      </c>
      <c r="AG11" s="330">
        <v>58487.858611000003</v>
      </c>
      <c r="AH11" s="330">
        <v>199029.46462000001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206</v>
      </c>
      <c r="AN11" s="330">
        <v>16</v>
      </c>
      <c r="AO11" s="330">
        <v>1</v>
      </c>
      <c r="AP11" s="330">
        <v>11</v>
      </c>
    </row>
    <row r="12" spans="1:42" s="5" customFormat="1" ht="4.5" customHeight="1">
      <c r="A12" s="6"/>
      <c r="B12" s="90"/>
      <c r="C12" s="90"/>
      <c r="D12" s="90"/>
      <c r="E12" s="90"/>
      <c r="F12" s="90"/>
      <c r="G12" s="15"/>
      <c r="H12" s="147"/>
      <c r="I12" s="325"/>
      <c r="J12" s="326"/>
      <c r="AA12" s="330">
        <v>19399.110418</v>
      </c>
      <c r="AB12" s="330">
        <v>15707.040933</v>
      </c>
      <c r="AC12" s="330">
        <v>15666.675047999999</v>
      </c>
      <c r="AD12" s="330">
        <v>7671.0900474999999</v>
      </c>
      <c r="AE12" s="330">
        <v>22114.240948999999</v>
      </c>
      <c r="AF12" s="330">
        <v>11200</v>
      </c>
      <c r="AG12" s="330">
        <v>19657.902892999999</v>
      </c>
      <c r="AH12" s="330">
        <v>35211.817178999998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206</v>
      </c>
      <c r="AN12" s="330">
        <v>16</v>
      </c>
      <c r="AO12" s="330">
        <v>1</v>
      </c>
      <c r="AP12" s="330">
        <v>12</v>
      </c>
    </row>
    <row r="13" spans="1:42" s="92" customFormat="1" ht="19.5" customHeight="1">
      <c r="A13" s="38" t="s">
        <v>688</v>
      </c>
      <c r="B13" s="51">
        <f>+AA1</f>
        <v>2637.0000003</v>
      </c>
      <c r="C13" s="51">
        <f>+AB1</f>
        <v>582.23714743999994</v>
      </c>
      <c r="D13" s="51">
        <f t="shared" ref="D13:I13" si="0">+AC1</f>
        <v>632.36042355999996</v>
      </c>
      <c r="E13" s="51">
        <f t="shared" si="0"/>
        <v>60.011133610000002</v>
      </c>
      <c r="F13" s="51">
        <f t="shared" si="0"/>
        <v>1002.6587495</v>
      </c>
      <c r="G13" s="51">
        <f t="shared" si="0"/>
        <v>11.5</v>
      </c>
      <c r="H13" s="51">
        <f t="shared" si="0"/>
        <v>187.78826233000001</v>
      </c>
      <c r="I13" s="51">
        <f t="shared" si="0"/>
        <v>160.44428379999999</v>
      </c>
      <c r="J13" s="121" t="s">
        <v>704</v>
      </c>
      <c r="K13" s="51"/>
      <c r="AA13" s="330">
        <v>58804.389869999999</v>
      </c>
      <c r="AB13" s="330">
        <v>45993.476386000002</v>
      </c>
      <c r="AC13" s="330">
        <v>53663.172365999999</v>
      </c>
      <c r="AD13" s="330">
        <v>60611.188878000001</v>
      </c>
      <c r="AE13" s="330">
        <v>68754.539258000004</v>
      </c>
      <c r="AF13" s="330">
        <v>35000</v>
      </c>
      <c r="AG13" s="330">
        <v>71602.520749000003</v>
      </c>
      <c r="AH13" s="330">
        <v>49427.125443999998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206</v>
      </c>
      <c r="AN13" s="330">
        <v>16</v>
      </c>
      <c r="AO13" s="330">
        <v>1</v>
      </c>
      <c r="AP13" s="330">
        <v>13</v>
      </c>
    </row>
    <row r="14" spans="1:42" s="92" customFormat="1" ht="19.5" customHeight="1">
      <c r="A14" s="38" t="s">
        <v>689</v>
      </c>
      <c r="B14" s="93">
        <f t="shared" ref="B14:C17" si="1">+ROUND(+AA2,2)</f>
        <v>2.84</v>
      </c>
      <c r="C14" s="93">
        <f t="shared" si="1"/>
        <v>1</v>
      </c>
      <c r="D14" s="93">
        <f t="shared" ref="D14:I17" si="2">+ROUND(+AC2,2)</f>
        <v>2</v>
      </c>
      <c r="E14" s="93">
        <f t="shared" si="2"/>
        <v>2.8</v>
      </c>
      <c r="F14" s="93">
        <f t="shared" si="2"/>
        <v>4.04</v>
      </c>
      <c r="G14" s="93">
        <f t="shared" si="2"/>
        <v>2</v>
      </c>
      <c r="H14" s="93">
        <f t="shared" si="2"/>
        <v>5.1100000000000003</v>
      </c>
      <c r="I14" s="93">
        <f t="shared" si="2"/>
        <v>2.75</v>
      </c>
      <c r="J14" s="121" t="s">
        <v>705</v>
      </c>
      <c r="K14" s="93"/>
      <c r="AA14" s="330">
        <v>120367.43716</v>
      </c>
      <c r="AB14" s="330">
        <v>73823.204188999996</v>
      </c>
      <c r="AC14" s="330">
        <v>125518.39181</v>
      </c>
      <c r="AD14" s="330">
        <v>200758.19558999999</v>
      </c>
      <c r="AE14" s="330">
        <v>121730.7169</v>
      </c>
      <c r="AF14" s="330">
        <v>127181</v>
      </c>
      <c r="AG14" s="330">
        <v>207396.36</v>
      </c>
      <c r="AH14" s="330">
        <v>128033.09200999999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206</v>
      </c>
      <c r="AN14" s="330">
        <v>16</v>
      </c>
      <c r="AO14" s="330">
        <v>1</v>
      </c>
      <c r="AP14" s="330">
        <v>14</v>
      </c>
    </row>
    <row r="15" spans="1:42" s="92" customFormat="1" ht="19.5" customHeight="1">
      <c r="A15" s="38" t="s">
        <v>690</v>
      </c>
      <c r="B15" s="93">
        <f t="shared" si="1"/>
        <v>2.12</v>
      </c>
      <c r="C15" s="93">
        <f t="shared" si="1"/>
        <v>1</v>
      </c>
      <c r="D15" s="93">
        <f t="shared" si="2"/>
        <v>2</v>
      </c>
      <c r="E15" s="93">
        <f t="shared" si="2"/>
        <v>1.59</v>
      </c>
      <c r="F15" s="93">
        <f t="shared" si="2"/>
        <v>2.54</v>
      </c>
      <c r="G15" s="93">
        <f t="shared" si="2"/>
        <v>2</v>
      </c>
      <c r="H15" s="93">
        <f t="shared" si="2"/>
        <v>3.61</v>
      </c>
      <c r="I15" s="93">
        <f t="shared" si="2"/>
        <v>2.5</v>
      </c>
      <c r="J15" s="121" t="s">
        <v>706</v>
      </c>
      <c r="K15" s="93"/>
      <c r="AA15" s="330">
        <v>4543.5490023000002</v>
      </c>
      <c r="AB15" s="330">
        <v>8936.2376617999998</v>
      </c>
      <c r="AC15" s="330">
        <v>5750.4693453999998</v>
      </c>
      <c r="AD15" s="330">
        <v>0</v>
      </c>
      <c r="AE15" s="330">
        <v>142.39917406000001</v>
      </c>
      <c r="AF15" s="330">
        <v>0</v>
      </c>
      <c r="AG15" s="330">
        <v>405.27167265999998</v>
      </c>
      <c r="AH15" s="330">
        <v>18218.641726000002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206</v>
      </c>
      <c r="AN15" s="330">
        <v>16</v>
      </c>
      <c r="AO15" s="330">
        <v>1</v>
      </c>
      <c r="AP15" s="330">
        <v>15</v>
      </c>
    </row>
    <row r="16" spans="1:42" s="92" customFormat="1" ht="19.5" customHeight="1">
      <c r="A16" s="38" t="s">
        <v>691</v>
      </c>
      <c r="B16" s="93">
        <f t="shared" si="1"/>
        <v>1.53</v>
      </c>
      <c r="C16" s="93">
        <f t="shared" si="1"/>
        <v>0.76</v>
      </c>
      <c r="D16" s="93">
        <f t="shared" si="2"/>
        <v>1.35</v>
      </c>
      <c r="E16" s="93">
        <f t="shared" si="2"/>
        <v>1.19</v>
      </c>
      <c r="F16" s="93">
        <f t="shared" si="2"/>
        <v>1.97</v>
      </c>
      <c r="G16" s="93">
        <f t="shared" si="2"/>
        <v>1</v>
      </c>
      <c r="H16" s="93">
        <f t="shared" si="2"/>
        <v>2.13</v>
      </c>
      <c r="I16" s="93">
        <f t="shared" si="2"/>
        <v>1.7</v>
      </c>
      <c r="J16" s="121" t="s">
        <v>707</v>
      </c>
      <c r="K16" s="93"/>
      <c r="AA16" s="330">
        <v>43706.407225000003</v>
      </c>
      <c r="AB16" s="330">
        <v>31415.883263</v>
      </c>
      <c r="AC16" s="330">
        <v>42771.775559000002</v>
      </c>
      <c r="AD16" s="330">
        <v>140806.30484999999</v>
      </c>
      <c r="AE16" s="330">
        <v>36192.120079</v>
      </c>
      <c r="AF16" s="330">
        <v>86446</v>
      </c>
      <c r="AG16" s="330">
        <v>80771.355299999996</v>
      </c>
      <c r="AH16" s="330">
        <v>56186.421814000001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206</v>
      </c>
      <c r="AN16" s="330">
        <v>16</v>
      </c>
      <c r="AO16" s="330">
        <v>1</v>
      </c>
      <c r="AP16" s="330">
        <v>16</v>
      </c>
    </row>
    <row r="17" spans="1:42" s="92" customFormat="1" ht="19.5" customHeight="1">
      <c r="A17" s="38" t="s">
        <v>692</v>
      </c>
      <c r="B17" s="93">
        <f t="shared" si="1"/>
        <v>1.6</v>
      </c>
      <c r="C17" s="93">
        <f t="shared" si="1"/>
        <v>1</v>
      </c>
      <c r="D17" s="93">
        <f t="shared" si="2"/>
        <v>1.49</v>
      </c>
      <c r="E17" s="93">
        <f t="shared" si="2"/>
        <v>1.19</v>
      </c>
      <c r="F17" s="93">
        <f t="shared" si="2"/>
        <v>1.97</v>
      </c>
      <c r="G17" s="93">
        <f t="shared" si="2"/>
        <v>1</v>
      </c>
      <c r="H17" s="93">
        <f t="shared" si="2"/>
        <v>2.0699999999999998</v>
      </c>
      <c r="I17" s="93">
        <f t="shared" si="2"/>
        <v>1.55</v>
      </c>
      <c r="J17" s="121" t="s">
        <v>708</v>
      </c>
      <c r="K17" s="93"/>
      <c r="AA17" s="330">
        <v>72041.679304999998</v>
      </c>
      <c r="AB17" s="330">
        <v>33471.083264000001</v>
      </c>
      <c r="AC17" s="330">
        <v>76680.047283000007</v>
      </c>
      <c r="AD17" s="330">
        <v>59951.890743000004</v>
      </c>
      <c r="AE17" s="330">
        <v>85396.197644</v>
      </c>
      <c r="AF17" s="330">
        <v>40735</v>
      </c>
      <c r="AG17" s="330">
        <v>126219.73303</v>
      </c>
      <c r="AH17" s="330">
        <v>53628.028469999997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206</v>
      </c>
      <c r="AN17" s="330">
        <v>16</v>
      </c>
      <c r="AO17" s="330">
        <v>1</v>
      </c>
      <c r="AP17" s="330">
        <v>17</v>
      </c>
    </row>
    <row r="18" spans="1:42" s="92" customFormat="1" ht="19.5" customHeight="1">
      <c r="A18" s="38" t="s">
        <v>703</v>
      </c>
      <c r="B18" s="51">
        <f t="shared" ref="B18:B39" si="3">+AA6</f>
        <v>1157382.5946</v>
      </c>
      <c r="C18" s="51">
        <f t="shared" ref="C18:C39" si="4">+AB6</f>
        <v>570689.97412999999</v>
      </c>
      <c r="D18" s="51">
        <f t="shared" ref="D18:D39" si="5">+AC6</f>
        <v>889961.42917000002</v>
      </c>
      <c r="E18" s="51">
        <f t="shared" ref="E18:E39" si="6">+AD6</f>
        <v>854144.88003999996</v>
      </c>
      <c r="F18" s="51">
        <f t="shared" ref="F18:F39" si="7">+AE6</f>
        <v>1564678.3376</v>
      </c>
      <c r="G18" s="51">
        <f t="shared" ref="G18:G39" si="8">+AF6</f>
        <v>765544</v>
      </c>
      <c r="H18" s="51">
        <f t="shared" ref="H18:H39" si="9">+AG6</f>
        <v>1746681.6021</v>
      </c>
      <c r="I18" s="51">
        <f t="shared" ref="I18:I39" si="10">+AH6</f>
        <v>1246899.6828000001</v>
      </c>
      <c r="J18" s="121" t="s">
        <v>720</v>
      </c>
      <c r="K18" s="51"/>
      <c r="AA18" s="330">
        <v>75.801626431000003</v>
      </c>
      <c r="AB18" s="330">
        <v>0</v>
      </c>
      <c r="AC18" s="330">
        <v>316.09961894000003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206</v>
      </c>
      <c r="AN18" s="330">
        <v>16</v>
      </c>
      <c r="AO18" s="330">
        <v>1</v>
      </c>
      <c r="AP18" s="330">
        <v>18</v>
      </c>
    </row>
    <row r="19" spans="1:42" s="92" customFormat="1" ht="19.5" customHeight="1">
      <c r="A19" s="44" t="s">
        <v>739</v>
      </c>
      <c r="B19" s="61">
        <f t="shared" si="3"/>
        <v>803042.46693999995</v>
      </c>
      <c r="C19" s="61">
        <f t="shared" si="4"/>
        <v>313229.62505999999</v>
      </c>
      <c r="D19" s="61">
        <f t="shared" si="5"/>
        <v>531393.68169</v>
      </c>
      <c r="E19" s="61">
        <f t="shared" si="6"/>
        <v>437910.56495000003</v>
      </c>
      <c r="F19" s="61">
        <f t="shared" si="7"/>
        <v>1168080.2064</v>
      </c>
      <c r="G19" s="61">
        <f t="shared" si="8"/>
        <v>592163</v>
      </c>
      <c r="H19" s="61">
        <f t="shared" si="9"/>
        <v>1389536.9598000001</v>
      </c>
      <c r="I19" s="61">
        <f t="shared" si="10"/>
        <v>835198.18351</v>
      </c>
      <c r="J19" s="49" t="s">
        <v>740</v>
      </c>
      <c r="K19" s="61"/>
      <c r="AA19" s="330">
        <v>0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206</v>
      </c>
      <c r="AN19" s="330">
        <v>16</v>
      </c>
      <c r="AO19" s="330">
        <v>1</v>
      </c>
      <c r="AP19" s="330">
        <v>19</v>
      </c>
    </row>
    <row r="20" spans="1:42" s="92" customFormat="1" ht="19.5" customHeight="1">
      <c r="A20" s="48" t="s">
        <v>741</v>
      </c>
      <c r="B20" s="61">
        <f t="shared" si="3"/>
        <v>630979.10909000004</v>
      </c>
      <c r="C20" s="61">
        <f t="shared" si="4"/>
        <v>257819.28419999999</v>
      </c>
      <c r="D20" s="61">
        <f t="shared" si="5"/>
        <v>407488.55257</v>
      </c>
      <c r="E20" s="61">
        <f t="shared" si="6"/>
        <v>377761.48148000002</v>
      </c>
      <c r="F20" s="61">
        <f t="shared" si="7"/>
        <v>917777.06041999999</v>
      </c>
      <c r="G20" s="61">
        <f t="shared" si="8"/>
        <v>462480</v>
      </c>
      <c r="H20" s="61">
        <f t="shared" si="9"/>
        <v>1104497.9556</v>
      </c>
      <c r="I20" s="61">
        <f t="shared" si="10"/>
        <v>626279.37780000002</v>
      </c>
      <c r="J20" s="49" t="s">
        <v>742</v>
      </c>
      <c r="K20" s="61"/>
      <c r="AA20" s="330">
        <v>151.17703684</v>
      </c>
      <c r="AB20" s="330">
        <v>336.89682470999998</v>
      </c>
      <c r="AC20" s="330">
        <v>0</v>
      </c>
      <c r="AD20" s="330">
        <v>3374.3738506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206</v>
      </c>
      <c r="AN20" s="330">
        <v>16</v>
      </c>
      <c r="AO20" s="330">
        <v>1</v>
      </c>
      <c r="AP20" s="330">
        <v>20</v>
      </c>
    </row>
    <row r="21" spans="1:42" s="92" customFormat="1" ht="19.5" customHeight="1">
      <c r="A21" s="48" t="s">
        <v>743</v>
      </c>
      <c r="B21" s="61">
        <f t="shared" si="3"/>
        <v>17016.032617000001</v>
      </c>
      <c r="C21" s="61">
        <f t="shared" si="4"/>
        <v>1551.6505185000001</v>
      </c>
      <c r="D21" s="61">
        <f t="shared" si="5"/>
        <v>46144.80874</v>
      </c>
      <c r="E21" s="61">
        <f t="shared" si="6"/>
        <v>0</v>
      </c>
      <c r="F21" s="61">
        <f t="shared" si="7"/>
        <v>6734.5409020999996</v>
      </c>
      <c r="G21" s="61">
        <f t="shared" si="8"/>
        <v>0</v>
      </c>
      <c r="H21" s="61">
        <f t="shared" si="9"/>
        <v>0</v>
      </c>
      <c r="I21" s="61">
        <f t="shared" si="10"/>
        <v>50081.262440999999</v>
      </c>
      <c r="J21" s="49" t="s">
        <v>744</v>
      </c>
      <c r="K21" s="61"/>
      <c r="AA21" s="330">
        <v>177382.53813999999</v>
      </c>
      <c r="AB21" s="330">
        <v>85453.087912000003</v>
      </c>
      <c r="AC21" s="330">
        <v>127889.68427</v>
      </c>
      <c r="AD21" s="330">
        <v>112387.41359</v>
      </c>
      <c r="AE21" s="330">
        <v>252922.28435</v>
      </c>
      <c r="AF21" s="330">
        <v>73502</v>
      </c>
      <c r="AG21" s="330">
        <v>250540.12557</v>
      </c>
      <c r="AH21" s="330">
        <v>180114.92907000001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206</v>
      </c>
      <c r="AN21" s="330">
        <v>16</v>
      </c>
      <c r="AO21" s="330">
        <v>1</v>
      </c>
      <c r="AP21" s="330">
        <v>21</v>
      </c>
    </row>
    <row r="22" spans="1:42" s="92" customFormat="1" ht="19.5" customHeight="1">
      <c r="A22" s="48" t="s">
        <v>745</v>
      </c>
      <c r="B22" s="61">
        <f t="shared" si="3"/>
        <v>155047.32524000001</v>
      </c>
      <c r="C22" s="61">
        <f t="shared" si="4"/>
        <v>53858.690350999997</v>
      </c>
      <c r="D22" s="61">
        <f t="shared" si="5"/>
        <v>77760.320378000004</v>
      </c>
      <c r="E22" s="61">
        <f t="shared" si="6"/>
        <v>60149.083468999997</v>
      </c>
      <c r="F22" s="61">
        <f t="shared" si="7"/>
        <v>243568.60506</v>
      </c>
      <c r="G22" s="61">
        <f t="shared" si="8"/>
        <v>129683</v>
      </c>
      <c r="H22" s="61">
        <f t="shared" si="9"/>
        <v>285039.00427999999</v>
      </c>
      <c r="I22" s="61">
        <f t="shared" si="10"/>
        <v>158837.54326999999</v>
      </c>
      <c r="J22" s="49" t="s">
        <v>746</v>
      </c>
      <c r="K22" s="61"/>
      <c r="AA22" s="330">
        <v>2367.5005443</v>
      </c>
      <c r="AB22" s="330">
        <v>0</v>
      </c>
      <c r="AC22" s="330">
        <v>1709.9601287999999</v>
      </c>
      <c r="AD22" s="330">
        <v>0</v>
      </c>
      <c r="AE22" s="330">
        <v>5148.1003153000001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206</v>
      </c>
      <c r="AN22" s="330">
        <v>16</v>
      </c>
      <c r="AO22" s="330">
        <v>1</v>
      </c>
      <c r="AP22" s="330">
        <v>22</v>
      </c>
    </row>
    <row r="23" spans="1:42" s="92" customFormat="1" ht="19.5" customHeight="1">
      <c r="A23" s="44" t="s">
        <v>747</v>
      </c>
      <c r="B23" s="61">
        <f t="shared" si="3"/>
        <v>155618.01319</v>
      </c>
      <c r="C23" s="61">
        <f t="shared" si="4"/>
        <v>121599.73073</v>
      </c>
      <c r="D23" s="61">
        <f t="shared" si="5"/>
        <v>163719.50826</v>
      </c>
      <c r="E23" s="61">
        <f t="shared" si="6"/>
        <v>143819.46672</v>
      </c>
      <c r="F23" s="61">
        <f t="shared" si="7"/>
        <v>183998.63412999999</v>
      </c>
      <c r="G23" s="61">
        <f t="shared" si="8"/>
        <v>0</v>
      </c>
      <c r="H23" s="61">
        <f t="shared" si="9"/>
        <v>58487.858611000003</v>
      </c>
      <c r="I23" s="61">
        <f t="shared" si="10"/>
        <v>199029.46462000001</v>
      </c>
      <c r="J23" s="49" t="s">
        <v>748</v>
      </c>
      <c r="K23" s="61"/>
      <c r="AA23" s="330">
        <v>175015.03760000001</v>
      </c>
      <c r="AB23" s="330">
        <v>85453.087912000003</v>
      </c>
      <c r="AC23" s="330">
        <v>126179.72414000001</v>
      </c>
      <c r="AD23" s="330">
        <v>112387.41359</v>
      </c>
      <c r="AE23" s="330">
        <v>247774.18403</v>
      </c>
      <c r="AF23" s="330">
        <v>73502</v>
      </c>
      <c r="AG23" s="330">
        <v>250540.12557</v>
      </c>
      <c r="AH23" s="330">
        <v>180114.92907000001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206</v>
      </c>
      <c r="AN23" s="330">
        <v>16</v>
      </c>
      <c r="AO23" s="330">
        <v>1</v>
      </c>
      <c r="AP23" s="330">
        <v>23</v>
      </c>
    </row>
    <row r="24" spans="1:42" s="92" customFormat="1" ht="19.5" customHeight="1">
      <c r="A24" s="44" t="s">
        <v>749</v>
      </c>
      <c r="B24" s="61">
        <f t="shared" si="3"/>
        <v>19399.110418</v>
      </c>
      <c r="C24" s="61">
        <f t="shared" si="4"/>
        <v>15707.040933</v>
      </c>
      <c r="D24" s="61">
        <f t="shared" si="5"/>
        <v>15666.675047999999</v>
      </c>
      <c r="E24" s="61">
        <f t="shared" si="6"/>
        <v>7671.0900474999999</v>
      </c>
      <c r="F24" s="61">
        <f t="shared" si="7"/>
        <v>22114.240948999999</v>
      </c>
      <c r="G24" s="61">
        <f t="shared" si="8"/>
        <v>11200</v>
      </c>
      <c r="H24" s="61">
        <f t="shared" si="9"/>
        <v>19657.902892999999</v>
      </c>
      <c r="I24" s="61">
        <f t="shared" si="10"/>
        <v>35211.817178999998</v>
      </c>
      <c r="J24" s="49" t="s">
        <v>750</v>
      </c>
      <c r="K24" s="61"/>
      <c r="AA24" s="330">
        <v>35637.757758</v>
      </c>
      <c r="AB24" s="330">
        <v>30342.214089000001</v>
      </c>
      <c r="AC24" s="330">
        <v>36266.859520999998</v>
      </c>
      <c r="AD24" s="330">
        <v>16422.334586000001</v>
      </c>
      <c r="AE24" s="330">
        <v>40105.011463000003</v>
      </c>
      <c r="AF24" s="330">
        <v>15000</v>
      </c>
      <c r="AG24" s="330">
        <v>29738.567695999998</v>
      </c>
      <c r="AH24" s="330">
        <v>40029.215932999999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206</v>
      </c>
      <c r="AN24" s="330">
        <v>16</v>
      </c>
      <c r="AO24" s="330">
        <v>1</v>
      </c>
      <c r="AP24" s="330">
        <v>24</v>
      </c>
    </row>
    <row r="25" spans="1:42" s="92" customFormat="1" ht="19.5" customHeight="1">
      <c r="A25" s="44" t="s">
        <v>751</v>
      </c>
      <c r="B25" s="61">
        <f t="shared" si="3"/>
        <v>58804.389869999999</v>
      </c>
      <c r="C25" s="61">
        <f t="shared" si="4"/>
        <v>45993.476386000002</v>
      </c>
      <c r="D25" s="61">
        <f t="shared" si="5"/>
        <v>53663.172365999999</v>
      </c>
      <c r="E25" s="61">
        <f t="shared" si="6"/>
        <v>60611.188878000001</v>
      </c>
      <c r="F25" s="61">
        <f t="shared" si="7"/>
        <v>68754.539258000004</v>
      </c>
      <c r="G25" s="61">
        <f t="shared" si="8"/>
        <v>35000</v>
      </c>
      <c r="H25" s="61">
        <f t="shared" si="9"/>
        <v>71602.520749000003</v>
      </c>
      <c r="I25" s="61">
        <f t="shared" si="10"/>
        <v>49427.125443999998</v>
      </c>
      <c r="J25" s="49" t="s">
        <v>752</v>
      </c>
      <c r="K25" s="61"/>
      <c r="AA25" s="330">
        <v>18897.079438000001</v>
      </c>
      <c r="AB25" s="330">
        <v>7552.9598284000003</v>
      </c>
      <c r="AC25" s="330">
        <v>14686.802812</v>
      </c>
      <c r="AD25" s="330">
        <v>7528.7415451999996</v>
      </c>
      <c r="AE25" s="330">
        <v>26628.744917</v>
      </c>
      <c r="AF25" s="330">
        <v>14615</v>
      </c>
      <c r="AG25" s="330">
        <v>30796.611948999998</v>
      </c>
      <c r="AH25" s="330">
        <v>18972.098223000001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206</v>
      </c>
      <c r="AN25" s="330">
        <v>16</v>
      </c>
      <c r="AO25" s="330">
        <v>1</v>
      </c>
      <c r="AP25" s="330">
        <v>25</v>
      </c>
    </row>
    <row r="26" spans="1:42" s="92" customFormat="1" ht="19.5" customHeight="1">
      <c r="A26" s="44" t="s">
        <v>753</v>
      </c>
      <c r="B26" s="61">
        <f t="shared" si="3"/>
        <v>120367.43716</v>
      </c>
      <c r="C26" s="61">
        <f t="shared" si="4"/>
        <v>73823.204188999996</v>
      </c>
      <c r="D26" s="61">
        <f t="shared" si="5"/>
        <v>125518.39181</v>
      </c>
      <c r="E26" s="61">
        <f t="shared" si="6"/>
        <v>200758.19558999999</v>
      </c>
      <c r="F26" s="61">
        <f t="shared" si="7"/>
        <v>121730.7169</v>
      </c>
      <c r="G26" s="61">
        <f t="shared" si="8"/>
        <v>127181</v>
      </c>
      <c r="H26" s="61">
        <f t="shared" si="9"/>
        <v>207396.36</v>
      </c>
      <c r="I26" s="61">
        <f t="shared" si="10"/>
        <v>128033.09200999999</v>
      </c>
      <c r="J26" s="49" t="s">
        <v>754</v>
      </c>
      <c r="K26" s="61"/>
      <c r="AA26" s="330">
        <v>120442.90585</v>
      </c>
      <c r="AB26" s="330">
        <v>47532.599757999997</v>
      </c>
      <c r="AC26" s="330">
        <v>75208.403105999998</v>
      </c>
      <c r="AD26" s="330">
        <v>88436.337457000001</v>
      </c>
      <c r="AE26" s="330">
        <v>180996.65940999999</v>
      </c>
      <c r="AF26" s="330">
        <v>43887</v>
      </c>
      <c r="AG26" s="330">
        <v>190004.94592999999</v>
      </c>
      <c r="AH26" s="330">
        <v>120935.6369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206</v>
      </c>
      <c r="AN26" s="330">
        <v>16</v>
      </c>
      <c r="AO26" s="330">
        <v>1</v>
      </c>
      <c r="AP26" s="330">
        <v>26</v>
      </c>
    </row>
    <row r="27" spans="1:42" s="92" customFormat="1" ht="19.5" customHeight="1">
      <c r="A27" s="48" t="s">
        <v>755</v>
      </c>
      <c r="B27" s="61">
        <f t="shared" si="3"/>
        <v>4543.5490023000002</v>
      </c>
      <c r="C27" s="61">
        <f t="shared" si="4"/>
        <v>8936.2376617999998</v>
      </c>
      <c r="D27" s="61">
        <f t="shared" si="5"/>
        <v>5750.4693453999998</v>
      </c>
      <c r="E27" s="61">
        <f t="shared" si="6"/>
        <v>0</v>
      </c>
      <c r="F27" s="61">
        <f t="shared" si="7"/>
        <v>142.39917406000001</v>
      </c>
      <c r="G27" s="61">
        <f t="shared" si="8"/>
        <v>0</v>
      </c>
      <c r="H27" s="61">
        <f t="shared" si="9"/>
        <v>405.27167265999998</v>
      </c>
      <c r="I27" s="61">
        <f t="shared" si="10"/>
        <v>18218.641726000002</v>
      </c>
      <c r="J27" s="49" t="s">
        <v>756</v>
      </c>
      <c r="K27" s="61"/>
      <c r="AA27" s="330">
        <v>37.294549296</v>
      </c>
      <c r="AB27" s="330">
        <v>25.314236569999998</v>
      </c>
      <c r="AC27" s="330">
        <v>17.658705784999999</v>
      </c>
      <c r="AD27" s="330">
        <v>0</v>
      </c>
      <c r="AE27" s="330">
        <v>43.768246578999999</v>
      </c>
      <c r="AF27" s="330">
        <v>0</v>
      </c>
      <c r="AG27" s="330">
        <v>0</v>
      </c>
      <c r="AH27" s="330">
        <v>177.97801756000001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206</v>
      </c>
      <c r="AN27" s="330">
        <v>16</v>
      </c>
      <c r="AO27" s="330">
        <v>1</v>
      </c>
      <c r="AP27" s="330">
        <v>27</v>
      </c>
    </row>
    <row r="28" spans="1:42" s="92" customFormat="1" ht="19.5" customHeight="1">
      <c r="A28" s="48" t="s">
        <v>757</v>
      </c>
      <c r="B28" s="61">
        <f t="shared" si="3"/>
        <v>43706.407225000003</v>
      </c>
      <c r="C28" s="61">
        <f t="shared" si="4"/>
        <v>31415.883263</v>
      </c>
      <c r="D28" s="61">
        <f t="shared" si="5"/>
        <v>42771.775559000002</v>
      </c>
      <c r="E28" s="61">
        <f t="shared" si="6"/>
        <v>140806.30484999999</v>
      </c>
      <c r="F28" s="61">
        <f t="shared" si="7"/>
        <v>36192.120079</v>
      </c>
      <c r="G28" s="61">
        <f t="shared" si="8"/>
        <v>86446</v>
      </c>
      <c r="H28" s="61">
        <f t="shared" si="9"/>
        <v>80771.355299999996</v>
      </c>
      <c r="I28" s="61">
        <f t="shared" si="10"/>
        <v>56186.421814000001</v>
      </c>
      <c r="J28" s="49" t="s">
        <v>758</v>
      </c>
      <c r="K28" s="61"/>
      <c r="AA28" s="330">
        <v>550195.32585999998</v>
      </c>
      <c r="AB28" s="330">
        <v>292222.05852999998</v>
      </c>
      <c r="AC28" s="330">
        <v>435096.08006000001</v>
      </c>
      <c r="AD28" s="330">
        <v>487716.17063000001</v>
      </c>
      <c r="AE28" s="330">
        <v>724630.59151000006</v>
      </c>
      <c r="AF28" s="330">
        <v>366123</v>
      </c>
      <c r="AG28" s="330">
        <v>860268.25532</v>
      </c>
      <c r="AH28" s="330">
        <v>523550.57374999998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206</v>
      </c>
      <c r="AN28" s="330">
        <v>16</v>
      </c>
      <c r="AO28" s="330">
        <v>2</v>
      </c>
      <c r="AP28" s="330">
        <v>1</v>
      </c>
    </row>
    <row r="29" spans="1:42" s="92" customFormat="1" ht="19.5" customHeight="1">
      <c r="A29" s="48" t="s">
        <v>759</v>
      </c>
      <c r="B29" s="61">
        <f t="shared" si="3"/>
        <v>72041.679304999998</v>
      </c>
      <c r="C29" s="61">
        <f t="shared" si="4"/>
        <v>33471.083264000001</v>
      </c>
      <c r="D29" s="61">
        <f t="shared" si="5"/>
        <v>76680.047283000007</v>
      </c>
      <c r="E29" s="61">
        <f t="shared" si="6"/>
        <v>59951.890743000004</v>
      </c>
      <c r="F29" s="61">
        <f t="shared" si="7"/>
        <v>85396.197644</v>
      </c>
      <c r="G29" s="61">
        <f t="shared" si="8"/>
        <v>40735</v>
      </c>
      <c r="H29" s="61">
        <f t="shared" si="9"/>
        <v>126219.73303</v>
      </c>
      <c r="I29" s="61">
        <f t="shared" si="10"/>
        <v>53628.028469999997</v>
      </c>
      <c r="J29" s="49" t="s">
        <v>760</v>
      </c>
      <c r="K29" s="61"/>
      <c r="AA29" s="330">
        <v>97665.820456999994</v>
      </c>
      <c r="AB29" s="330">
        <v>42225.136231999997</v>
      </c>
      <c r="AC29" s="330">
        <v>89135.980693000005</v>
      </c>
      <c r="AD29" s="330">
        <v>98017.508558000001</v>
      </c>
      <c r="AE29" s="330">
        <v>128139.22173999999</v>
      </c>
      <c r="AF29" s="330">
        <v>76000</v>
      </c>
      <c r="AG29" s="330">
        <v>148842.18612999999</v>
      </c>
      <c r="AH29" s="330">
        <v>83560.409568999996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206</v>
      </c>
      <c r="AN29" s="330">
        <v>16</v>
      </c>
      <c r="AO29" s="330">
        <v>2</v>
      </c>
      <c r="AP29" s="330">
        <v>2</v>
      </c>
    </row>
    <row r="30" spans="1:42" s="92" customFormat="1" ht="19.5" customHeight="1">
      <c r="A30" s="48" t="s">
        <v>761</v>
      </c>
      <c r="B30" s="61">
        <f t="shared" si="3"/>
        <v>75.801626431000003</v>
      </c>
      <c r="C30" s="61">
        <f t="shared" si="4"/>
        <v>0</v>
      </c>
      <c r="D30" s="61">
        <f t="shared" si="5"/>
        <v>316.09961894000003</v>
      </c>
      <c r="E30" s="61">
        <f t="shared" si="6"/>
        <v>0</v>
      </c>
      <c r="F30" s="61">
        <f t="shared" si="7"/>
        <v>0</v>
      </c>
      <c r="G30" s="61">
        <f t="shared" si="8"/>
        <v>0</v>
      </c>
      <c r="H30" s="61">
        <f t="shared" si="9"/>
        <v>0</v>
      </c>
      <c r="I30" s="61">
        <f t="shared" si="10"/>
        <v>0</v>
      </c>
      <c r="J30" s="49" t="s">
        <v>762</v>
      </c>
      <c r="K30" s="61"/>
      <c r="AA30" s="330">
        <v>9397.5124567000003</v>
      </c>
      <c r="AB30" s="330">
        <v>6987.0373929999996</v>
      </c>
      <c r="AC30" s="330">
        <v>9095.8261968000006</v>
      </c>
      <c r="AD30" s="330">
        <v>1874.0112329999999</v>
      </c>
      <c r="AE30" s="330">
        <v>10282.632680999999</v>
      </c>
      <c r="AF30" s="330">
        <v>0</v>
      </c>
      <c r="AG30" s="330">
        <v>13772.686314</v>
      </c>
      <c r="AH30" s="330">
        <v>12169.365478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206</v>
      </c>
      <c r="AN30" s="330">
        <v>16</v>
      </c>
      <c r="AO30" s="330">
        <v>2</v>
      </c>
      <c r="AP30" s="330">
        <v>3</v>
      </c>
    </row>
    <row r="31" spans="1:42" s="92" customFormat="1" ht="19.5" customHeight="1">
      <c r="A31" s="48" t="s">
        <v>763</v>
      </c>
      <c r="B31" s="61">
        <f t="shared" si="3"/>
        <v>0</v>
      </c>
      <c r="C31" s="61">
        <f t="shared" si="4"/>
        <v>0</v>
      </c>
      <c r="D31" s="61">
        <f t="shared" si="5"/>
        <v>0</v>
      </c>
      <c r="E31" s="61">
        <f t="shared" si="6"/>
        <v>0</v>
      </c>
      <c r="F31" s="61">
        <f t="shared" si="7"/>
        <v>0</v>
      </c>
      <c r="G31" s="61">
        <f t="shared" si="8"/>
        <v>0</v>
      </c>
      <c r="H31" s="61">
        <f t="shared" si="9"/>
        <v>0</v>
      </c>
      <c r="I31" s="61">
        <f t="shared" si="10"/>
        <v>0</v>
      </c>
      <c r="J31" s="49" t="s">
        <v>764</v>
      </c>
      <c r="K31" s="61"/>
      <c r="AA31" s="330">
        <v>18646.669622000001</v>
      </c>
      <c r="AB31" s="330">
        <v>6663.5268980000001</v>
      </c>
      <c r="AC31" s="330">
        <v>13095.981334</v>
      </c>
      <c r="AD31" s="330">
        <v>19257.214416999999</v>
      </c>
      <c r="AE31" s="330">
        <v>28925.459301999999</v>
      </c>
      <c r="AF31" s="330">
        <v>6000</v>
      </c>
      <c r="AG31" s="330">
        <v>24775.597394</v>
      </c>
      <c r="AH31" s="330">
        <v>13279.10255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206</v>
      </c>
      <c r="AN31" s="330">
        <v>16</v>
      </c>
      <c r="AO31" s="330">
        <v>2</v>
      </c>
      <c r="AP31" s="330">
        <v>4</v>
      </c>
    </row>
    <row r="32" spans="1:42" s="92" customFormat="1" ht="19.5" customHeight="1">
      <c r="A32" s="44" t="s">
        <v>765</v>
      </c>
      <c r="B32" s="61">
        <f t="shared" si="3"/>
        <v>151.17703684</v>
      </c>
      <c r="C32" s="61">
        <f t="shared" si="4"/>
        <v>336.89682470999998</v>
      </c>
      <c r="D32" s="61">
        <f t="shared" si="5"/>
        <v>0</v>
      </c>
      <c r="E32" s="61">
        <f t="shared" si="6"/>
        <v>3374.3738506</v>
      </c>
      <c r="F32" s="61">
        <f t="shared" si="7"/>
        <v>0</v>
      </c>
      <c r="G32" s="61">
        <f t="shared" si="8"/>
        <v>0</v>
      </c>
      <c r="H32" s="61">
        <f t="shared" si="9"/>
        <v>0</v>
      </c>
      <c r="I32" s="61">
        <f t="shared" si="10"/>
        <v>0</v>
      </c>
      <c r="J32" s="49" t="s">
        <v>766</v>
      </c>
      <c r="K32" s="61"/>
      <c r="AA32" s="330">
        <v>135489.82269</v>
      </c>
      <c r="AB32" s="330">
        <v>106320.17327</v>
      </c>
      <c r="AC32" s="330">
        <v>124804.65936999999</v>
      </c>
      <c r="AD32" s="330">
        <v>120940.98177</v>
      </c>
      <c r="AE32" s="330">
        <v>160463.70929999999</v>
      </c>
      <c r="AF32" s="330">
        <v>72100</v>
      </c>
      <c r="AG32" s="330">
        <v>148610.97469</v>
      </c>
      <c r="AH32" s="330">
        <v>122016.72831000001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206</v>
      </c>
      <c r="AN32" s="330">
        <v>16</v>
      </c>
      <c r="AO32" s="330">
        <v>2</v>
      </c>
      <c r="AP32" s="330">
        <v>5</v>
      </c>
    </row>
    <row r="33" spans="1:42" s="92" customFormat="1" ht="19.5" customHeight="1">
      <c r="A33" s="38" t="s">
        <v>828</v>
      </c>
      <c r="B33" s="51">
        <f t="shared" si="3"/>
        <v>177382.53813999999</v>
      </c>
      <c r="C33" s="51">
        <f t="shared" si="4"/>
        <v>85453.087912000003</v>
      </c>
      <c r="D33" s="51">
        <f t="shared" si="5"/>
        <v>127889.68427</v>
      </c>
      <c r="E33" s="51">
        <f t="shared" si="6"/>
        <v>112387.41359</v>
      </c>
      <c r="F33" s="51">
        <f t="shared" si="7"/>
        <v>252922.28435</v>
      </c>
      <c r="G33" s="51">
        <f t="shared" si="8"/>
        <v>73502</v>
      </c>
      <c r="H33" s="51">
        <f t="shared" si="9"/>
        <v>250540.12557</v>
      </c>
      <c r="I33" s="51">
        <f t="shared" si="10"/>
        <v>180114.92907000001</v>
      </c>
      <c r="J33" s="121" t="s">
        <v>710</v>
      </c>
      <c r="K33" s="51"/>
      <c r="AA33" s="330">
        <v>120930.69944</v>
      </c>
      <c r="AB33" s="330">
        <v>97789.866831000007</v>
      </c>
      <c r="AC33" s="330">
        <v>111348.5187</v>
      </c>
      <c r="AD33" s="330">
        <v>107904.62043</v>
      </c>
      <c r="AE33" s="330">
        <v>142173.77184999999</v>
      </c>
      <c r="AF33" s="330">
        <v>61500</v>
      </c>
      <c r="AG33" s="330">
        <v>130507.05411</v>
      </c>
      <c r="AH33" s="330">
        <v>107842.83912999999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206</v>
      </c>
      <c r="AN33" s="330">
        <v>16</v>
      </c>
      <c r="AO33" s="330">
        <v>2</v>
      </c>
      <c r="AP33" s="330">
        <v>6</v>
      </c>
    </row>
    <row r="34" spans="1:42" s="92" customFormat="1" ht="19.5" customHeight="1">
      <c r="A34" s="44" t="s">
        <v>767</v>
      </c>
      <c r="B34" s="61">
        <f t="shared" si="3"/>
        <v>2367.5005443</v>
      </c>
      <c r="C34" s="61">
        <f t="shared" si="4"/>
        <v>0</v>
      </c>
      <c r="D34" s="61">
        <f t="shared" si="5"/>
        <v>1709.9601287999999</v>
      </c>
      <c r="E34" s="61">
        <f t="shared" si="6"/>
        <v>0</v>
      </c>
      <c r="F34" s="61">
        <f t="shared" si="7"/>
        <v>5148.1003153000001</v>
      </c>
      <c r="G34" s="61">
        <f t="shared" si="8"/>
        <v>0</v>
      </c>
      <c r="H34" s="61">
        <f t="shared" si="9"/>
        <v>0</v>
      </c>
      <c r="I34" s="61">
        <f t="shared" si="10"/>
        <v>0</v>
      </c>
      <c r="J34" s="49" t="s">
        <v>768</v>
      </c>
      <c r="K34" s="61"/>
      <c r="AA34" s="330">
        <v>14559.123253</v>
      </c>
      <c r="AB34" s="330">
        <v>8530.3064396999998</v>
      </c>
      <c r="AC34" s="330">
        <v>13456.140669</v>
      </c>
      <c r="AD34" s="330">
        <v>13036.361336</v>
      </c>
      <c r="AE34" s="330">
        <v>18289.937451999998</v>
      </c>
      <c r="AF34" s="330">
        <v>10600</v>
      </c>
      <c r="AG34" s="330">
        <v>18103.920576</v>
      </c>
      <c r="AH34" s="330">
        <v>14173.889185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206</v>
      </c>
      <c r="AN34" s="330">
        <v>16</v>
      </c>
      <c r="AO34" s="330">
        <v>2</v>
      </c>
      <c r="AP34" s="330">
        <v>7</v>
      </c>
    </row>
    <row r="35" spans="1:42" s="92" customFormat="1" ht="19.5" customHeight="1">
      <c r="A35" s="44" t="s">
        <v>769</v>
      </c>
      <c r="B35" s="61">
        <f t="shared" si="3"/>
        <v>175015.03760000001</v>
      </c>
      <c r="C35" s="61">
        <f t="shared" si="4"/>
        <v>85453.087912000003</v>
      </c>
      <c r="D35" s="61">
        <f t="shared" si="5"/>
        <v>126179.72414000001</v>
      </c>
      <c r="E35" s="61">
        <f t="shared" si="6"/>
        <v>112387.41359</v>
      </c>
      <c r="F35" s="61">
        <f t="shared" si="7"/>
        <v>247774.18403</v>
      </c>
      <c r="G35" s="61">
        <f t="shared" si="8"/>
        <v>73502</v>
      </c>
      <c r="H35" s="61">
        <f t="shared" si="9"/>
        <v>250540.12557</v>
      </c>
      <c r="I35" s="61">
        <f t="shared" si="10"/>
        <v>180114.92907000001</v>
      </c>
      <c r="J35" s="49" t="s">
        <v>770</v>
      </c>
      <c r="K35" s="61"/>
      <c r="AA35" s="330">
        <v>15379.724434</v>
      </c>
      <c r="AB35" s="330">
        <v>14551.703852000001</v>
      </c>
      <c r="AC35" s="330">
        <v>10801.015197000001</v>
      </c>
      <c r="AD35" s="330">
        <v>9204.1203557000008</v>
      </c>
      <c r="AE35" s="330">
        <v>18344.944639000001</v>
      </c>
      <c r="AF35" s="330">
        <v>3000</v>
      </c>
      <c r="AG35" s="330">
        <v>17365.068311999999</v>
      </c>
      <c r="AH35" s="330">
        <v>18773.690323999999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206</v>
      </c>
      <c r="AN35" s="330">
        <v>16</v>
      </c>
      <c r="AO35" s="330">
        <v>2</v>
      </c>
      <c r="AP35" s="330">
        <v>8</v>
      </c>
    </row>
    <row r="36" spans="1:42" s="92" customFormat="1" ht="19.5" customHeight="1">
      <c r="A36" s="48" t="s">
        <v>771</v>
      </c>
      <c r="B36" s="61">
        <f t="shared" si="3"/>
        <v>35637.757758</v>
      </c>
      <c r="C36" s="61">
        <f t="shared" si="4"/>
        <v>30342.214089000001</v>
      </c>
      <c r="D36" s="61">
        <f t="shared" si="5"/>
        <v>36266.859520999998</v>
      </c>
      <c r="E36" s="61">
        <f t="shared" si="6"/>
        <v>16422.334586000001</v>
      </c>
      <c r="F36" s="61">
        <f t="shared" si="7"/>
        <v>40105.011463000003</v>
      </c>
      <c r="G36" s="61">
        <f t="shared" si="8"/>
        <v>15000</v>
      </c>
      <c r="H36" s="61">
        <f t="shared" si="9"/>
        <v>29738.567695999998</v>
      </c>
      <c r="I36" s="61">
        <f t="shared" si="10"/>
        <v>40029.215932999999</v>
      </c>
      <c r="J36" s="49" t="s">
        <v>772</v>
      </c>
      <c r="K36" s="61"/>
      <c r="AA36" s="330">
        <v>53043.068629000001</v>
      </c>
      <c r="AB36" s="330">
        <v>20325.447808000001</v>
      </c>
      <c r="AC36" s="330">
        <v>45771.053488999998</v>
      </c>
      <c r="AD36" s="330">
        <v>58547.465163000001</v>
      </c>
      <c r="AE36" s="330">
        <v>63102.870997999999</v>
      </c>
      <c r="AF36" s="330">
        <v>46565</v>
      </c>
      <c r="AG36" s="330">
        <v>138193.93487999999</v>
      </c>
      <c r="AH36" s="330">
        <v>36309.779639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206</v>
      </c>
      <c r="AN36" s="330">
        <v>16</v>
      </c>
      <c r="AO36" s="330">
        <v>2</v>
      </c>
      <c r="AP36" s="330">
        <v>9</v>
      </c>
    </row>
    <row r="37" spans="1:42" s="92" customFormat="1" ht="19.5" customHeight="1">
      <c r="A37" s="48" t="s">
        <v>773</v>
      </c>
      <c r="B37" s="61">
        <f t="shared" si="3"/>
        <v>18897.079438000001</v>
      </c>
      <c r="C37" s="61">
        <f t="shared" si="4"/>
        <v>7552.9598284000003</v>
      </c>
      <c r="D37" s="61">
        <f t="shared" si="5"/>
        <v>14686.802812</v>
      </c>
      <c r="E37" s="61">
        <f t="shared" si="6"/>
        <v>7528.7415451999996</v>
      </c>
      <c r="F37" s="61">
        <f t="shared" si="7"/>
        <v>26628.744917</v>
      </c>
      <c r="G37" s="61">
        <f t="shared" si="8"/>
        <v>14615</v>
      </c>
      <c r="H37" s="61">
        <f t="shared" si="9"/>
        <v>30796.611948999998</v>
      </c>
      <c r="I37" s="61">
        <f t="shared" si="10"/>
        <v>18972.098223000001</v>
      </c>
      <c r="J37" s="49" t="s">
        <v>774</v>
      </c>
      <c r="K37" s="61"/>
      <c r="AA37" s="330">
        <v>54395.186168</v>
      </c>
      <c r="AB37" s="330">
        <v>24813.047333999999</v>
      </c>
      <c r="AC37" s="330">
        <v>43554.663425999999</v>
      </c>
      <c r="AD37" s="330">
        <v>33947.925081000001</v>
      </c>
      <c r="AE37" s="330">
        <v>73734.261090999993</v>
      </c>
      <c r="AF37" s="330">
        <v>29658</v>
      </c>
      <c r="AG37" s="330">
        <v>82755.149818999998</v>
      </c>
      <c r="AH37" s="330">
        <v>59844.539968999998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206</v>
      </c>
      <c r="AN37" s="330">
        <v>16</v>
      </c>
      <c r="AO37" s="330">
        <v>2</v>
      </c>
      <c r="AP37" s="330">
        <v>10</v>
      </c>
    </row>
    <row r="38" spans="1:42" s="92" customFormat="1" ht="19.5" customHeight="1">
      <c r="A38" s="48" t="s">
        <v>775</v>
      </c>
      <c r="B38" s="61">
        <f t="shared" si="3"/>
        <v>120442.90585</v>
      </c>
      <c r="C38" s="61">
        <f t="shared" si="4"/>
        <v>47532.599757999997</v>
      </c>
      <c r="D38" s="61">
        <f t="shared" si="5"/>
        <v>75208.403105999998</v>
      </c>
      <c r="E38" s="61">
        <f t="shared" si="6"/>
        <v>88436.337457000001</v>
      </c>
      <c r="F38" s="61">
        <f t="shared" si="7"/>
        <v>180996.65940999999</v>
      </c>
      <c r="G38" s="61">
        <f t="shared" si="8"/>
        <v>43887</v>
      </c>
      <c r="H38" s="61">
        <f t="shared" si="9"/>
        <v>190004.94592999999</v>
      </c>
      <c r="I38" s="61">
        <f t="shared" si="10"/>
        <v>120935.6369</v>
      </c>
      <c r="J38" s="49" t="s">
        <v>776</v>
      </c>
      <c r="K38" s="61"/>
      <c r="AA38" s="330">
        <v>1193.4926700999999</v>
      </c>
      <c r="AB38" s="330">
        <v>0</v>
      </c>
      <c r="AC38" s="330">
        <v>3102.836671</v>
      </c>
      <c r="AD38" s="330">
        <v>1089.5414145</v>
      </c>
      <c r="AE38" s="330">
        <v>1068.9025004</v>
      </c>
      <c r="AF38" s="330">
        <v>0</v>
      </c>
      <c r="AG38" s="330">
        <v>255.60702997999999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206</v>
      </c>
      <c r="AN38" s="330">
        <v>16</v>
      </c>
      <c r="AO38" s="330">
        <v>2</v>
      </c>
      <c r="AP38" s="330">
        <v>11</v>
      </c>
    </row>
    <row r="39" spans="1:42" s="92" customFormat="1" ht="19.5" customHeight="1">
      <c r="A39" s="48" t="s">
        <v>777</v>
      </c>
      <c r="B39" s="61">
        <f t="shared" si="3"/>
        <v>37.294549296</v>
      </c>
      <c r="C39" s="61">
        <f t="shared" si="4"/>
        <v>25.314236569999998</v>
      </c>
      <c r="D39" s="61">
        <f t="shared" si="5"/>
        <v>17.658705784999999</v>
      </c>
      <c r="E39" s="61">
        <f t="shared" si="6"/>
        <v>0</v>
      </c>
      <c r="F39" s="61">
        <f t="shared" si="7"/>
        <v>43.768246578999999</v>
      </c>
      <c r="G39" s="61">
        <f t="shared" si="8"/>
        <v>0</v>
      </c>
      <c r="H39" s="61">
        <f t="shared" si="9"/>
        <v>0</v>
      </c>
      <c r="I39" s="61">
        <f t="shared" si="10"/>
        <v>177.97801756000001</v>
      </c>
      <c r="J39" s="49" t="s">
        <v>778</v>
      </c>
      <c r="K39" s="61"/>
      <c r="AA39" s="330">
        <v>25815.554112000002</v>
      </c>
      <c r="AB39" s="330">
        <v>9956.7934241999992</v>
      </c>
      <c r="AC39" s="330">
        <v>18842.903227999999</v>
      </c>
      <c r="AD39" s="330">
        <v>15206.398945999999</v>
      </c>
      <c r="AE39" s="330">
        <v>37273.087248000003</v>
      </c>
      <c r="AF39" s="330">
        <v>8800</v>
      </c>
      <c r="AG39" s="330">
        <v>41488.121876999998</v>
      </c>
      <c r="AH39" s="330">
        <v>26089.881347999999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206</v>
      </c>
      <c r="AN39" s="330">
        <v>16</v>
      </c>
      <c r="AO39" s="330">
        <v>2</v>
      </c>
      <c r="AP39" s="330">
        <v>12</v>
      </c>
    </row>
    <row r="40" spans="1:42" s="11" customFormat="1" ht="4.5" customHeight="1" thickBot="1">
      <c r="A40" s="8"/>
      <c r="B40" s="9"/>
      <c r="C40" s="9"/>
      <c r="D40" s="9"/>
      <c r="E40" s="9"/>
      <c r="F40" s="9"/>
      <c r="G40" s="9"/>
      <c r="H40" s="9"/>
      <c r="I40" s="9"/>
      <c r="J40" s="98"/>
      <c r="AA40" s="330">
        <v>25508.271242999999</v>
      </c>
      <c r="AB40" s="330">
        <v>13921.911805</v>
      </c>
      <c r="AC40" s="330">
        <v>20200.737308</v>
      </c>
      <c r="AD40" s="330">
        <v>16485.395761</v>
      </c>
      <c r="AE40" s="330">
        <v>32812.598621999998</v>
      </c>
      <c r="AF40" s="330">
        <v>20200</v>
      </c>
      <c r="AG40" s="330">
        <v>38041.786690000001</v>
      </c>
      <c r="AH40" s="330">
        <v>31911.781008000002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206</v>
      </c>
      <c r="AN40" s="330">
        <v>16</v>
      </c>
      <c r="AO40" s="330">
        <v>2</v>
      </c>
      <c r="AP40" s="330">
        <v>13</v>
      </c>
    </row>
    <row r="41" spans="1:42" ht="17.25" thickTop="1">
      <c r="AA41" s="330">
        <v>1877.8681435999999</v>
      </c>
      <c r="AB41" s="330">
        <v>934.34210565000001</v>
      </c>
      <c r="AC41" s="330">
        <v>1408.1862188</v>
      </c>
      <c r="AD41" s="330">
        <v>1166.5889595000001</v>
      </c>
      <c r="AE41" s="330">
        <v>2579.6727203999999</v>
      </c>
      <c r="AF41" s="330">
        <v>658</v>
      </c>
      <c r="AG41" s="330">
        <v>2969.6342221</v>
      </c>
      <c r="AH41" s="330">
        <v>1842.8776132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206</v>
      </c>
      <c r="AN41" s="330">
        <v>16</v>
      </c>
      <c r="AO41" s="330">
        <v>2</v>
      </c>
      <c r="AP41" s="330">
        <v>14</v>
      </c>
    </row>
    <row r="42" spans="1:42">
      <c r="AA42" s="330">
        <v>27443.951728</v>
      </c>
      <c r="AB42" s="330">
        <v>12104.143549</v>
      </c>
      <c r="AC42" s="330">
        <v>19627.704532</v>
      </c>
      <c r="AD42" s="330">
        <v>23167.927678</v>
      </c>
      <c r="AE42" s="330">
        <v>39284.162620000003</v>
      </c>
      <c r="AF42" s="330">
        <v>48200</v>
      </c>
      <c r="AG42" s="330">
        <v>40699.509898999997</v>
      </c>
      <c r="AH42" s="330">
        <v>24521.297017000001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206</v>
      </c>
      <c r="AN42" s="330">
        <v>16</v>
      </c>
      <c r="AO42" s="330">
        <v>2</v>
      </c>
      <c r="AP42" s="330">
        <v>15</v>
      </c>
    </row>
    <row r="43" spans="1:42">
      <c r="AA43" s="330">
        <v>30797.162988</v>
      </c>
      <c r="AB43" s="330">
        <v>16579.381883999999</v>
      </c>
      <c r="AC43" s="330">
        <v>23080.203824</v>
      </c>
      <c r="AD43" s="330">
        <v>16047.310722</v>
      </c>
      <c r="AE43" s="330">
        <v>41638.230482999999</v>
      </c>
      <c r="AF43" s="330">
        <v>33500</v>
      </c>
      <c r="AG43" s="330">
        <v>43586.690715999997</v>
      </c>
      <c r="AH43" s="330">
        <v>35412.336710000003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206</v>
      </c>
      <c r="AN43" s="330">
        <v>16</v>
      </c>
      <c r="AO43" s="330">
        <v>2</v>
      </c>
      <c r="AP43" s="330">
        <v>16</v>
      </c>
    </row>
    <row r="44" spans="1:42">
      <c r="AA44" s="330">
        <v>13575.757897</v>
      </c>
      <c r="AB44" s="330">
        <v>7830.8081267999996</v>
      </c>
      <c r="AC44" s="330">
        <v>12431.137543999999</v>
      </c>
      <c r="AD44" s="330">
        <v>0</v>
      </c>
      <c r="AE44" s="330">
        <v>16885.837133000001</v>
      </c>
      <c r="AF44" s="330">
        <v>0</v>
      </c>
      <c r="AG44" s="330">
        <v>21277.953960999999</v>
      </c>
      <c r="AH44" s="330">
        <v>15285.333864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206</v>
      </c>
      <c r="AN44" s="330">
        <v>16</v>
      </c>
      <c r="AO44" s="330">
        <v>2</v>
      </c>
      <c r="AP44" s="330">
        <v>17</v>
      </c>
    </row>
    <row r="45" spans="1:42">
      <c r="AA45" s="330">
        <v>9205.8996372000001</v>
      </c>
      <c r="AB45" s="330">
        <v>6538.3492386999997</v>
      </c>
      <c r="AC45" s="330">
        <v>7266.4271214999999</v>
      </c>
      <c r="AD45" s="330">
        <v>9522.8213391000008</v>
      </c>
      <c r="AE45" s="330">
        <v>11939.351691</v>
      </c>
      <c r="AF45" s="330">
        <v>0</v>
      </c>
      <c r="AG45" s="330">
        <v>10916.427498999999</v>
      </c>
      <c r="AH45" s="330">
        <v>7987.4388945999999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206</v>
      </c>
      <c r="AN45" s="330">
        <v>16</v>
      </c>
      <c r="AO45" s="330">
        <v>2</v>
      </c>
      <c r="AP45" s="330">
        <v>18</v>
      </c>
    </row>
    <row r="46" spans="1:42">
      <c r="AA46" s="330">
        <v>3578.7500498999998</v>
      </c>
      <c r="AB46" s="330">
        <v>216.51162535</v>
      </c>
      <c r="AC46" s="330">
        <v>226.70753528</v>
      </c>
      <c r="AD46" s="330">
        <v>5424.3763811999997</v>
      </c>
      <c r="AE46" s="330">
        <v>6841.9492739999996</v>
      </c>
      <c r="AF46" s="330">
        <v>33500</v>
      </c>
      <c r="AG46" s="330">
        <v>5413.7649922000001</v>
      </c>
      <c r="AH46" s="330">
        <v>3616.1281960000001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206</v>
      </c>
      <c r="AN46" s="330">
        <v>16</v>
      </c>
      <c r="AO46" s="330">
        <v>2</v>
      </c>
      <c r="AP46" s="330">
        <v>19</v>
      </c>
    </row>
    <row r="47" spans="1:42">
      <c r="AA47" s="330">
        <v>4436.7554041000003</v>
      </c>
      <c r="AB47" s="330">
        <v>1993.7128927000001</v>
      </c>
      <c r="AC47" s="330">
        <v>3155.9316229999999</v>
      </c>
      <c r="AD47" s="330">
        <v>1100.1130020000001</v>
      </c>
      <c r="AE47" s="330">
        <v>5971.0923849999999</v>
      </c>
      <c r="AF47" s="330">
        <v>0</v>
      </c>
      <c r="AG47" s="330">
        <v>5978.5442642999997</v>
      </c>
      <c r="AH47" s="330">
        <v>8523.4357553000009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206</v>
      </c>
      <c r="AN47" s="330">
        <v>16</v>
      </c>
      <c r="AO47" s="330">
        <v>2</v>
      </c>
      <c r="AP47" s="330">
        <v>20</v>
      </c>
    </row>
    <row r="48" spans="1:42">
      <c r="AA48" s="330">
        <v>15319.190267</v>
      </c>
      <c r="AB48" s="330">
        <v>1859.6704721000001</v>
      </c>
      <c r="AC48" s="330">
        <v>0</v>
      </c>
      <c r="AD48" s="330">
        <v>17246.799681</v>
      </c>
      <c r="AE48" s="330">
        <v>30187.885636999999</v>
      </c>
      <c r="AF48" s="330">
        <v>0</v>
      </c>
      <c r="AG48" s="330">
        <v>29458.830879000001</v>
      </c>
      <c r="AH48" s="330">
        <v>15449.382949999999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206</v>
      </c>
      <c r="AN48" s="330">
        <v>16</v>
      </c>
      <c r="AO48" s="330">
        <v>2</v>
      </c>
      <c r="AP48" s="330">
        <v>21</v>
      </c>
    </row>
    <row r="49" spans="27:42">
      <c r="AA49" s="330">
        <v>63458.688070999997</v>
      </c>
      <c r="AB49" s="330">
        <v>30442.279051000001</v>
      </c>
      <c r="AC49" s="330">
        <v>33955.449508999998</v>
      </c>
      <c r="AD49" s="330">
        <v>74196.712488999998</v>
      </c>
      <c r="AE49" s="330">
        <v>91043.208515999999</v>
      </c>
      <c r="AF49" s="330">
        <v>41600</v>
      </c>
      <c r="AG49" s="330">
        <v>104903.10258000001</v>
      </c>
      <c r="AH49" s="330">
        <v>76213.263852999997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206</v>
      </c>
      <c r="AN49" s="330">
        <v>16</v>
      </c>
      <c r="AO49" s="330">
        <v>2</v>
      </c>
      <c r="AP49" s="330">
        <v>22</v>
      </c>
    </row>
    <row r="50" spans="27:42">
      <c r="AA50" s="330">
        <v>29158.528343999998</v>
      </c>
      <c r="AB50" s="330">
        <v>9350.5107848000007</v>
      </c>
      <c r="AC50" s="330">
        <v>22173.542494000001</v>
      </c>
      <c r="AD50" s="330">
        <v>15268.193486</v>
      </c>
      <c r="AE50" s="330">
        <v>39484.004510999999</v>
      </c>
      <c r="AF50" s="330">
        <v>9500</v>
      </c>
      <c r="AG50" s="330">
        <v>67304.523702999999</v>
      </c>
      <c r="AH50" s="330">
        <v>26000.677379000001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206</v>
      </c>
      <c r="AN50" s="330">
        <v>16</v>
      </c>
      <c r="AO50" s="330">
        <v>2</v>
      </c>
      <c r="AP50" s="330">
        <v>23</v>
      </c>
    </row>
  </sheetData>
  <mergeCells count="4">
    <mergeCell ref="F1:J1"/>
    <mergeCell ref="A3:E3"/>
    <mergeCell ref="F3:J3"/>
    <mergeCell ref="F4:J4"/>
  </mergeCells>
  <phoneticPr fontId="3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Roman,標準"-&amp;P+39-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P50"/>
  <sheetViews>
    <sheetView zoomScaleNormal="75" workbookViewId="0"/>
  </sheetViews>
  <sheetFormatPr defaultRowHeight="16.5"/>
  <cols>
    <col min="1" max="1" width="31.625" style="3" customWidth="1"/>
    <col min="2" max="9" width="11.125" style="2" customWidth="1"/>
    <col min="10" max="10" width="35.625" style="7" customWidth="1"/>
    <col min="11" max="16384" width="9" style="3"/>
  </cols>
  <sheetData>
    <row r="1" spans="1:42" ht="15.95" customHeight="1">
      <c r="A1" s="1" t="str">
        <f ca="1">'10,11'!$A$1</f>
        <v>105年連江縣家庭收支調查報告</v>
      </c>
      <c r="F1" s="384" t="str">
        <f ca="1">'10,11'!$E$1</f>
        <v>Report on the Family Income and Expenditure Survey of Lienchiang County , 2016</v>
      </c>
      <c r="G1" s="384"/>
      <c r="H1" s="384"/>
      <c r="I1" s="384"/>
      <c r="J1" s="384"/>
      <c r="AA1" s="330">
        <v>550195.32585999998</v>
      </c>
      <c r="AB1" s="330">
        <v>292222.05852999998</v>
      </c>
      <c r="AC1" s="330">
        <v>435096.08006000001</v>
      </c>
      <c r="AD1" s="330">
        <v>487716.17063000001</v>
      </c>
      <c r="AE1" s="330">
        <v>724630.59151000006</v>
      </c>
      <c r="AF1" s="330">
        <v>366123</v>
      </c>
      <c r="AG1" s="330">
        <v>860268.25532</v>
      </c>
      <c r="AH1" s="330">
        <v>523550.57374999998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206</v>
      </c>
      <c r="AN1" s="330">
        <v>16</v>
      </c>
      <c r="AO1" s="330">
        <v>2</v>
      </c>
      <c r="AP1" s="330">
        <v>1</v>
      </c>
    </row>
    <row r="2" spans="1:42" ht="15.95" customHeight="1">
      <c r="I2" s="3"/>
      <c r="J2" s="3"/>
      <c r="AA2" s="330">
        <v>97665.820456999994</v>
      </c>
      <c r="AB2" s="330">
        <v>42225.136231999997</v>
      </c>
      <c r="AC2" s="330">
        <v>89135.980693000005</v>
      </c>
      <c r="AD2" s="330">
        <v>98017.508558000001</v>
      </c>
      <c r="AE2" s="330">
        <v>128139.22173999999</v>
      </c>
      <c r="AF2" s="330">
        <v>76000</v>
      </c>
      <c r="AG2" s="330">
        <v>148842.18612999999</v>
      </c>
      <c r="AH2" s="330">
        <v>83560.409568999996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206</v>
      </c>
      <c r="AN2" s="330">
        <v>16</v>
      </c>
      <c r="AO2" s="330">
        <v>2</v>
      </c>
      <c r="AP2" s="330">
        <v>2</v>
      </c>
    </row>
    <row r="3" spans="1:42" ht="15.95" customHeight="1">
      <c r="A3" s="388" t="s">
        <v>273</v>
      </c>
      <c r="B3" s="388"/>
      <c r="C3" s="388"/>
      <c r="D3" s="388"/>
      <c r="E3" s="388"/>
      <c r="F3" s="387" t="s">
        <v>253</v>
      </c>
      <c r="G3" s="387"/>
      <c r="H3" s="387"/>
      <c r="I3" s="387"/>
      <c r="J3" s="387"/>
      <c r="AA3" s="330">
        <v>9397.5124567000003</v>
      </c>
      <c r="AB3" s="330">
        <v>6987.0373929999996</v>
      </c>
      <c r="AC3" s="330">
        <v>9095.8261968000006</v>
      </c>
      <c r="AD3" s="330">
        <v>1874.0112329999999</v>
      </c>
      <c r="AE3" s="330">
        <v>10282.632680999999</v>
      </c>
      <c r="AF3" s="330">
        <v>0</v>
      </c>
      <c r="AG3" s="330">
        <v>13772.686314</v>
      </c>
      <c r="AH3" s="330">
        <v>12169.365478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206</v>
      </c>
      <c r="AN3" s="330">
        <v>16</v>
      </c>
      <c r="AO3" s="330">
        <v>2</v>
      </c>
      <c r="AP3" s="330">
        <v>3</v>
      </c>
    </row>
    <row r="4" spans="1:42" ht="15.95" customHeight="1">
      <c r="A4" s="4"/>
      <c r="F4" s="392" t="s">
        <v>274</v>
      </c>
      <c r="G4" s="392"/>
      <c r="H4" s="392"/>
      <c r="I4" s="392"/>
      <c r="J4" s="392"/>
      <c r="AA4" s="330">
        <v>18646.669622000001</v>
      </c>
      <c r="AB4" s="330">
        <v>6663.5268980000001</v>
      </c>
      <c r="AC4" s="330">
        <v>13095.981334</v>
      </c>
      <c r="AD4" s="330">
        <v>19257.214416999999</v>
      </c>
      <c r="AE4" s="330">
        <v>28925.459301999999</v>
      </c>
      <c r="AF4" s="330">
        <v>6000</v>
      </c>
      <c r="AG4" s="330">
        <v>24775.597394</v>
      </c>
      <c r="AH4" s="330">
        <v>13279.10255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206</v>
      </c>
      <c r="AN4" s="330">
        <v>16</v>
      </c>
      <c r="AO4" s="330">
        <v>2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1"/>
      <c r="D5" s="81"/>
      <c r="E5" s="82" t="s">
        <v>737</v>
      </c>
      <c r="F5" s="83"/>
      <c r="G5" s="83"/>
      <c r="H5" s="83"/>
      <c r="I5" s="83">
        <f ca="1">'10,11'!$I$5</f>
        <v>2016</v>
      </c>
      <c r="J5" s="101" t="s">
        <v>833</v>
      </c>
      <c r="AA5" s="330">
        <v>135489.82269</v>
      </c>
      <c r="AB5" s="330">
        <v>106320.17327</v>
      </c>
      <c r="AC5" s="330">
        <v>124804.65936999999</v>
      </c>
      <c r="AD5" s="330">
        <v>120940.98177</v>
      </c>
      <c r="AE5" s="330">
        <v>160463.70929999999</v>
      </c>
      <c r="AF5" s="330">
        <v>72100</v>
      </c>
      <c r="AG5" s="330">
        <v>148610.97469</v>
      </c>
      <c r="AH5" s="330">
        <v>122016.72831000001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206</v>
      </c>
      <c r="AN5" s="330">
        <v>16</v>
      </c>
      <c r="AO5" s="330">
        <v>2</v>
      </c>
      <c r="AP5" s="330">
        <v>5</v>
      </c>
    </row>
    <row r="6" spans="1:42" s="5" customFormat="1" ht="15" customHeight="1" thickTop="1">
      <c r="A6" s="6"/>
      <c r="B6" s="6"/>
      <c r="C6" s="139"/>
      <c r="D6" s="139"/>
      <c r="E6" s="6"/>
      <c r="F6" s="139"/>
      <c r="G6" s="139"/>
      <c r="H6" s="139"/>
      <c r="I6" s="139"/>
      <c r="J6" s="85"/>
      <c r="AA6" s="330">
        <v>120930.69944</v>
      </c>
      <c r="AB6" s="330">
        <v>97789.866831000007</v>
      </c>
      <c r="AC6" s="330">
        <v>111348.5187</v>
      </c>
      <c r="AD6" s="330">
        <v>107904.62043</v>
      </c>
      <c r="AE6" s="330">
        <v>142173.77184999999</v>
      </c>
      <c r="AF6" s="330">
        <v>61500</v>
      </c>
      <c r="AG6" s="330">
        <v>130507.05411</v>
      </c>
      <c r="AH6" s="330">
        <v>107842.83912999999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206</v>
      </c>
      <c r="AN6" s="330">
        <v>16</v>
      </c>
      <c r="AO6" s="330">
        <v>2</v>
      </c>
      <c r="AP6" s="330">
        <v>6</v>
      </c>
    </row>
    <row r="7" spans="1:42" s="5" customFormat="1" ht="15" customHeight="1">
      <c r="A7" s="6"/>
      <c r="B7" s="35" t="s">
        <v>825</v>
      </c>
      <c r="C7" s="35" t="s">
        <v>255</v>
      </c>
      <c r="D7" s="35" t="s">
        <v>256</v>
      </c>
      <c r="E7" s="35" t="s">
        <v>257</v>
      </c>
      <c r="F7" s="35" t="s">
        <v>258</v>
      </c>
      <c r="G7" s="35" t="s">
        <v>259</v>
      </c>
      <c r="H7" s="35" t="s">
        <v>260</v>
      </c>
      <c r="I7" s="35" t="s">
        <v>261</v>
      </c>
      <c r="J7" s="85"/>
      <c r="AA7" s="330">
        <v>14559.123253</v>
      </c>
      <c r="AB7" s="330">
        <v>8530.3064396999998</v>
      </c>
      <c r="AC7" s="330">
        <v>13456.140669</v>
      </c>
      <c r="AD7" s="330">
        <v>13036.361336</v>
      </c>
      <c r="AE7" s="330">
        <v>18289.937451999998</v>
      </c>
      <c r="AF7" s="330">
        <v>10600</v>
      </c>
      <c r="AG7" s="330">
        <v>18103.920576</v>
      </c>
      <c r="AH7" s="330">
        <v>14173.889185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206</v>
      </c>
      <c r="AN7" s="330">
        <v>16</v>
      </c>
      <c r="AO7" s="330">
        <v>2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AA8" s="330">
        <v>15379.724434</v>
      </c>
      <c r="AB8" s="330">
        <v>14551.703852000001</v>
      </c>
      <c r="AC8" s="330">
        <v>10801.015197000001</v>
      </c>
      <c r="AD8" s="330">
        <v>9204.1203557000008</v>
      </c>
      <c r="AE8" s="330">
        <v>18344.944639000001</v>
      </c>
      <c r="AF8" s="330">
        <v>3000</v>
      </c>
      <c r="AG8" s="330">
        <v>17365.068311999999</v>
      </c>
      <c r="AH8" s="330">
        <v>18773.690323999999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206</v>
      </c>
      <c r="AN8" s="330">
        <v>16</v>
      </c>
      <c r="AO8" s="330">
        <v>2</v>
      </c>
      <c r="AP8" s="330">
        <v>8</v>
      </c>
    </row>
    <row r="9" spans="1:42" s="5" customFormat="1" ht="15" customHeight="1">
      <c r="A9" s="6"/>
      <c r="B9" s="86" t="s">
        <v>963</v>
      </c>
      <c r="C9" s="86" t="s">
        <v>262</v>
      </c>
      <c r="D9" s="86" t="s">
        <v>263</v>
      </c>
      <c r="E9" s="86" t="s">
        <v>264</v>
      </c>
      <c r="F9" s="86" t="s">
        <v>265</v>
      </c>
      <c r="G9" s="86" t="s">
        <v>266</v>
      </c>
      <c r="H9" s="86" t="s">
        <v>267</v>
      </c>
      <c r="I9" s="86" t="s">
        <v>894</v>
      </c>
      <c r="J9" s="85"/>
      <c r="AA9" s="330">
        <v>53043.068629000001</v>
      </c>
      <c r="AB9" s="330">
        <v>20325.447808000001</v>
      </c>
      <c r="AC9" s="330">
        <v>45771.053488999998</v>
      </c>
      <c r="AD9" s="330">
        <v>58547.465163000001</v>
      </c>
      <c r="AE9" s="330">
        <v>63102.870997999999</v>
      </c>
      <c r="AF9" s="330">
        <v>46565</v>
      </c>
      <c r="AG9" s="330">
        <v>138193.93487999999</v>
      </c>
      <c r="AH9" s="330">
        <v>36309.779639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206</v>
      </c>
      <c r="AN9" s="330">
        <v>16</v>
      </c>
      <c r="AO9" s="330">
        <v>2</v>
      </c>
      <c r="AP9" s="330">
        <v>9</v>
      </c>
    </row>
    <row r="10" spans="1:42" s="5" customFormat="1" ht="15" customHeight="1">
      <c r="A10" s="6"/>
      <c r="B10" s="87" t="s">
        <v>964</v>
      </c>
      <c r="C10" s="86" t="s">
        <v>268</v>
      </c>
      <c r="D10" s="86" t="s">
        <v>269</v>
      </c>
      <c r="E10" s="86" t="s">
        <v>270</v>
      </c>
      <c r="F10" s="86" t="s">
        <v>271</v>
      </c>
      <c r="G10" s="86" t="s">
        <v>272</v>
      </c>
      <c r="H10" s="86" t="s">
        <v>271</v>
      </c>
      <c r="I10" s="86"/>
      <c r="J10" s="85"/>
      <c r="AA10" s="330">
        <v>54395.186168</v>
      </c>
      <c r="AB10" s="330">
        <v>24813.047333999999</v>
      </c>
      <c r="AC10" s="330">
        <v>43554.663425999999</v>
      </c>
      <c r="AD10" s="330">
        <v>33947.925081000001</v>
      </c>
      <c r="AE10" s="330">
        <v>73734.261090999993</v>
      </c>
      <c r="AF10" s="330">
        <v>29658</v>
      </c>
      <c r="AG10" s="330">
        <v>82755.149818999998</v>
      </c>
      <c r="AH10" s="330">
        <v>59844.539968999998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206</v>
      </c>
      <c r="AN10" s="330">
        <v>16</v>
      </c>
      <c r="AO10" s="330">
        <v>2</v>
      </c>
      <c r="AP10" s="330">
        <v>10</v>
      </c>
    </row>
    <row r="11" spans="1:42" s="5" customFormat="1" ht="15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AA11" s="330">
        <v>1193.4926700999999</v>
      </c>
      <c r="AB11" s="330">
        <v>0</v>
      </c>
      <c r="AC11" s="330">
        <v>3102.836671</v>
      </c>
      <c r="AD11" s="330">
        <v>1089.5414145</v>
      </c>
      <c r="AE11" s="330">
        <v>1068.9025004</v>
      </c>
      <c r="AF11" s="330">
        <v>0</v>
      </c>
      <c r="AG11" s="330">
        <v>255.60702997999999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206</v>
      </c>
      <c r="AN11" s="330">
        <v>16</v>
      </c>
      <c r="AO11" s="330">
        <v>2</v>
      </c>
      <c r="AP11" s="330">
        <v>11</v>
      </c>
    </row>
    <row r="12" spans="1:42" s="5" customFormat="1" ht="4.5" customHeight="1">
      <c r="A12" s="6"/>
      <c r="B12" s="90"/>
      <c r="C12" s="90"/>
      <c r="D12" s="90"/>
      <c r="E12" s="90"/>
      <c r="F12" s="90"/>
      <c r="G12" s="15"/>
      <c r="H12" s="147"/>
      <c r="I12" s="160"/>
      <c r="AA12" s="330">
        <v>25815.554112000002</v>
      </c>
      <c r="AB12" s="330">
        <v>9956.7934241999992</v>
      </c>
      <c r="AC12" s="330">
        <v>18842.903227999999</v>
      </c>
      <c r="AD12" s="330">
        <v>15206.398945999999</v>
      </c>
      <c r="AE12" s="330">
        <v>37273.087248000003</v>
      </c>
      <c r="AF12" s="330">
        <v>8800</v>
      </c>
      <c r="AG12" s="330">
        <v>41488.121876999998</v>
      </c>
      <c r="AH12" s="330">
        <v>26089.881347999999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206</v>
      </c>
      <c r="AN12" s="330">
        <v>16</v>
      </c>
      <c r="AO12" s="330">
        <v>2</v>
      </c>
      <c r="AP12" s="330">
        <v>12</v>
      </c>
    </row>
    <row r="13" spans="1:42" s="5" customFormat="1" ht="18.95" customHeight="1">
      <c r="A13" s="50" t="s">
        <v>709</v>
      </c>
      <c r="B13" s="51">
        <f t="shared" ref="B13:B35" si="0">+AA1</f>
        <v>550195.32585999998</v>
      </c>
      <c r="C13" s="51">
        <f t="shared" ref="C13:C39" si="1">+AB1</f>
        <v>292222.05852999998</v>
      </c>
      <c r="D13" s="51">
        <f t="shared" ref="D13:D39" si="2">+AC1</f>
        <v>435096.08006000001</v>
      </c>
      <c r="E13" s="51">
        <f t="shared" ref="E13:E39" si="3">+AD1</f>
        <v>487716.17063000001</v>
      </c>
      <c r="F13" s="51">
        <f t="shared" ref="F13:F39" si="4">+AE1</f>
        <v>724630.59151000006</v>
      </c>
      <c r="G13" s="51">
        <f t="shared" ref="G13:G39" si="5">+AF1</f>
        <v>366123</v>
      </c>
      <c r="H13" s="51">
        <f t="shared" ref="H13:H39" si="6">+AG1</f>
        <v>860268.25532</v>
      </c>
      <c r="I13" s="51">
        <f t="shared" ref="I13:I39" si="7">+AH1</f>
        <v>523550.57374999998</v>
      </c>
      <c r="J13" s="59" t="s">
        <v>711</v>
      </c>
      <c r="K13" s="51"/>
      <c r="AA13" s="330">
        <v>25508.271242999999</v>
      </c>
      <c r="AB13" s="330">
        <v>13921.911805</v>
      </c>
      <c r="AC13" s="330">
        <v>20200.737308</v>
      </c>
      <c r="AD13" s="330">
        <v>16485.395761</v>
      </c>
      <c r="AE13" s="330">
        <v>32812.598621999998</v>
      </c>
      <c r="AF13" s="330">
        <v>20200</v>
      </c>
      <c r="AG13" s="330">
        <v>38041.786690000001</v>
      </c>
      <c r="AH13" s="330">
        <v>31911.781008000002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206</v>
      </c>
      <c r="AN13" s="330">
        <v>16</v>
      </c>
      <c r="AO13" s="330">
        <v>2</v>
      </c>
      <c r="AP13" s="330">
        <v>13</v>
      </c>
    </row>
    <row r="14" spans="1:42" s="92" customFormat="1" ht="18.95" customHeight="1">
      <c r="A14" s="52" t="s">
        <v>784</v>
      </c>
      <c r="B14" s="61">
        <f t="shared" si="0"/>
        <v>97665.820456999994</v>
      </c>
      <c r="C14" s="61">
        <f t="shared" si="1"/>
        <v>42225.136231999997</v>
      </c>
      <c r="D14" s="61">
        <f t="shared" si="2"/>
        <v>89135.980693000005</v>
      </c>
      <c r="E14" s="61">
        <f t="shared" si="3"/>
        <v>98017.508558000001</v>
      </c>
      <c r="F14" s="61">
        <f t="shared" si="4"/>
        <v>128139.22173999999</v>
      </c>
      <c r="G14" s="61">
        <f t="shared" si="5"/>
        <v>76000</v>
      </c>
      <c r="H14" s="61">
        <f t="shared" si="6"/>
        <v>148842.18612999999</v>
      </c>
      <c r="I14" s="61">
        <f t="shared" si="7"/>
        <v>83560.409568999996</v>
      </c>
      <c r="J14" s="60" t="s">
        <v>804</v>
      </c>
      <c r="K14" s="61"/>
      <c r="AA14" s="330">
        <v>1877.8681435999999</v>
      </c>
      <c r="AB14" s="330">
        <v>934.34210565000001</v>
      </c>
      <c r="AC14" s="330">
        <v>1408.1862188</v>
      </c>
      <c r="AD14" s="330">
        <v>1166.5889595000001</v>
      </c>
      <c r="AE14" s="330">
        <v>2579.6727203999999</v>
      </c>
      <c r="AF14" s="330">
        <v>658</v>
      </c>
      <c r="AG14" s="330">
        <v>2969.6342221</v>
      </c>
      <c r="AH14" s="330">
        <v>1842.8776132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206</v>
      </c>
      <c r="AN14" s="330">
        <v>16</v>
      </c>
      <c r="AO14" s="330">
        <v>2</v>
      </c>
      <c r="AP14" s="330">
        <v>14</v>
      </c>
    </row>
    <row r="15" spans="1:42" s="92" customFormat="1" ht="18.95" customHeight="1">
      <c r="A15" s="52" t="s">
        <v>785</v>
      </c>
      <c r="B15" s="61">
        <f t="shared" si="0"/>
        <v>9397.5124567000003</v>
      </c>
      <c r="C15" s="61">
        <f t="shared" si="1"/>
        <v>6987.0373929999996</v>
      </c>
      <c r="D15" s="61">
        <f t="shared" si="2"/>
        <v>9095.8261968000006</v>
      </c>
      <c r="E15" s="61">
        <f t="shared" si="3"/>
        <v>1874.0112329999999</v>
      </c>
      <c r="F15" s="61">
        <f t="shared" si="4"/>
        <v>10282.632680999999</v>
      </c>
      <c r="G15" s="61">
        <f t="shared" si="5"/>
        <v>0</v>
      </c>
      <c r="H15" s="61">
        <f t="shared" si="6"/>
        <v>13772.686314</v>
      </c>
      <c r="I15" s="61">
        <f t="shared" si="7"/>
        <v>12169.365478</v>
      </c>
      <c r="J15" s="60" t="s">
        <v>805</v>
      </c>
      <c r="K15" s="61"/>
      <c r="AA15" s="330">
        <v>27443.951728</v>
      </c>
      <c r="AB15" s="330">
        <v>12104.143549</v>
      </c>
      <c r="AC15" s="330">
        <v>19627.704532</v>
      </c>
      <c r="AD15" s="330">
        <v>23167.927678</v>
      </c>
      <c r="AE15" s="330">
        <v>39284.162620000003</v>
      </c>
      <c r="AF15" s="330">
        <v>48200</v>
      </c>
      <c r="AG15" s="330">
        <v>40699.509898999997</v>
      </c>
      <c r="AH15" s="330">
        <v>24521.297017000001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206</v>
      </c>
      <c r="AN15" s="330">
        <v>16</v>
      </c>
      <c r="AO15" s="330">
        <v>2</v>
      </c>
      <c r="AP15" s="330">
        <v>15</v>
      </c>
    </row>
    <row r="16" spans="1:42" s="92" customFormat="1" ht="18.95" customHeight="1">
      <c r="A16" s="52" t="s">
        <v>786</v>
      </c>
      <c r="B16" s="61">
        <f t="shared" si="0"/>
        <v>18646.669622000001</v>
      </c>
      <c r="C16" s="61">
        <f t="shared" si="1"/>
        <v>6663.5268980000001</v>
      </c>
      <c r="D16" s="61">
        <f t="shared" si="2"/>
        <v>13095.981334</v>
      </c>
      <c r="E16" s="61">
        <f t="shared" si="3"/>
        <v>19257.214416999999</v>
      </c>
      <c r="F16" s="61">
        <f t="shared" si="4"/>
        <v>28925.459301999999</v>
      </c>
      <c r="G16" s="61">
        <f t="shared" si="5"/>
        <v>6000</v>
      </c>
      <c r="H16" s="61">
        <f t="shared" si="6"/>
        <v>24775.597394</v>
      </c>
      <c r="I16" s="61">
        <f t="shared" si="7"/>
        <v>13279.10255</v>
      </c>
      <c r="J16" s="60" t="s">
        <v>806</v>
      </c>
      <c r="K16" s="61"/>
      <c r="AA16" s="330">
        <v>30797.162988</v>
      </c>
      <c r="AB16" s="330">
        <v>16579.381883999999</v>
      </c>
      <c r="AC16" s="330">
        <v>23080.203824</v>
      </c>
      <c r="AD16" s="330">
        <v>16047.310722</v>
      </c>
      <c r="AE16" s="330">
        <v>41638.230482999999</v>
      </c>
      <c r="AF16" s="330">
        <v>33500</v>
      </c>
      <c r="AG16" s="330">
        <v>43586.690715999997</v>
      </c>
      <c r="AH16" s="330">
        <v>35412.336710000003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206</v>
      </c>
      <c r="AN16" s="330">
        <v>16</v>
      </c>
      <c r="AO16" s="330">
        <v>2</v>
      </c>
      <c r="AP16" s="330">
        <v>16</v>
      </c>
    </row>
    <row r="17" spans="1:42" s="92" customFormat="1" ht="18.95" customHeight="1">
      <c r="A17" s="52" t="s">
        <v>787</v>
      </c>
      <c r="B17" s="61">
        <f t="shared" si="0"/>
        <v>135489.82269</v>
      </c>
      <c r="C17" s="61">
        <f t="shared" si="1"/>
        <v>106320.17327</v>
      </c>
      <c r="D17" s="61">
        <f t="shared" si="2"/>
        <v>124804.65936999999</v>
      </c>
      <c r="E17" s="61">
        <f t="shared" si="3"/>
        <v>120940.98177</v>
      </c>
      <c r="F17" s="61">
        <f t="shared" si="4"/>
        <v>160463.70929999999</v>
      </c>
      <c r="G17" s="61">
        <f t="shared" si="5"/>
        <v>72100</v>
      </c>
      <c r="H17" s="61">
        <f t="shared" si="6"/>
        <v>148610.97469</v>
      </c>
      <c r="I17" s="61">
        <f t="shared" si="7"/>
        <v>122016.72831000001</v>
      </c>
      <c r="J17" s="60" t="s">
        <v>807</v>
      </c>
      <c r="K17" s="61"/>
      <c r="AA17" s="330">
        <v>13575.757897</v>
      </c>
      <c r="AB17" s="330">
        <v>7830.8081267999996</v>
      </c>
      <c r="AC17" s="330">
        <v>12431.137543999999</v>
      </c>
      <c r="AD17" s="330">
        <v>0</v>
      </c>
      <c r="AE17" s="330">
        <v>16885.837133000001</v>
      </c>
      <c r="AF17" s="330">
        <v>0</v>
      </c>
      <c r="AG17" s="330">
        <v>21277.953960999999</v>
      </c>
      <c r="AH17" s="330">
        <v>15285.333864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206</v>
      </c>
      <c r="AN17" s="330">
        <v>16</v>
      </c>
      <c r="AO17" s="330">
        <v>2</v>
      </c>
      <c r="AP17" s="330">
        <v>17</v>
      </c>
    </row>
    <row r="18" spans="1:42" s="92" customFormat="1" ht="18.95" customHeight="1">
      <c r="A18" s="53" t="s">
        <v>336</v>
      </c>
      <c r="B18" s="61">
        <f t="shared" si="0"/>
        <v>120930.69944</v>
      </c>
      <c r="C18" s="61">
        <f t="shared" si="1"/>
        <v>97789.866831000007</v>
      </c>
      <c r="D18" s="61">
        <f t="shared" si="2"/>
        <v>111348.5187</v>
      </c>
      <c r="E18" s="61">
        <f t="shared" si="3"/>
        <v>107904.62043</v>
      </c>
      <c r="F18" s="61">
        <f t="shared" si="4"/>
        <v>142173.77184999999</v>
      </c>
      <c r="G18" s="61">
        <f t="shared" si="5"/>
        <v>61500</v>
      </c>
      <c r="H18" s="61">
        <f t="shared" si="6"/>
        <v>130507.05411</v>
      </c>
      <c r="I18" s="61">
        <f t="shared" si="7"/>
        <v>107842.83912999999</v>
      </c>
      <c r="J18" s="74" t="s">
        <v>338</v>
      </c>
      <c r="K18" s="61"/>
      <c r="AA18" s="330">
        <v>9205.8996372000001</v>
      </c>
      <c r="AB18" s="330">
        <v>6538.3492386999997</v>
      </c>
      <c r="AC18" s="330">
        <v>7266.4271214999999</v>
      </c>
      <c r="AD18" s="330">
        <v>9522.8213391000008</v>
      </c>
      <c r="AE18" s="330">
        <v>11939.351691</v>
      </c>
      <c r="AF18" s="330">
        <v>0</v>
      </c>
      <c r="AG18" s="330">
        <v>10916.427498999999</v>
      </c>
      <c r="AH18" s="330">
        <v>7987.4388945999999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206</v>
      </c>
      <c r="AN18" s="330">
        <v>16</v>
      </c>
      <c r="AO18" s="330">
        <v>2</v>
      </c>
      <c r="AP18" s="330">
        <v>18</v>
      </c>
    </row>
    <row r="19" spans="1:42" s="92" customFormat="1" ht="18.95" customHeight="1">
      <c r="A19" s="72" t="s">
        <v>337</v>
      </c>
      <c r="B19" s="61">
        <f t="shared" si="0"/>
        <v>14559.123253</v>
      </c>
      <c r="C19" s="61">
        <f t="shared" si="1"/>
        <v>8530.3064396999998</v>
      </c>
      <c r="D19" s="61">
        <f t="shared" si="2"/>
        <v>13456.140669</v>
      </c>
      <c r="E19" s="61">
        <f t="shared" si="3"/>
        <v>13036.361336</v>
      </c>
      <c r="F19" s="61">
        <f t="shared" si="4"/>
        <v>18289.937451999998</v>
      </c>
      <c r="G19" s="61">
        <f t="shared" si="5"/>
        <v>10600</v>
      </c>
      <c r="H19" s="61">
        <f t="shared" si="6"/>
        <v>18103.920576</v>
      </c>
      <c r="I19" s="61">
        <f t="shared" si="7"/>
        <v>14173.889185</v>
      </c>
      <c r="J19" s="60" t="s">
        <v>339</v>
      </c>
      <c r="K19" s="61"/>
      <c r="AA19" s="330">
        <v>3578.7500498999998</v>
      </c>
      <c r="AB19" s="330">
        <v>216.51162535</v>
      </c>
      <c r="AC19" s="330">
        <v>226.70753528</v>
      </c>
      <c r="AD19" s="330">
        <v>5424.3763811999997</v>
      </c>
      <c r="AE19" s="330">
        <v>6841.9492739999996</v>
      </c>
      <c r="AF19" s="330">
        <v>33500</v>
      </c>
      <c r="AG19" s="330">
        <v>5413.7649922000001</v>
      </c>
      <c r="AH19" s="330">
        <v>3616.1281960000001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206</v>
      </c>
      <c r="AN19" s="330">
        <v>16</v>
      </c>
      <c r="AO19" s="330">
        <v>2</v>
      </c>
      <c r="AP19" s="330">
        <v>19</v>
      </c>
    </row>
    <row r="20" spans="1:42" s="92" customFormat="1" ht="18.95" customHeight="1">
      <c r="A20" s="52" t="s">
        <v>788</v>
      </c>
      <c r="B20" s="61">
        <f t="shared" si="0"/>
        <v>15379.724434</v>
      </c>
      <c r="C20" s="61">
        <f t="shared" si="1"/>
        <v>14551.703852000001</v>
      </c>
      <c r="D20" s="61">
        <f t="shared" si="2"/>
        <v>10801.015197000001</v>
      </c>
      <c r="E20" s="61">
        <f t="shared" si="3"/>
        <v>9204.1203557000008</v>
      </c>
      <c r="F20" s="61">
        <f t="shared" si="4"/>
        <v>18344.944639000001</v>
      </c>
      <c r="G20" s="61">
        <f t="shared" si="5"/>
        <v>3000</v>
      </c>
      <c r="H20" s="61">
        <f t="shared" si="6"/>
        <v>17365.068311999999</v>
      </c>
      <c r="I20" s="61">
        <f t="shared" si="7"/>
        <v>18773.690323999999</v>
      </c>
      <c r="J20" s="73" t="s">
        <v>808</v>
      </c>
      <c r="K20" s="61"/>
      <c r="AA20" s="330">
        <v>4436.7554041000003</v>
      </c>
      <c r="AB20" s="330">
        <v>1993.7128927000001</v>
      </c>
      <c r="AC20" s="330">
        <v>3155.9316229999999</v>
      </c>
      <c r="AD20" s="330">
        <v>1100.1130020000001</v>
      </c>
      <c r="AE20" s="330">
        <v>5971.0923849999999</v>
      </c>
      <c r="AF20" s="330">
        <v>0</v>
      </c>
      <c r="AG20" s="330">
        <v>5978.5442642999997</v>
      </c>
      <c r="AH20" s="330">
        <v>8523.4357553000009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206</v>
      </c>
      <c r="AN20" s="330">
        <v>16</v>
      </c>
      <c r="AO20" s="330">
        <v>2</v>
      </c>
      <c r="AP20" s="330">
        <v>20</v>
      </c>
    </row>
    <row r="21" spans="1:42" s="92" customFormat="1" ht="18.95" customHeight="1">
      <c r="A21" s="52" t="s">
        <v>789</v>
      </c>
      <c r="B21" s="61">
        <f t="shared" si="0"/>
        <v>53043.068629000001</v>
      </c>
      <c r="C21" s="61">
        <f t="shared" si="1"/>
        <v>20325.447808000001</v>
      </c>
      <c r="D21" s="61">
        <f t="shared" si="2"/>
        <v>45771.053488999998</v>
      </c>
      <c r="E21" s="61">
        <f t="shared" si="3"/>
        <v>58547.465163000001</v>
      </c>
      <c r="F21" s="61">
        <f t="shared" si="4"/>
        <v>63102.870997999999</v>
      </c>
      <c r="G21" s="61">
        <f t="shared" si="5"/>
        <v>46565</v>
      </c>
      <c r="H21" s="61">
        <f t="shared" si="6"/>
        <v>138193.93487999999</v>
      </c>
      <c r="I21" s="61">
        <f t="shared" si="7"/>
        <v>36309.779639</v>
      </c>
      <c r="J21" s="60" t="s">
        <v>809</v>
      </c>
      <c r="K21" s="61"/>
      <c r="AA21" s="330">
        <v>15319.190267</v>
      </c>
      <c r="AB21" s="330">
        <v>1859.6704721000001</v>
      </c>
      <c r="AC21" s="330">
        <v>0</v>
      </c>
      <c r="AD21" s="330">
        <v>17246.799681</v>
      </c>
      <c r="AE21" s="330">
        <v>30187.885636999999</v>
      </c>
      <c r="AF21" s="330">
        <v>0</v>
      </c>
      <c r="AG21" s="330">
        <v>29458.830879000001</v>
      </c>
      <c r="AH21" s="330">
        <v>15449.382949999999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206</v>
      </c>
      <c r="AN21" s="330">
        <v>16</v>
      </c>
      <c r="AO21" s="330">
        <v>2</v>
      </c>
      <c r="AP21" s="330">
        <v>21</v>
      </c>
    </row>
    <row r="22" spans="1:42" s="92" customFormat="1" ht="18.95" customHeight="1">
      <c r="A22" s="52" t="s">
        <v>790</v>
      </c>
      <c r="B22" s="61">
        <f t="shared" si="0"/>
        <v>54395.186168</v>
      </c>
      <c r="C22" s="61">
        <f t="shared" si="1"/>
        <v>24813.047333999999</v>
      </c>
      <c r="D22" s="61">
        <f t="shared" si="2"/>
        <v>43554.663425999999</v>
      </c>
      <c r="E22" s="61">
        <f t="shared" si="3"/>
        <v>33947.925081000001</v>
      </c>
      <c r="F22" s="61">
        <f t="shared" si="4"/>
        <v>73734.261090999993</v>
      </c>
      <c r="G22" s="61">
        <f t="shared" si="5"/>
        <v>29658</v>
      </c>
      <c r="H22" s="61">
        <f t="shared" si="6"/>
        <v>82755.149818999998</v>
      </c>
      <c r="I22" s="61">
        <f t="shared" si="7"/>
        <v>59844.539968999998</v>
      </c>
      <c r="J22" s="60" t="s">
        <v>810</v>
      </c>
      <c r="K22" s="61"/>
      <c r="AA22" s="330">
        <v>63458.688070999997</v>
      </c>
      <c r="AB22" s="330">
        <v>30442.279051000001</v>
      </c>
      <c r="AC22" s="330">
        <v>33955.449508999998</v>
      </c>
      <c r="AD22" s="330">
        <v>74196.712488999998</v>
      </c>
      <c r="AE22" s="330">
        <v>91043.208515999999</v>
      </c>
      <c r="AF22" s="330">
        <v>41600</v>
      </c>
      <c r="AG22" s="330">
        <v>104903.10258000001</v>
      </c>
      <c r="AH22" s="330">
        <v>76213.263852999997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206</v>
      </c>
      <c r="AN22" s="330">
        <v>16</v>
      </c>
      <c r="AO22" s="330">
        <v>2</v>
      </c>
      <c r="AP22" s="330">
        <v>22</v>
      </c>
    </row>
    <row r="23" spans="1:42" s="92" customFormat="1" ht="18.95" customHeight="1">
      <c r="A23" s="53" t="s">
        <v>791</v>
      </c>
      <c r="B23" s="61">
        <f t="shared" si="0"/>
        <v>1193.4926700999999</v>
      </c>
      <c r="C23" s="61">
        <f t="shared" si="1"/>
        <v>0</v>
      </c>
      <c r="D23" s="61">
        <f t="shared" si="2"/>
        <v>3102.836671</v>
      </c>
      <c r="E23" s="61">
        <f t="shared" si="3"/>
        <v>1089.5414145</v>
      </c>
      <c r="F23" s="61">
        <f t="shared" si="4"/>
        <v>1068.9025004</v>
      </c>
      <c r="G23" s="61">
        <f t="shared" si="5"/>
        <v>0</v>
      </c>
      <c r="H23" s="61">
        <f t="shared" si="6"/>
        <v>255.60702997999999</v>
      </c>
      <c r="I23" s="61">
        <f t="shared" si="7"/>
        <v>0</v>
      </c>
      <c r="J23" s="74" t="s">
        <v>811</v>
      </c>
      <c r="K23" s="61"/>
      <c r="AA23" s="330">
        <v>29158.528343999998</v>
      </c>
      <c r="AB23" s="330">
        <v>9350.5107848000007</v>
      </c>
      <c r="AC23" s="330">
        <v>22173.542494000001</v>
      </c>
      <c r="AD23" s="330">
        <v>15268.193486</v>
      </c>
      <c r="AE23" s="330">
        <v>39484.004510999999</v>
      </c>
      <c r="AF23" s="330">
        <v>9500</v>
      </c>
      <c r="AG23" s="330">
        <v>67304.523702999999</v>
      </c>
      <c r="AH23" s="330">
        <v>26000.677379000001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206</v>
      </c>
      <c r="AN23" s="330">
        <v>16</v>
      </c>
      <c r="AO23" s="330">
        <v>2</v>
      </c>
      <c r="AP23" s="330">
        <v>23</v>
      </c>
    </row>
    <row r="24" spans="1:42" s="92" customFormat="1" ht="18.95" customHeight="1">
      <c r="A24" s="72" t="s">
        <v>792</v>
      </c>
      <c r="B24" s="61">
        <f t="shared" si="0"/>
        <v>25815.554112000002</v>
      </c>
      <c r="C24" s="61">
        <f t="shared" si="1"/>
        <v>9956.7934241999992</v>
      </c>
      <c r="D24" s="61">
        <f t="shared" si="2"/>
        <v>18842.903227999999</v>
      </c>
      <c r="E24" s="61">
        <f t="shared" si="3"/>
        <v>15206.398945999999</v>
      </c>
      <c r="F24" s="61">
        <f t="shared" si="4"/>
        <v>37273.087248000003</v>
      </c>
      <c r="G24" s="61">
        <f t="shared" si="5"/>
        <v>8800</v>
      </c>
      <c r="H24" s="61">
        <f t="shared" si="6"/>
        <v>41488.121876999998</v>
      </c>
      <c r="I24" s="61">
        <f t="shared" si="7"/>
        <v>26089.881347999999</v>
      </c>
      <c r="J24" s="60" t="s">
        <v>812</v>
      </c>
      <c r="K24" s="61"/>
      <c r="AA24" s="330">
        <v>980000.05648000003</v>
      </c>
      <c r="AB24" s="330">
        <v>485236.88621999999</v>
      </c>
      <c r="AC24" s="330">
        <v>762071.74490000005</v>
      </c>
      <c r="AD24" s="330">
        <v>741757.46644999995</v>
      </c>
      <c r="AE24" s="330">
        <v>1311756.0533</v>
      </c>
      <c r="AF24" s="330">
        <v>692042</v>
      </c>
      <c r="AG24" s="330">
        <v>1496141.4765000001</v>
      </c>
      <c r="AH24" s="330">
        <v>1066784.7537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206</v>
      </c>
      <c r="AN24" s="330">
        <v>16</v>
      </c>
      <c r="AO24" s="330">
        <v>2</v>
      </c>
      <c r="AP24" s="330">
        <v>24</v>
      </c>
    </row>
    <row r="25" spans="1:42" s="92" customFormat="1" ht="18.95" customHeight="1">
      <c r="A25" s="53" t="s">
        <v>793</v>
      </c>
      <c r="B25" s="61">
        <f t="shared" si="0"/>
        <v>25508.271242999999</v>
      </c>
      <c r="C25" s="61">
        <f t="shared" si="1"/>
        <v>13921.911805</v>
      </c>
      <c r="D25" s="61">
        <f t="shared" si="2"/>
        <v>20200.737308</v>
      </c>
      <c r="E25" s="61">
        <f t="shared" si="3"/>
        <v>16485.395761</v>
      </c>
      <c r="F25" s="61">
        <f t="shared" si="4"/>
        <v>32812.598621999998</v>
      </c>
      <c r="G25" s="61">
        <f t="shared" si="5"/>
        <v>20200</v>
      </c>
      <c r="H25" s="61">
        <f t="shared" si="6"/>
        <v>38041.786690000001</v>
      </c>
      <c r="I25" s="61">
        <f t="shared" si="7"/>
        <v>31911.781008000002</v>
      </c>
      <c r="J25" s="74" t="s">
        <v>813</v>
      </c>
      <c r="K25" s="61"/>
      <c r="AA25" s="330">
        <v>550195.32585999998</v>
      </c>
      <c r="AB25" s="330">
        <v>292222.05852999998</v>
      </c>
      <c r="AC25" s="330">
        <v>435096.08006000001</v>
      </c>
      <c r="AD25" s="330">
        <v>487716.17063000001</v>
      </c>
      <c r="AE25" s="330">
        <v>724630.59151000006</v>
      </c>
      <c r="AF25" s="330">
        <v>366123</v>
      </c>
      <c r="AG25" s="330">
        <v>860268.25532</v>
      </c>
      <c r="AH25" s="330">
        <v>523550.57374999998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206</v>
      </c>
      <c r="AN25" s="330">
        <v>16</v>
      </c>
      <c r="AO25" s="330">
        <v>2</v>
      </c>
      <c r="AP25" s="330">
        <v>25</v>
      </c>
    </row>
    <row r="26" spans="1:42" s="92" customFormat="1" ht="18.95" customHeight="1">
      <c r="A26" s="53" t="s">
        <v>794</v>
      </c>
      <c r="B26" s="61">
        <f t="shared" si="0"/>
        <v>1877.8681435999999</v>
      </c>
      <c r="C26" s="61">
        <f t="shared" si="1"/>
        <v>934.34210565000001</v>
      </c>
      <c r="D26" s="61">
        <f t="shared" si="2"/>
        <v>1408.1862188</v>
      </c>
      <c r="E26" s="61">
        <f t="shared" si="3"/>
        <v>1166.5889595000001</v>
      </c>
      <c r="F26" s="61">
        <f t="shared" si="4"/>
        <v>2579.6727203999999</v>
      </c>
      <c r="G26" s="61">
        <f t="shared" si="5"/>
        <v>658</v>
      </c>
      <c r="H26" s="61">
        <f t="shared" si="6"/>
        <v>2969.6342221</v>
      </c>
      <c r="I26" s="61">
        <f t="shared" si="7"/>
        <v>1842.8776132</v>
      </c>
      <c r="J26" s="60" t="s">
        <v>814</v>
      </c>
      <c r="K26" s="61"/>
      <c r="AA26" s="330">
        <v>429804.73061999999</v>
      </c>
      <c r="AB26" s="330">
        <v>193014.82769000001</v>
      </c>
      <c r="AC26" s="330">
        <v>326975.66483000002</v>
      </c>
      <c r="AD26" s="330">
        <v>254041.29582</v>
      </c>
      <c r="AE26" s="330">
        <v>587125.46175000002</v>
      </c>
      <c r="AF26" s="330">
        <v>325919</v>
      </c>
      <c r="AG26" s="330">
        <v>635873.22120999999</v>
      </c>
      <c r="AH26" s="330">
        <v>543234.17993999994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206</v>
      </c>
      <c r="AN26" s="330">
        <v>16</v>
      </c>
      <c r="AO26" s="330">
        <v>2</v>
      </c>
      <c r="AP26" s="330">
        <v>26</v>
      </c>
    </row>
    <row r="27" spans="1:42" s="92" customFormat="1" ht="18.95" customHeight="1">
      <c r="A27" s="52" t="s">
        <v>795</v>
      </c>
      <c r="B27" s="61">
        <f t="shared" si="0"/>
        <v>27443.951728</v>
      </c>
      <c r="C27" s="61">
        <f t="shared" si="1"/>
        <v>12104.143549</v>
      </c>
      <c r="D27" s="61">
        <f t="shared" si="2"/>
        <v>19627.704532</v>
      </c>
      <c r="E27" s="61">
        <f t="shared" si="3"/>
        <v>23167.927678</v>
      </c>
      <c r="F27" s="61">
        <f t="shared" si="4"/>
        <v>39284.162620000003</v>
      </c>
      <c r="G27" s="61">
        <f t="shared" si="5"/>
        <v>48200</v>
      </c>
      <c r="H27" s="61">
        <f t="shared" si="6"/>
        <v>40699.509898999997</v>
      </c>
      <c r="I27" s="61">
        <f t="shared" si="7"/>
        <v>24521.297017000001</v>
      </c>
      <c r="J27" s="60" t="s">
        <v>815</v>
      </c>
      <c r="K27" s="61"/>
      <c r="AA27" s="330">
        <v>1197435.4635999999</v>
      </c>
      <c r="AB27" s="330">
        <v>600473.13326000003</v>
      </c>
      <c r="AC27" s="330">
        <v>922820.85184999998</v>
      </c>
      <c r="AD27" s="330">
        <v>875912.63567999995</v>
      </c>
      <c r="AE27" s="330">
        <v>1615358.7201</v>
      </c>
      <c r="AF27" s="330">
        <v>790544</v>
      </c>
      <c r="AG27" s="330">
        <v>1798704.5959000001</v>
      </c>
      <c r="AH27" s="330">
        <v>1280065.7833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206</v>
      </c>
      <c r="AN27" s="330">
        <v>16</v>
      </c>
      <c r="AO27" s="330">
        <v>2</v>
      </c>
      <c r="AP27" s="330">
        <v>27</v>
      </c>
    </row>
    <row r="28" spans="1:42" s="92" customFormat="1" ht="18.95" customHeight="1">
      <c r="A28" s="52" t="s">
        <v>796</v>
      </c>
      <c r="B28" s="61">
        <f t="shared" si="0"/>
        <v>30797.162988</v>
      </c>
      <c r="C28" s="61">
        <f t="shared" si="1"/>
        <v>16579.381883999999</v>
      </c>
      <c r="D28" s="61">
        <f t="shared" si="2"/>
        <v>23080.203824</v>
      </c>
      <c r="E28" s="61">
        <f t="shared" si="3"/>
        <v>16047.310722</v>
      </c>
      <c r="F28" s="61">
        <f t="shared" si="4"/>
        <v>41638.230482999999</v>
      </c>
      <c r="G28" s="61">
        <f t="shared" si="5"/>
        <v>33500</v>
      </c>
      <c r="H28" s="61">
        <f t="shared" si="6"/>
        <v>43586.690715999997</v>
      </c>
      <c r="I28" s="61">
        <f t="shared" si="7"/>
        <v>35412.336710000003</v>
      </c>
      <c r="J28" s="60" t="s">
        <v>816</v>
      </c>
      <c r="K28" s="61"/>
      <c r="AA28" s="330">
        <v>2637.0000003</v>
      </c>
      <c r="AB28" s="330">
        <v>527</v>
      </c>
      <c r="AC28" s="330">
        <v>527</v>
      </c>
      <c r="AD28" s="330">
        <v>527</v>
      </c>
      <c r="AE28" s="330">
        <v>527</v>
      </c>
      <c r="AF28" s="330">
        <v>529.00000029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275</v>
      </c>
      <c r="AN28" s="330">
        <v>16</v>
      </c>
      <c r="AO28" s="330">
        <v>1</v>
      </c>
      <c r="AP28" s="330">
        <v>1</v>
      </c>
    </row>
    <row r="29" spans="1:42" s="92" customFormat="1" ht="18.95" customHeight="1">
      <c r="A29" s="53" t="s">
        <v>797</v>
      </c>
      <c r="B29" s="61">
        <f t="shared" si="0"/>
        <v>13575.757897</v>
      </c>
      <c r="C29" s="61">
        <f t="shared" si="1"/>
        <v>7830.8081267999996</v>
      </c>
      <c r="D29" s="61">
        <f t="shared" si="2"/>
        <v>12431.137543999999</v>
      </c>
      <c r="E29" s="61">
        <f t="shared" si="3"/>
        <v>0</v>
      </c>
      <c r="F29" s="61">
        <f t="shared" si="4"/>
        <v>16885.837133000001</v>
      </c>
      <c r="G29" s="61">
        <f t="shared" si="5"/>
        <v>0</v>
      </c>
      <c r="H29" s="61">
        <f t="shared" si="6"/>
        <v>21277.953960999999</v>
      </c>
      <c r="I29" s="61">
        <f t="shared" si="7"/>
        <v>15285.333864</v>
      </c>
      <c r="J29" s="74" t="s">
        <v>817</v>
      </c>
      <c r="K29" s="61"/>
      <c r="AA29" s="330">
        <v>2.8387572491999999</v>
      </c>
      <c r="AB29" s="330">
        <v>1.409074028</v>
      </c>
      <c r="AC29" s="330">
        <v>2.2849076176000001</v>
      </c>
      <c r="AD29" s="330">
        <v>2.7851853880999999</v>
      </c>
      <c r="AE29" s="330">
        <v>3.5165648994000001</v>
      </c>
      <c r="AF29" s="330">
        <v>4.1929151927000001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275</v>
      </c>
      <c r="AN29" s="330">
        <v>16</v>
      </c>
      <c r="AO29" s="330">
        <v>1</v>
      </c>
      <c r="AP29" s="330">
        <v>2</v>
      </c>
    </row>
    <row r="30" spans="1:42" s="92" customFormat="1" ht="18.95" customHeight="1">
      <c r="A30" s="72" t="s">
        <v>798</v>
      </c>
      <c r="B30" s="61">
        <f t="shared" si="0"/>
        <v>9205.8996372000001</v>
      </c>
      <c r="C30" s="61">
        <f t="shared" si="1"/>
        <v>6538.3492386999997</v>
      </c>
      <c r="D30" s="61">
        <f t="shared" si="2"/>
        <v>7266.4271214999999</v>
      </c>
      <c r="E30" s="61">
        <f t="shared" si="3"/>
        <v>9522.8213391000008</v>
      </c>
      <c r="F30" s="61">
        <f t="shared" si="4"/>
        <v>11939.351691</v>
      </c>
      <c r="G30" s="61">
        <f t="shared" si="5"/>
        <v>0</v>
      </c>
      <c r="H30" s="61">
        <f t="shared" si="6"/>
        <v>10916.427498999999</v>
      </c>
      <c r="I30" s="61">
        <f t="shared" si="7"/>
        <v>7987.4388945999999</v>
      </c>
      <c r="J30" s="60" t="s">
        <v>818</v>
      </c>
      <c r="K30" s="61"/>
      <c r="AA30" s="330">
        <v>2.1207927358999998</v>
      </c>
      <c r="AB30" s="330">
        <v>1.3548889130999999</v>
      </c>
      <c r="AC30" s="330">
        <v>1.7864341131999999</v>
      </c>
      <c r="AD30" s="330">
        <v>2.0624218728999999</v>
      </c>
      <c r="AE30" s="330">
        <v>2.3290667849000002</v>
      </c>
      <c r="AF30" s="330">
        <v>3.0675589544999999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275</v>
      </c>
      <c r="AN30" s="330">
        <v>16</v>
      </c>
      <c r="AO30" s="330">
        <v>1</v>
      </c>
      <c r="AP30" s="330">
        <v>3</v>
      </c>
    </row>
    <row r="31" spans="1:42" s="92" customFormat="1" ht="18.95" customHeight="1">
      <c r="A31" s="53" t="s">
        <v>799</v>
      </c>
      <c r="B31" s="61">
        <f t="shared" si="0"/>
        <v>3578.7500498999998</v>
      </c>
      <c r="C31" s="61">
        <f t="shared" si="1"/>
        <v>216.51162535</v>
      </c>
      <c r="D31" s="61">
        <f t="shared" si="2"/>
        <v>226.70753528</v>
      </c>
      <c r="E31" s="61">
        <f t="shared" si="3"/>
        <v>5424.3763811999997</v>
      </c>
      <c r="F31" s="61">
        <f t="shared" si="4"/>
        <v>6841.9492739999996</v>
      </c>
      <c r="G31" s="61">
        <f t="shared" si="5"/>
        <v>33500</v>
      </c>
      <c r="H31" s="61">
        <f t="shared" si="6"/>
        <v>5413.7649922000001</v>
      </c>
      <c r="I31" s="61">
        <f t="shared" si="7"/>
        <v>3616.1281960000001</v>
      </c>
      <c r="J31" s="60" t="s">
        <v>819</v>
      </c>
      <c r="K31" s="61"/>
      <c r="AA31" s="330">
        <v>1.5288632462</v>
      </c>
      <c r="AB31" s="330">
        <v>0.6107720646</v>
      </c>
      <c r="AC31" s="330">
        <v>1.2264324754</v>
      </c>
      <c r="AD31" s="330">
        <v>1.6049943373</v>
      </c>
      <c r="AE31" s="330">
        <v>1.7963692063000001</v>
      </c>
      <c r="AF31" s="330">
        <v>2.4024328921000002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275</v>
      </c>
      <c r="AN31" s="330">
        <v>16</v>
      </c>
      <c r="AO31" s="330">
        <v>1</v>
      </c>
      <c r="AP31" s="330">
        <v>4</v>
      </c>
    </row>
    <row r="32" spans="1:42" s="92" customFormat="1" ht="18.95" customHeight="1">
      <c r="A32" s="53" t="s">
        <v>800</v>
      </c>
      <c r="B32" s="61">
        <f t="shared" si="0"/>
        <v>4436.7554041000003</v>
      </c>
      <c r="C32" s="61">
        <f t="shared" si="1"/>
        <v>1993.7128927000001</v>
      </c>
      <c r="D32" s="61">
        <f t="shared" si="2"/>
        <v>3155.9316229999999</v>
      </c>
      <c r="E32" s="61">
        <f t="shared" si="3"/>
        <v>1100.1130020000001</v>
      </c>
      <c r="F32" s="61">
        <f t="shared" si="4"/>
        <v>5971.0923849999999</v>
      </c>
      <c r="G32" s="61">
        <f t="shared" si="5"/>
        <v>0</v>
      </c>
      <c r="H32" s="61">
        <f t="shared" si="6"/>
        <v>5978.5442642999997</v>
      </c>
      <c r="I32" s="61">
        <f t="shared" si="7"/>
        <v>8523.4357553000009</v>
      </c>
      <c r="J32" s="60" t="s">
        <v>820</v>
      </c>
      <c r="K32" s="61"/>
      <c r="AA32" s="330">
        <v>1.5985122991</v>
      </c>
      <c r="AB32" s="330">
        <v>1.0270925575000001</v>
      </c>
      <c r="AC32" s="330">
        <v>1.0938224752000001</v>
      </c>
      <c r="AD32" s="330">
        <v>1.6169787576000001</v>
      </c>
      <c r="AE32" s="330">
        <v>1.9050556916000001</v>
      </c>
      <c r="AF32" s="330">
        <v>2.3467723167000001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275</v>
      </c>
      <c r="AN32" s="330">
        <v>16</v>
      </c>
      <c r="AO32" s="330">
        <v>1</v>
      </c>
      <c r="AP32" s="330">
        <v>5</v>
      </c>
    </row>
    <row r="33" spans="1:42" s="92" customFormat="1" ht="18.95" customHeight="1">
      <c r="A33" s="52" t="s">
        <v>801</v>
      </c>
      <c r="B33" s="61">
        <f t="shared" si="0"/>
        <v>15319.190267</v>
      </c>
      <c r="C33" s="61">
        <f t="shared" si="1"/>
        <v>1859.6704721000001</v>
      </c>
      <c r="D33" s="61">
        <f t="shared" si="2"/>
        <v>0</v>
      </c>
      <c r="E33" s="61">
        <f t="shared" si="3"/>
        <v>17246.799681</v>
      </c>
      <c r="F33" s="61">
        <f t="shared" si="4"/>
        <v>30187.885636999999</v>
      </c>
      <c r="G33" s="61">
        <f t="shared" si="5"/>
        <v>0</v>
      </c>
      <c r="H33" s="61">
        <f t="shared" si="6"/>
        <v>29458.830879000001</v>
      </c>
      <c r="I33" s="61">
        <f t="shared" si="7"/>
        <v>15449.382949999999</v>
      </c>
      <c r="J33" s="60" t="s">
        <v>821</v>
      </c>
      <c r="K33" s="61"/>
      <c r="AA33" s="330">
        <v>1157382.5946</v>
      </c>
      <c r="AB33" s="330">
        <v>374664.18401000003</v>
      </c>
      <c r="AC33" s="330">
        <v>703164.94269000005</v>
      </c>
      <c r="AD33" s="330">
        <v>1024965.1224</v>
      </c>
      <c r="AE33" s="330">
        <v>1418892.4251999999</v>
      </c>
      <c r="AF33" s="330">
        <v>2261037.8531999998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275</v>
      </c>
      <c r="AN33" s="330">
        <v>16</v>
      </c>
      <c r="AO33" s="330">
        <v>1</v>
      </c>
      <c r="AP33" s="330">
        <v>6</v>
      </c>
    </row>
    <row r="34" spans="1:42" s="92" customFormat="1" ht="18.95" customHeight="1">
      <c r="A34" s="52" t="s">
        <v>802</v>
      </c>
      <c r="B34" s="61">
        <f t="shared" si="0"/>
        <v>63458.688070999997</v>
      </c>
      <c r="C34" s="61">
        <f t="shared" si="1"/>
        <v>30442.279051000001</v>
      </c>
      <c r="D34" s="61">
        <f t="shared" si="2"/>
        <v>33955.449508999998</v>
      </c>
      <c r="E34" s="61">
        <f t="shared" si="3"/>
        <v>74196.712488999998</v>
      </c>
      <c r="F34" s="61">
        <f t="shared" si="4"/>
        <v>91043.208515999999</v>
      </c>
      <c r="G34" s="61">
        <f t="shared" si="5"/>
        <v>41600</v>
      </c>
      <c r="H34" s="61">
        <f t="shared" si="6"/>
        <v>104903.10258000001</v>
      </c>
      <c r="I34" s="61">
        <f t="shared" si="7"/>
        <v>76213.263852999997</v>
      </c>
      <c r="J34" s="60" t="s">
        <v>822</v>
      </c>
      <c r="K34" s="61"/>
      <c r="AA34" s="330">
        <v>803042.46693999995</v>
      </c>
      <c r="AB34" s="330">
        <v>115910.55370999999</v>
      </c>
      <c r="AC34" s="330">
        <v>382055.93582000001</v>
      </c>
      <c r="AD34" s="330">
        <v>664476.18030000001</v>
      </c>
      <c r="AE34" s="330">
        <v>1022712.2034999999</v>
      </c>
      <c r="AF34" s="330">
        <v>1826174.6063999999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275</v>
      </c>
      <c r="AN34" s="330">
        <v>16</v>
      </c>
      <c r="AO34" s="330">
        <v>1</v>
      </c>
      <c r="AP34" s="330">
        <v>7</v>
      </c>
    </row>
    <row r="35" spans="1:42" s="92" customFormat="1" ht="18.95" customHeight="1">
      <c r="A35" s="52" t="s">
        <v>803</v>
      </c>
      <c r="B35" s="61">
        <f t="shared" si="0"/>
        <v>29158.528343999998</v>
      </c>
      <c r="C35" s="61">
        <f t="shared" si="1"/>
        <v>9350.5107848000007</v>
      </c>
      <c r="D35" s="61">
        <f t="shared" si="2"/>
        <v>22173.542494000001</v>
      </c>
      <c r="E35" s="61">
        <f t="shared" si="3"/>
        <v>15268.193486</v>
      </c>
      <c r="F35" s="61">
        <f t="shared" si="4"/>
        <v>39484.004510999999</v>
      </c>
      <c r="G35" s="61">
        <f t="shared" si="5"/>
        <v>9500</v>
      </c>
      <c r="H35" s="61">
        <f t="shared" si="6"/>
        <v>67304.523702999999</v>
      </c>
      <c r="I35" s="61">
        <f t="shared" si="7"/>
        <v>26000.677379000001</v>
      </c>
      <c r="J35" s="60" t="s">
        <v>823</v>
      </c>
      <c r="K35" s="61"/>
      <c r="AA35" s="330">
        <v>630979.10909000004</v>
      </c>
      <c r="AB35" s="330">
        <v>100732.98754</v>
      </c>
      <c r="AC35" s="330">
        <v>293187.49234</v>
      </c>
      <c r="AD35" s="330">
        <v>533801.44778000005</v>
      </c>
      <c r="AE35" s="330">
        <v>794388.69325000001</v>
      </c>
      <c r="AF35" s="330">
        <v>1429753.5220999999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275</v>
      </c>
      <c r="AN35" s="330">
        <v>16</v>
      </c>
      <c r="AO35" s="330">
        <v>1</v>
      </c>
      <c r="AP35" s="330">
        <v>8</v>
      </c>
    </row>
    <row r="36" spans="1:42" s="92" customFormat="1" ht="18.95" customHeight="1">
      <c r="A36" s="50" t="s">
        <v>693</v>
      </c>
      <c r="B36" s="51">
        <f>+AA24</f>
        <v>980000.05648000003</v>
      </c>
      <c r="C36" s="51">
        <f t="shared" si="1"/>
        <v>485236.88621999999</v>
      </c>
      <c r="D36" s="51">
        <f t="shared" si="2"/>
        <v>762071.74490000005</v>
      </c>
      <c r="E36" s="51">
        <f t="shared" si="3"/>
        <v>741757.46644999995</v>
      </c>
      <c r="F36" s="51">
        <f t="shared" si="4"/>
        <v>1311756.0533</v>
      </c>
      <c r="G36" s="51">
        <f t="shared" si="5"/>
        <v>692042</v>
      </c>
      <c r="H36" s="51">
        <f t="shared" si="6"/>
        <v>1496141.4765000001</v>
      </c>
      <c r="I36" s="51">
        <f t="shared" si="7"/>
        <v>1066784.7537</v>
      </c>
      <c r="J36" s="59" t="s">
        <v>696</v>
      </c>
      <c r="K36" s="51"/>
      <c r="AA36" s="330">
        <v>17016.032617000001</v>
      </c>
      <c r="AB36" s="330">
        <v>1714.2857148000001</v>
      </c>
      <c r="AC36" s="330">
        <v>29403.353401</v>
      </c>
      <c r="AD36" s="330">
        <v>32944.144839000001</v>
      </c>
      <c r="AE36" s="330">
        <v>21082.956112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275</v>
      </c>
      <c r="AN36" s="330">
        <v>16</v>
      </c>
      <c r="AO36" s="330">
        <v>1</v>
      </c>
      <c r="AP36" s="330">
        <v>9</v>
      </c>
    </row>
    <row r="37" spans="1:42" s="92" customFormat="1" ht="18.95" customHeight="1">
      <c r="A37" s="50" t="s">
        <v>694</v>
      </c>
      <c r="B37" s="51">
        <f>+AA25</f>
        <v>550195.32585999998</v>
      </c>
      <c r="C37" s="51">
        <f t="shared" si="1"/>
        <v>292222.05852999998</v>
      </c>
      <c r="D37" s="51">
        <f t="shared" si="2"/>
        <v>435096.08006000001</v>
      </c>
      <c r="E37" s="51">
        <f t="shared" si="3"/>
        <v>487716.17063000001</v>
      </c>
      <c r="F37" s="51">
        <f t="shared" si="4"/>
        <v>724630.59151000006</v>
      </c>
      <c r="G37" s="51">
        <f t="shared" si="5"/>
        <v>366123</v>
      </c>
      <c r="H37" s="51">
        <f t="shared" si="6"/>
        <v>860268.25532</v>
      </c>
      <c r="I37" s="51">
        <f t="shared" si="7"/>
        <v>523550.57374999998</v>
      </c>
      <c r="J37" s="59" t="s">
        <v>697</v>
      </c>
      <c r="K37" s="51"/>
      <c r="AA37" s="330">
        <v>155047.32524000001</v>
      </c>
      <c r="AB37" s="330">
        <v>13463.28045</v>
      </c>
      <c r="AC37" s="330">
        <v>59465.090082000002</v>
      </c>
      <c r="AD37" s="330">
        <v>97730.587673000002</v>
      </c>
      <c r="AE37" s="330">
        <v>207240.55413999999</v>
      </c>
      <c r="AF37" s="330">
        <v>396421.08428000001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275</v>
      </c>
      <c r="AN37" s="330">
        <v>16</v>
      </c>
      <c r="AO37" s="330">
        <v>1</v>
      </c>
      <c r="AP37" s="330">
        <v>10</v>
      </c>
    </row>
    <row r="38" spans="1:42" s="92" customFormat="1" ht="18.95" customHeight="1">
      <c r="A38" s="50" t="s">
        <v>695</v>
      </c>
      <c r="B38" s="51">
        <f>+AA26</f>
        <v>429804.73061999999</v>
      </c>
      <c r="C38" s="51">
        <f t="shared" si="1"/>
        <v>193014.82769000001</v>
      </c>
      <c r="D38" s="51">
        <f t="shared" si="2"/>
        <v>326975.66483000002</v>
      </c>
      <c r="E38" s="51">
        <f t="shared" si="3"/>
        <v>254041.29582</v>
      </c>
      <c r="F38" s="51">
        <f t="shared" si="4"/>
        <v>587125.46175000002</v>
      </c>
      <c r="G38" s="51">
        <f t="shared" si="5"/>
        <v>325919</v>
      </c>
      <c r="H38" s="51">
        <f t="shared" si="6"/>
        <v>635873.22120999999</v>
      </c>
      <c r="I38" s="51">
        <f t="shared" si="7"/>
        <v>543234.17993999994</v>
      </c>
      <c r="J38" s="59" t="s">
        <v>698</v>
      </c>
      <c r="K38" s="51"/>
      <c r="AA38" s="330">
        <v>155618.01319</v>
      </c>
      <c r="AB38" s="330">
        <v>72373.209512000001</v>
      </c>
      <c r="AC38" s="330">
        <v>166202.70298999999</v>
      </c>
      <c r="AD38" s="330">
        <v>175364.98118</v>
      </c>
      <c r="AE38" s="330">
        <v>176615.37948</v>
      </c>
      <c r="AF38" s="330">
        <v>187413.12821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275</v>
      </c>
      <c r="AN38" s="330">
        <v>16</v>
      </c>
      <c r="AO38" s="330">
        <v>1</v>
      </c>
      <c r="AP38" s="330">
        <v>11</v>
      </c>
    </row>
    <row r="39" spans="1:42" s="92" customFormat="1" ht="18.95" customHeight="1">
      <c r="A39" s="50" t="s">
        <v>712</v>
      </c>
      <c r="B39" s="51">
        <f>+AA27</f>
        <v>1197435.4635999999</v>
      </c>
      <c r="C39" s="51">
        <f t="shared" si="1"/>
        <v>600473.13326000003</v>
      </c>
      <c r="D39" s="51">
        <f t="shared" si="2"/>
        <v>922820.85184999998</v>
      </c>
      <c r="E39" s="51">
        <f t="shared" si="3"/>
        <v>875912.63567999995</v>
      </c>
      <c r="F39" s="51">
        <f t="shared" si="4"/>
        <v>1615358.7201</v>
      </c>
      <c r="G39" s="51">
        <f t="shared" si="5"/>
        <v>790544</v>
      </c>
      <c r="H39" s="51">
        <f t="shared" si="6"/>
        <v>1798704.5959000001</v>
      </c>
      <c r="I39" s="51">
        <f t="shared" si="7"/>
        <v>1280065.7833</v>
      </c>
      <c r="J39" s="59" t="s">
        <v>699</v>
      </c>
      <c r="K39" s="51"/>
      <c r="AA39" s="330">
        <v>19399.110418</v>
      </c>
      <c r="AB39" s="330">
        <v>17503.325862999998</v>
      </c>
      <c r="AC39" s="330">
        <v>7195.4911765999996</v>
      </c>
      <c r="AD39" s="330">
        <v>11724.607769</v>
      </c>
      <c r="AE39" s="330">
        <v>20418.209037000001</v>
      </c>
      <c r="AF39" s="330">
        <v>40075.450150999997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275</v>
      </c>
      <c r="AN39" s="330">
        <v>16</v>
      </c>
      <c r="AO39" s="330">
        <v>1</v>
      </c>
      <c r="AP39" s="330">
        <v>12</v>
      </c>
    </row>
    <row r="40" spans="1:42" s="11" customFormat="1" ht="4.5" customHeight="1" thickBot="1">
      <c r="A40" s="8"/>
      <c r="B40" s="9"/>
      <c r="C40" s="9"/>
      <c r="D40" s="9"/>
      <c r="E40" s="9"/>
      <c r="F40" s="9"/>
      <c r="G40" s="9"/>
      <c r="H40" s="9"/>
      <c r="I40" s="146"/>
      <c r="J40" s="10"/>
      <c r="AA40" s="330">
        <v>58804.389869999999</v>
      </c>
      <c r="AB40" s="330">
        <v>42626.733211999999</v>
      </c>
      <c r="AC40" s="330">
        <v>46009.465552000001</v>
      </c>
      <c r="AD40" s="330">
        <v>51333.758628000003</v>
      </c>
      <c r="AE40" s="330">
        <v>67457.000881</v>
      </c>
      <c r="AF40" s="330">
        <v>86489.922623000006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275</v>
      </c>
      <c r="AN40" s="330">
        <v>16</v>
      </c>
      <c r="AO40" s="330">
        <v>1</v>
      </c>
      <c r="AP40" s="330">
        <v>13</v>
      </c>
    </row>
    <row r="41" spans="1:42" ht="17.25" thickTop="1">
      <c r="AA41" s="330">
        <v>120367.43716</v>
      </c>
      <c r="AB41" s="330">
        <v>125878.15328</v>
      </c>
      <c r="AC41" s="330">
        <v>101701.34715</v>
      </c>
      <c r="AD41" s="330">
        <v>121681.34405</v>
      </c>
      <c r="AE41" s="330">
        <v>131689.63232999999</v>
      </c>
      <c r="AF41" s="330">
        <v>120884.74576999999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275</v>
      </c>
      <c r="AN41" s="330">
        <v>16</v>
      </c>
      <c r="AO41" s="330">
        <v>1</v>
      </c>
      <c r="AP41" s="330">
        <v>14</v>
      </c>
    </row>
    <row r="42" spans="1:42">
      <c r="AA42" s="330">
        <v>4543.5490023000002</v>
      </c>
      <c r="AB42" s="330">
        <v>17194.850945999999</v>
      </c>
      <c r="AC42" s="330">
        <v>4876.6603422999997</v>
      </c>
      <c r="AD42" s="330">
        <v>663.47679655000002</v>
      </c>
      <c r="AE42" s="330">
        <v>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275</v>
      </c>
      <c r="AN42" s="330">
        <v>16</v>
      </c>
      <c r="AO42" s="330">
        <v>1</v>
      </c>
      <c r="AP42" s="330">
        <v>15</v>
      </c>
    </row>
    <row r="43" spans="1:42">
      <c r="AA43" s="330">
        <v>43706.407225000003</v>
      </c>
      <c r="AB43" s="330">
        <v>63503.729383999998</v>
      </c>
      <c r="AC43" s="330">
        <v>43124.113884999999</v>
      </c>
      <c r="AD43" s="330">
        <v>48940.378268</v>
      </c>
      <c r="AE43" s="330">
        <v>30291.131895999999</v>
      </c>
      <c r="AF43" s="330">
        <v>32714.398101999999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275</v>
      </c>
      <c r="AN43" s="330">
        <v>16</v>
      </c>
      <c r="AO43" s="330">
        <v>1</v>
      </c>
      <c r="AP43" s="330">
        <v>16</v>
      </c>
    </row>
    <row r="44" spans="1:42">
      <c r="AA44" s="330">
        <v>72041.679304999998</v>
      </c>
      <c r="AB44" s="330">
        <v>45179.572947000001</v>
      </c>
      <c r="AC44" s="330">
        <v>53700.572917999998</v>
      </c>
      <c r="AD44" s="330">
        <v>71698.193178999994</v>
      </c>
      <c r="AE44" s="330">
        <v>101398.50043</v>
      </c>
      <c r="AF44" s="330">
        <v>88170.347672000004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275</v>
      </c>
      <c r="AN44" s="330">
        <v>16</v>
      </c>
      <c r="AO44" s="330">
        <v>1</v>
      </c>
      <c r="AP44" s="330">
        <v>17</v>
      </c>
    </row>
    <row r="45" spans="1:42">
      <c r="AA45" s="330">
        <v>75.801626431000003</v>
      </c>
      <c r="AB45" s="330">
        <v>0</v>
      </c>
      <c r="AC45" s="330">
        <v>0</v>
      </c>
      <c r="AD45" s="330">
        <v>379.29580440000001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275</v>
      </c>
      <c r="AN45" s="330">
        <v>16</v>
      </c>
      <c r="AO45" s="330">
        <v>1</v>
      </c>
      <c r="AP45" s="330">
        <v>18</v>
      </c>
    </row>
    <row r="46" spans="1:42">
      <c r="AA46" s="330">
        <v>0</v>
      </c>
      <c r="AB46" s="330">
        <v>0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275</v>
      </c>
      <c r="AN46" s="330">
        <v>16</v>
      </c>
      <c r="AO46" s="330">
        <v>1</v>
      </c>
      <c r="AP46" s="330">
        <v>19</v>
      </c>
    </row>
    <row r="47" spans="1:42">
      <c r="AA47" s="330">
        <v>151.17703684</v>
      </c>
      <c r="AB47" s="330">
        <v>372.20843681000002</v>
      </c>
      <c r="AC47" s="330">
        <v>0</v>
      </c>
      <c r="AD47" s="330">
        <v>384.25047438000001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275</v>
      </c>
      <c r="AN47" s="330">
        <v>16</v>
      </c>
      <c r="AO47" s="330">
        <v>1</v>
      </c>
      <c r="AP47" s="330">
        <v>20</v>
      </c>
    </row>
    <row r="48" spans="1:42">
      <c r="AA48" s="330">
        <v>177382.53813999999</v>
      </c>
      <c r="AB48" s="330">
        <v>44705.761206000003</v>
      </c>
      <c r="AC48" s="330">
        <v>111079.60588</v>
      </c>
      <c r="AD48" s="330">
        <v>161442.49341</v>
      </c>
      <c r="AE48" s="330">
        <v>217976.96463</v>
      </c>
      <c r="AF48" s="330">
        <v>351048.79053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275</v>
      </c>
      <c r="AN48" s="330">
        <v>16</v>
      </c>
      <c r="AO48" s="330">
        <v>1</v>
      </c>
      <c r="AP48" s="330">
        <v>21</v>
      </c>
    </row>
    <row r="49" spans="27:42">
      <c r="AA49" s="330">
        <v>2367.5005443</v>
      </c>
      <c r="AB49" s="330">
        <v>0</v>
      </c>
      <c r="AC49" s="330">
        <v>0</v>
      </c>
      <c r="AD49" s="330">
        <v>1020.8306980999999</v>
      </c>
      <c r="AE49" s="330">
        <v>1256.7994937999999</v>
      </c>
      <c r="AF49" s="330">
        <v>9532.6801931000009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275</v>
      </c>
      <c r="AN49" s="330">
        <v>16</v>
      </c>
      <c r="AO49" s="330">
        <v>1</v>
      </c>
      <c r="AP49" s="330">
        <v>22</v>
      </c>
    </row>
    <row r="50" spans="27:42">
      <c r="AA50" s="330">
        <v>175015.03760000001</v>
      </c>
      <c r="AB50" s="330">
        <v>44705.761206000003</v>
      </c>
      <c r="AC50" s="330">
        <v>111079.60588</v>
      </c>
      <c r="AD50" s="330">
        <v>160421.66271999999</v>
      </c>
      <c r="AE50" s="330">
        <v>216720.16514</v>
      </c>
      <c r="AF50" s="330">
        <v>341516.11033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275</v>
      </c>
      <c r="AN50" s="330">
        <v>16</v>
      </c>
      <c r="AO50" s="330">
        <v>1</v>
      </c>
      <c r="AP50" s="330">
        <v>23</v>
      </c>
    </row>
  </sheetData>
  <mergeCells count="4">
    <mergeCell ref="F1:J1"/>
    <mergeCell ref="A3:E3"/>
    <mergeCell ref="F3:J3"/>
    <mergeCell ref="F4:J4"/>
  </mergeCells>
  <phoneticPr fontId="3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Roman,標準"-&amp;P+41-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Q50"/>
  <sheetViews>
    <sheetView zoomScaleNormal="75" workbookViewId="0"/>
  </sheetViews>
  <sheetFormatPr defaultRowHeight="16.5"/>
  <cols>
    <col min="1" max="1" width="27.125" style="3" customWidth="1"/>
    <col min="2" max="6" width="14.625" style="2" customWidth="1"/>
    <col min="7" max="7" width="14.625" style="3" customWidth="1"/>
    <col min="8" max="8" width="34.625" style="7" customWidth="1"/>
    <col min="9" max="16384" width="9" style="3"/>
  </cols>
  <sheetData>
    <row r="1" spans="1:43" ht="15.95" customHeight="1">
      <c r="A1" s="1" t="str">
        <f ca="1">'10,11'!$A$1</f>
        <v>105年連江縣家庭收支調查報告</v>
      </c>
      <c r="C1" s="3"/>
      <c r="D1" s="126"/>
      <c r="E1" s="384" t="str">
        <f ca="1">'10,11'!$E$1</f>
        <v>Report on the Family Income and Expenditure Survey of Lienchiang County , 2016</v>
      </c>
      <c r="F1" s="384"/>
      <c r="G1" s="384"/>
      <c r="H1" s="384"/>
      <c r="AA1" s="330">
        <v>2637.0000003</v>
      </c>
      <c r="AB1" s="330">
        <v>527</v>
      </c>
      <c r="AC1" s="330">
        <v>527</v>
      </c>
      <c r="AD1" s="330">
        <v>527</v>
      </c>
      <c r="AE1" s="330">
        <v>527</v>
      </c>
      <c r="AF1" s="330">
        <v>529.00000029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275</v>
      </c>
      <c r="AN1" s="330">
        <v>16</v>
      </c>
      <c r="AO1" s="330">
        <v>1</v>
      </c>
      <c r="AP1" s="330">
        <v>1</v>
      </c>
      <c r="AQ1">
        <v>1</v>
      </c>
    </row>
    <row r="2" spans="1:43" ht="15.95" customHeight="1">
      <c r="F2" s="161" t="s">
        <v>287</v>
      </c>
      <c r="G2" s="2"/>
      <c r="H2" s="3"/>
      <c r="AA2" s="330">
        <v>2.8387572491999999</v>
      </c>
      <c r="AB2" s="330">
        <v>1.409074028</v>
      </c>
      <c r="AC2" s="330">
        <v>2.2849076176000001</v>
      </c>
      <c r="AD2" s="330">
        <v>2.7851853880999999</v>
      </c>
      <c r="AE2" s="330">
        <v>3.5165648994000001</v>
      </c>
      <c r="AF2" s="330">
        <v>4.1929151927000001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275</v>
      </c>
      <c r="AN2" s="330">
        <v>16</v>
      </c>
      <c r="AO2" s="330">
        <v>1</v>
      </c>
      <c r="AP2" s="330">
        <v>2</v>
      </c>
      <c r="AQ2">
        <v>2</v>
      </c>
    </row>
    <row r="3" spans="1:43" ht="15.95" customHeight="1">
      <c r="A3" s="388" t="s">
        <v>288</v>
      </c>
      <c r="B3" s="388"/>
      <c r="C3" s="388"/>
      <c r="D3" s="388"/>
      <c r="E3" s="387" t="s">
        <v>289</v>
      </c>
      <c r="F3" s="387"/>
      <c r="G3" s="387"/>
      <c r="H3" s="387"/>
      <c r="AA3" s="330">
        <v>2.1207927358999998</v>
      </c>
      <c r="AB3" s="330">
        <v>1.3548889130999999</v>
      </c>
      <c r="AC3" s="330">
        <v>1.7864341131999999</v>
      </c>
      <c r="AD3" s="330">
        <v>2.0624218728999999</v>
      </c>
      <c r="AE3" s="330">
        <v>2.3290667849000002</v>
      </c>
      <c r="AF3" s="330">
        <v>3.0675589544999999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275</v>
      </c>
      <c r="AN3" s="330">
        <v>16</v>
      </c>
      <c r="AO3" s="330">
        <v>1</v>
      </c>
      <c r="AP3" s="330">
        <v>3</v>
      </c>
      <c r="AQ3">
        <v>3</v>
      </c>
    </row>
    <row r="4" spans="1:43" ht="15.95" customHeight="1">
      <c r="A4" s="4"/>
      <c r="C4" s="3"/>
      <c r="D4" s="19"/>
      <c r="E4" s="392" t="s">
        <v>276</v>
      </c>
      <c r="F4" s="392"/>
      <c r="G4" s="392"/>
      <c r="H4" s="392"/>
      <c r="AA4" s="330">
        <v>1.5288632462</v>
      </c>
      <c r="AB4" s="330">
        <v>0.6107720646</v>
      </c>
      <c r="AC4" s="330">
        <v>1.2264324754</v>
      </c>
      <c r="AD4" s="330">
        <v>1.6049943373</v>
      </c>
      <c r="AE4" s="330">
        <v>1.7963692063000001</v>
      </c>
      <c r="AF4" s="330">
        <v>2.4024328921000002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275</v>
      </c>
      <c r="AN4" s="330">
        <v>16</v>
      </c>
      <c r="AO4" s="330">
        <v>1</v>
      </c>
      <c r="AP4" s="330">
        <v>4</v>
      </c>
      <c r="AQ4">
        <v>4</v>
      </c>
    </row>
    <row r="5" spans="1:43" ht="15.95" customHeight="1" thickBot="1">
      <c r="A5" s="81"/>
      <c r="B5" s="81" t="str">
        <f ca="1">'10,11'!$C$5</f>
        <v>民國105年</v>
      </c>
      <c r="C5" s="81"/>
      <c r="D5" s="82" t="s">
        <v>290</v>
      </c>
      <c r="E5" s="83"/>
      <c r="F5" s="83"/>
      <c r="G5" s="162">
        <f ca="1">'10,11'!$I$5</f>
        <v>2016</v>
      </c>
      <c r="H5" s="31" t="s">
        <v>291</v>
      </c>
      <c r="AA5" s="330">
        <v>1.5985122991</v>
      </c>
      <c r="AB5" s="330">
        <v>1.0270925575000001</v>
      </c>
      <c r="AC5" s="330">
        <v>1.0938224752000001</v>
      </c>
      <c r="AD5" s="330">
        <v>1.6169787576000001</v>
      </c>
      <c r="AE5" s="330">
        <v>1.9050556916000001</v>
      </c>
      <c r="AF5" s="330">
        <v>2.3467723167000001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275</v>
      </c>
      <c r="AN5" s="330">
        <v>16</v>
      </c>
      <c r="AO5" s="330">
        <v>1</v>
      </c>
      <c r="AP5" s="330">
        <v>5</v>
      </c>
      <c r="AQ5">
        <v>5</v>
      </c>
    </row>
    <row r="6" spans="1:43" s="5" customFormat="1" ht="15" customHeight="1" thickTop="1">
      <c r="A6" s="6"/>
      <c r="B6" s="139"/>
      <c r="C6" s="421" t="s">
        <v>277</v>
      </c>
      <c r="D6" s="422"/>
      <c r="E6" s="422" t="s">
        <v>278</v>
      </c>
      <c r="F6" s="423"/>
      <c r="G6" s="424"/>
      <c r="H6" s="85"/>
      <c r="AA6" s="330">
        <v>1157382.5946</v>
      </c>
      <c r="AB6" s="330">
        <v>374664.18401000003</v>
      </c>
      <c r="AC6" s="330">
        <v>703164.94269000005</v>
      </c>
      <c r="AD6" s="330">
        <v>1024965.1224</v>
      </c>
      <c r="AE6" s="330">
        <v>1418892.4251999999</v>
      </c>
      <c r="AF6" s="330">
        <v>2261037.8531999998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275</v>
      </c>
      <c r="AN6" s="330">
        <v>16</v>
      </c>
      <c r="AO6" s="330">
        <v>1</v>
      </c>
      <c r="AP6" s="330">
        <v>6</v>
      </c>
      <c r="AQ6">
        <v>6</v>
      </c>
    </row>
    <row r="7" spans="1:43" s="5" customFormat="1" ht="15" customHeight="1">
      <c r="A7" s="6"/>
      <c r="B7" s="35" t="s">
        <v>292</v>
      </c>
      <c r="C7" s="419" t="s">
        <v>293</v>
      </c>
      <c r="D7" s="420"/>
      <c r="E7" s="416" t="s">
        <v>279</v>
      </c>
      <c r="F7" s="417"/>
      <c r="G7" s="418"/>
      <c r="H7" s="85"/>
      <c r="AA7" s="330">
        <v>803042.46693999995</v>
      </c>
      <c r="AB7" s="330">
        <v>115910.55370999999</v>
      </c>
      <c r="AC7" s="330">
        <v>382055.93582000001</v>
      </c>
      <c r="AD7" s="330">
        <v>664476.18030000001</v>
      </c>
      <c r="AE7" s="330">
        <v>1022712.2034999999</v>
      </c>
      <c r="AF7" s="330">
        <v>1826174.6063999999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275</v>
      </c>
      <c r="AN7" s="330">
        <v>16</v>
      </c>
      <c r="AO7" s="330">
        <v>1</v>
      </c>
      <c r="AP7" s="330">
        <v>7</v>
      </c>
      <c r="AQ7">
        <v>7</v>
      </c>
    </row>
    <row r="8" spans="1:43" s="5" customFormat="1" ht="15" customHeight="1">
      <c r="A8" s="6"/>
      <c r="B8" s="6"/>
      <c r="C8" s="163"/>
      <c r="D8" s="164"/>
      <c r="E8" s="165"/>
      <c r="F8" s="166"/>
      <c r="G8" s="164"/>
      <c r="H8" s="85"/>
      <c r="AA8" s="330">
        <v>630979.10909000004</v>
      </c>
      <c r="AB8" s="330">
        <v>100732.98754</v>
      </c>
      <c r="AC8" s="330">
        <v>293187.49234</v>
      </c>
      <c r="AD8" s="330">
        <v>533801.44778000005</v>
      </c>
      <c r="AE8" s="330">
        <v>794388.69325000001</v>
      </c>
      <c r="AF8" s="330">
        <v>1429753.5220999999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275</v>
      </c>
      <c r="AN8" s="330">
        <v>16</v>
      </c>
      <c r="AO8" s="330">
        <v>1</v>
      </c>
      <c r="AP8" s="330">
        <v>8</v>
      </c>
      <c r="AQ8">
        <v>8</v>
      </c>
    </row>
    <row r="9" spans="1:43" s="5" customFormat="1" ht="15" customHeight="1">
      <c r="A9" s="6"/>
      <c r="B9" s="86" t="s">
        <v>294</v>
      </c>
      <c r="C9" s="167" t="s">
        <v>280</v>
      </c>
      <c r="D9" s="168" t="s">
        <v>281</v>
      </c>
      <c r="E9" s="167" t="s">
        <v>282</v>
      </c>
      <c r="F9" s="167" t="s">
        <v>283</v>
      </c>
      <c r="G9" s="168" t="s">
        <v>284</v>
      </c>
      <c r="H9" s="85"/>
      <c r="AA9" s="330">
        <v>17016.032617000001</v>
      </c>
      <c r="AB9" s="330">
        <v>1714.2857148000001</v>
      </c>
      <c r="AC9" s="330">
        <v>29403.353401</v>
      </c>
      <c r="AD9" s="330">
        <v>32944.144839000001</v>
      </c>
      <c r="AE9" s="330">
        <v>21082.956112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275</v>
      </c>
      <c r="AN9" s="330">
        <v>16</v>
      </c>
      <c r="AO9" s="330">
        <v>1</v>
      </c>
      <c r="AP9" s="330">
        <v>9</v>
      </c>
      <c r="AQ9">
        <v>9</v>
      </c>
    </row>
    <row r="10" spans="1:43" s="5" customFormat="1" ht="15" customHeight="1">
      <c r="A10" s="6"/>
      <c r="B10" s="87" t="s">
        <v>295</v>
      </c>
      <c r="C10" s="163"/>
      <c r="D10" s="169"/>
      <c r="E10" s="170"/>
      <c r="F10" s="170"/>
      <c r="G10" s="171"/>
      <c r="H10" s="85"/>
      <c r="AA10" s="330">
        <v>155047.32524000001</v>
      </c>
      <c r="AB10" s="330">
        <v>13463.28045</v>
      </c>
      <c r="AC10" s="330">
        <v>59465.090082000002</v>
      </c>
      <c r="AD10" s="330">
        <v>97730.587673000002</v>
      </c>
      <c r="AE10" s="330">
        <v>207240.55413999999</v>
      </c>
      <c r="AF10" s="330">
        <v>396421.08428000001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275</v>
      </c>
      <c r="AN10" s="330">
        <v>16</v>
      </c>
      <c r="AO10" s="330">
        <v>1</v>
      </c>
      <c r="AP10" s="330">
        <v>10</v>
      </c>
      <c r="AQ10">
        <v>10</v>
      </c>
    </row>
    <row r="11" spans="1:43" s="5" customFormat="1" ht="15" customHeight="1">
      <c r="A11" s="88"/>
      <c r="B11" s="144"/>
      <c r="C11" s="172"/>
      <c r="D11" s="173"/>
      <c r="E11" s="172"/>
      <c r="F11" s="172"/>
      <c r="G11" s="173"/>
      <c r="H11" s="110"/>
      <c r="AA11" s="330">
        <v>155618.01319</v>
      </c>
      <c r="AB11" s="330">
        <v>72373.209512000001</v>
      </c>
      <c r="AC11" s="330">
        <v>166202.70298999999</v>
      </c>
      <c r="AD11" s="330">
        <v>175364.98118</v>
      </c>
      <c r="AE11" s="330">
        <v>176615.37948</v>
      </c>
      <c r="AF11" s="330">
        <v>187413.12821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275</v>
      </c>
      <c r="AN11" s="330">
        <v>16</v>
      </c>
      <c r="AO11" s="330">
        <v>1</v>
      </c>
      <c r="AP11" s="330">
        <v>11</v>
      </c>
      <c r="AQ11">
        <v>11</v>
      </c>
    </row>
    <row r="12" spans="1:43" s="5" customFormat="1" ht="4.5" customHeight="1">
      <c r="A12" s="6"/>
      <c r="B12" s="90"/>
      <c r="C12" s="90"/>
      <c r="D12" s="90"/>
      <c r="E12" s="90"/>
      <c r="F12" s="15"/>
      <c r="G12" s="15"/>
      <c r="H12" s="111"/>
      <c r="AA12" s="330">
        <v>19399.110418</v>
      </c>
      <c r="AB12" s="330">
        <v>17503.325862999998</v>
      </c>
      <c r="AC12" s="330">
        <v>7195.4911765999996</v>
      </c>
      <c r="AD12" s="330">
        <v>11724.607769</v>
      </c>
      <c r="AE12" s="330">
        <v>20418.209037000001</v>
      </c>
      <c r="AF12" s="330">
        <v>40075.450150999997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275</v>
      </c>
      <c r="AN12" s="330">
        <v>16</v>
      </c>
      <c r="AO12" s="330">
        <v>1</v>
      </c>
      <c r="AP12" s="330">
        <v>12</v>
      </c>
      <c r="AQ12">
        <v>12</v>
      </c>
    </row>
    <row r="13" spans="1:43" s="92" customFormat="1" ht="20.100000000000001" customHeight="1">
      <c r="A13" s="38" t="s">
        <v>688</v>
      </c>
      <c r="B13" s="51">
        <f t="shared" ref="B13:G13" si="0">+AA1</f>
        <v>2637.0000003</v>
      </c>
      <c r="C13" s="51">
        <f t="shared" si="0"/>
        <v>527</v>
      </c>
      <c r="D13" s="51">
        <f t="shared" si="0"/>
        <v>527</v>
      </c>
      <c r="E13" s="51">
        <f t="shared" si="0"/>
        <v>527</v>
      </c>
      <c r="F13" s="51">
        <f t="shared" si="0"/>
        <v>527</v>
      </c>
      <c r="G13" s="51">
        <f t="shared" si="0"/>
        <v>529.00000029</v>
      </c>
      <c r="H13" s="121" t="s">
        <v>704</v>
      </c>
      <c r="AA13" s="330">
        <v>58804.389869999999</v>
      </c>
      <c r="AB13" s="330">
        <v>42626.733211999999</v>
      </c>
      <c r="AC13" s="330">
        <v>46009.465552000001</v>
      </c>
      <c r="AD13" s="330">
        <v>51333.758628000003</v>
      </c>
      <c r="AE13" s="330">
        <v>67457.000881</v>
      </c>
      <c r="AF13" s="330">
        <v>86489.922623000006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275</v>
      </c>
      <c r="AN13" s="330">
        <v>16</v>
      </c>
      <c r="AO13" s="330">
        <v>1</v>
      </c>
      <c r="AP13" s="330">
        <v>13</v>
      </c>
      <c r="AQ13">
        <v>13</v>
      </c>
    </row>
    <row r="14" spans="1:43" s="92" customFormat="1" ht="20.100000000000001" customHeight="1">
      <c r="A14" s="38" t="s">
        <v>689</v>
      </c>
      <c r="B14" s="93">
        <f t="shared" ref="B14:G17" si="1">+ROUND(+AA2,2)</f>
        <v>2.84</v>
      </c>
      <c r="C14" s="93">
        <f t="shared" si="1"/>
        <v>1.41</v>
      </c>
      <c r="D14" s="93">
        <f t="shared" si="1"/>
        <v>2.2799999999999998</v>
      </c>
      <c r="E14" s="93">
        <f t="shared" si="1"/>
        <v>2.79</v>
      </c>
      <c r="F14" s="93">
        <f t="shared" si="1"/>
        <v>3.52</v>
      </c>
      <c r="G14" s="93">
        <f t="shared" si="1"/>
        <v>4.1900000000000004</v>
      </c>
      <c r="H14" s="121" t="s">
        <v>705</v>
      </c>
      <c r="AA14" s="330">
        <v>120367.43716</v>
      </c>
      <c r="AB14" s="330">
        <v>125878.15328</v>
      </c>
      <c r="AC14" s="330">
        <v>101701.34715</v>
      </c>
      <c r="AD14" s="330">
        <v>121681.34405</v>
      </c>
      <c r="AE14" s="330">
        <v>131689.63232999999</v>
      </c>
      <c r="AF14" s="330">
        <v>120884.74576999999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275</v>
      </c>
      <c r="AN14" s="330">
        <v>16</v>
      </c>
      <c r="AO14" s="330">
        <v>1</v>
      </c>
      <c r="AP14" s="330">
        <v>14</v>
      </c>
      <c r="AQ14">
        <v>14</v>
      </c>
    </row>
    <row r="15" spans="1:43" s="92" customFormat="1" ht="20.100000000000001" customHeight="1">
      <c r="A15" s="38" t="s">
        <v>690</v>
      </c>
      <c r="B15" s="93">
        <f t="shared" si="1"/>
        <v>2.12</v>
      </c>
      <c r="C15" s="93">
        <f t="shared" si="1"/>
        <v>1.35</v>
      </c>
      <c r="D15" s="93">
        <f t="shared" si="1"/>
        <v>1.79</v>
      </c>
      <c r="E15" s="93">
        <f t="shared" si="1"/>
        <v>2.06</v>
      </c>
      <c r="F15" s="93">
        <f t="shared" si="1"/>
        <v>2.33</v>
      </c>
      <c r="G15" s="93">
        <f t="shared" si="1"/>
        <v>3.07</v>
      </c>
      <c r="H15" s="121" t="s">
        <v>706</v>
      </c>
      <c r="AA15" s="330">
        <v>4543.5490023000002</v>
      </c>
      <c r="AB15" s="330">
        <v>17194.850945999999</v>
      </c>
      <c r="AC15" s="330">
        <v>4876.6603422999997</v>
      </c>
      <c r="AD15" s="330">
        <v>663.47679655000002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275</v>
      </c>
      <c r="AN15" s="330">
        <v>16</v>
      </c>
      <c r="AO15" s="330">
        <v>1</v>
      </c>
      <c r="AP15" s="330">
        <v>15</v>
      </c>
      <c r="AQ15">
        <v>15</v>
      </c>
    </row>
    <row r="16" spans="1:43" s="92" customFormat="1" ht="20.100000000000001" customHeight="1">
      <c r="A16" s="38" t="s">
        <v>691</v>
      </c>
      <c r="B16" s="93">
        <f t="shared" si="1"/>
        <v>1.53</v>
      </c>
      <c r="C16" s="93">
        <f t="shared" si="1"/>
        <v>0.61</v>
      </c>
      <c r="D16" s="93">
        <f t="shared" si="1"/>
        <v>1.23</v>
      </c>
      <c r="E16" s="93">
        <f t="shared" si="1"/>
        <v>1.6</v>
      </c>
      <c r="F16" s="93">
        <f t="shared" si="1"/>
        <v>1.8</v>
      </c>
      <c r="G16" s="93">
        <f t="shared" si="1"/>
        <v>2.4</v>
      </c>
      <c r="H16" s="121" t="s">
        <v>707</v>
      </c>
      <c r="AA16" s="330">
        <v>43706.407225000003</v>
      </c>
      <c r="AB16" s="330">
        <v>63503.729383999998</v>
      </c>
      <c r="AC16" s="330">
        <v>43124.113884999999</v>
      </c>
      <c r="AD16" s="330">
        <v>48940.378268</v>
      </c>
      <c r="AE16" s="330">
        <v>30291.131895999999</v>
      </c>
      <c r="AF16" s="330">
        <v>32714.398101999999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275</v>
      </c>
      <c r="AN16" s="330">
        <v>16</v>
      </c>
      <c r="AO16" s="330">
        <v>1</v>
      </c>
      <c r="AP16" s="330">
        <v>16</v>
      </c>
      <c r="AQ16">
        <v>16</v>
      </c>
    </row>
    <row r="17" spans="1:43" s="92" customFormat="1" ht="20.100000000000001" customHeight="1">
      <c r="A17" s="38" t="s">
        <v>692</v>
      </c>
      <c r="B17" s="93">
        <f t="shared" si="1"/>
        <v>1.6</v>
      </c>
      <c r="C17" s="93">
        <f t="shared" si="1"/>
        <v>1.03</v>
      </c>
      <c r="D17" s="93">
        <f t="shared" si="1"/>
        <v>1.0900000000000001</v>
      </c>
      <c r="E17" s="93">
        <f t="shared" si="1"/>
        <v>1.62</v>
      </c>
      <c r="F17" s="93">
        <f t="shared" si="1"/>
        <v>1.91</v>
      </c>
      <c r="G17" s="93">
        <f t="shared" si="1"/>
        <v>2.35</v>
      </c>
      <c r="H17" s="121" t="s">
        <v>708</v>
      </c>
      <c r="AA17" s="330">
        <v>72041.679304999998</v>
      </c>
      <c r="AB17" s="330">
        <v>45179.572947000001</v>
      </c>
      <c r="AC17" s="330">
        <v>53700.572917999998</v>
      </c>
      <c r="AD17" s="330">
        <v>71698.193178999994</v>
      </c>
      <c r="AE17" s="330">
        <v>101398.50043</v>
      </c>
      <c r="AF17" s="330">
        <v>88170.347672000004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275</v>
      </c>
      <c r="AN17" s="330">
        <v>16</v>
      </c>
      <c r="AO17" s="330">
        <v>1</v>
      </c>
      <c r="AP17" s="330">
        <v>17</v>
      </c>
      <c r="AQ17">
        <v>17</v>
      </c>
    </row>
    <row r="18" spans="1:43" s="92" customFormat="1" ht="20.100000000000001" customHeight="1">
      <c r="A18" s="38" t="s">
        <v>703</v>
      </c>
      <c r="B18" s="51">
        <f t="shared" ref="B18:B39" si="2">+AA6</f>
        <v>1157382.5946</v>
      </c>
      <c r="C18" s="51">
        <f t="shared" ref="C18:C39" si="3">+AB6</f>
        <v>374664.18401000003</v>
      </c>
      <c r="D18" s="51">
        <f t="shared" ref="D18:D39" si="4">+AC6</f>
        <v>703164.94269000005</v>
      </c>
      <c r="E18" s="51">
        <f t="shared" ref="E18:E39" si="5">+AD6</f>
        <v>1024965.1224</v>
      </c>
      <c r="F18" s="51">
        <f t="shared" ref="F18:F39" si="6">+AE6</f>
        <v>1418892.4251999999</v>
      </c>
      <c r="G18" s="51">
        <f t="shared" ref="G18:G39" si="7">+AF6</f>
        <v>2261037.8531999998</v>
      </c>
      <c r="H18" s="121" t="s">
        <v>720</v>
      </c>
      <c r="AA18" s="330">
        <v>75.801626431000003</v>
      </c>
      <c r="AB18" s="330">
        <v>0</v>
      </c>
      <c r="AC18" s="330">
        <v>0</v>
      </c>
      <c r="AD18" s="330">
        <v>379.29580440000001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275</v>
      </c>
      <c r="AN18" s="330">
        <v>16</v>
      </c>
      <c r="AO18" s="330">
        <v>1</v>
      </c>
      <c r="AP18" s="330">
        <v>18</v>
      </c>
      <c r="AQ18">
        <v>18</v>
      </c>
    </row>
    <row r="19" spans="1:43" s="92" customFormat="1" ht="20.100000000000001" customHeight="1">
      <c r="A19" s="44" t="s">
        <v>739</v>
      </c>
      <c r="B19" s="61">
        <f t="shared" si="2"/>
        <v>803042.46693999995</v>
      </c>
      <c r="C19" s="61">
        <f t="shared" si="3"/>
        <v>115910.55370999999</v>
      </c>
      <c r="D19" s="61">
        <f t="shared" si="4"/>
        <v>382055.93582000001</v>
      </c>
      <c r="E19" s="61">
        <f t="shared" si="5"/>
        <v>664476.18030000001</v>
      </c>
      <c r="F19" s="61">
        <f t="shared" si="6"/>
        <v>1022712.2034999999</v>
      </c>
      <c r="G19" s="61">
        <f t="shared" si="7"/>
        <v>1826174.6063999999</v>
      </c>
      <c r="H19" s="49" t="s">
        <v>740</v>
      </c>
      <c r="AA19" s="330">
        <v>0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275</v>
      </c>
      <c r="AN19" s="330">
        <v>16</v>
      </c>
      <c r="AO19" s="330">
        <v>1</v>
      </c>
      <c r="AP19" s="330">
        <v>19</v>
      </c>
      <c r="AQ19">
        <v>19</v>
      </c>
    </row>
    <row r="20" spans="1:43" s="92" customFormat="1" ht="20.100000000000001" customHeight="1">
      <c r="A20" s="48" t="s">
        <v>741</v>
      </c>
      <c r="B20" s="61">
        <f t="shared" si="2"/>
        <v>630979.10909000004</v>
      </c>
      <c r="C20" s="61">
        <f t="shared" si="3"/>
        <v>100732.98754</v>
      </c>
      <c r="D20" s="61">
        <f t="shared" si="4"/>
        <v>293187.49234</v>
      </c>
      <c r="E20" s="61">
        <f t="shared" si="5"/>
        <v>533801.44778000005</v>
      </c>
      <c r="F20" s="61">
        <f t="shared" si="6"/>
        <v>794388.69325000001</v>
      </c>
      <c r="G20" s="61">
        <f t="shared" si="7"/>
        <v>1429753.5220999999</v>
      </c>
      <c r="H20" s="49" t="s">
        <v>742</v>
      </c>
      <c r="AA20" s="330">
        <v>151.17703684</v>
      </c>
      <c r="AB20" s="330">
        <v>372.20843681000002</v>
      </c>
      <c r="AC20" s="330">
        <v>0</v>
      </c>
      <c r="AD20" s="330">
        <v>384.25047438000001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275</v>
      </c>
      <c r="AN20" s="330">
        <v>16</v>
      </c>
      <c r="AO20" s="330">
        <v>1</v>
      </c>
      <c r="AP20" s="330">
        <v>20</v>
      </c>
      <c r="AQ20">
        <v>20</v>
      </c>
    </row>
    <row r="21" spans="1:43" s="92" customFormat="1" ht="20.100000000000001" customHeight="1">
      <c r="A21" s="48" t="s">
        <v>743</v>
      </c>
      <c r="B21" s="61">
        <f t="shared" si="2"/>
        <v>17016.032617000001</v>
      </c>
      <c r="C21" s="61">
        <f t="shared" si="3"/>
        <v>1714.2857148000001</v>
      </c>
      <c r="D21" s="61">
        <f t="shared" si="4"/>
        <v>29403.353401</v>
      </c>
      <c r="E21" s="61">
        <f t="shared" si="5"/>
        <v>32944.144839000001</v>
      </c>
      <c r="F21" s="61">
        <f t="shared" si="6"/>
        <v>21082.956112</v>
      </c>
      <c r="G21" s="61">
        <f t="shared" si="7"/>
        <v>0</v>
      </c>
      <c r="H21" s="49" t="s">
        <v>744</v>
      </c>
      <c r="AA21" s="330">
        <v>177382.53813999999</v>
      </c>
      <c r="AB21" s="330">
        <v>44705.761206000003</v>
      </c>
      <c r="AC21" s="330">
        <v>111079.60588</v>
      </c>
      <c r="AD21" s="330">
        <v>161442.49341</v>
      </c>
      <c r="AE21" s="330">
        <v>217976.96463</v>
      </c>
      <c r="AF21" s="330">
        <v>351048.79053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275</v>
      </c>
      <c r="AN21" s="330">
        <v>16</v>
      </c>
      <c r="AO21" s="330">
        <v>1</v>
      </c>
      <c r="AP21" s="330">
        <v>21</v>
      </c>
      <c r="AQ21">
        <v>21</v>
      </c>
    </row>
    <row r="22" spans="1:43" s="92" customFormat="1" ht="20.100000000000001" customHeight="1">
      <c r="A22" s="48" t="s">
        <v>745</v>
      </c>
      <c r="B22" s="61">
        <f t="shared" si="2"/>
        <v>155047.32524000001</v>
      </c>
      <c r="C22" s="61">
        <f t="shared" si="3"/>
        <v>13463.28045</v>
      </c>
      <c r="D22" s="61">
        <f t="shared" si="4"/>
        <v>59465.090082000002</v>
      </c>
      <c r="E22" s="61">
        <f t="shared" si="5"/>
        <v>97730.587673000002</v>
      </c>
      <c r="F22" s="61">
        <f t="shared" si="6"/>
        <v>207240.55413999999</v>
      </c>
      <c r="G22" s="61">
        <f t="shared" si="7"/>
        <v>396421.08428000001</v>
      </c>
      <c r="H22" s="49" t="s">
        <v>746</v>
      </c>
      <c r="AA22" s="330">
        <v>2367.5005443</v>
      </c>
      <c r="AB22" s="330">
        <v>0</v>
      </c>
      <c r="AC22" s="330">
        <v>0</v>
      </c>
      <c r="AD22" s="330">
        <v>1020.8306980999999</v>
      </c>
      <c r="AE22" s="330">
        <v>1256.7994937999999</v>
      </c>
      <c r="AF22" s="330">
        <v>9532.6801931000009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275</v>
      </c>
      <c r="AN22" s="330">
        <v>16</v>
      </c>
      <c r="AO22" s="330">
        <v>1</v>
      </c>
      <c r="AP22" s="330">
        <v>22</v>
      </c>
      <c r="AQ22">
        <v>22</v>
      </c>
    </row>
    <row r="23" spans="1:43" s="92" customFormat="1" ht="20.100000000000001" customHeight="1">
      <c r="A23" s="44" t="s">
        <v>747</v>
      </c>
      <c r="B23" s="61">
        <f t="shared" si="2"/>
        <v>155618.01319</v>
      </c>
      <c r="C23" s="61">
        <f t="shared" si="3"/>
        <v>72373.209512000001</v>
      </c>
      <c r="D23" s="61">
        <f t="shared" si="4"/>
        <v>166202.70298999999</v>
      </c>
      <c r="E23" s="61">
        <f t="shared" si="5"/>
        <v>175364.98118</v>
      </c>
      <c r="F23" s="61">
        <f t="shared" si="6"/>
        <v>176615.37948</v>
      </c>
      <c r="G23" s="61">
        <f t="shared" si="7"/>
        <v>187413.12821</v>
      </c>
      <c r="H23" s="49" t="s">
        <v>296</v>
      </c>
      <c r="AA23" s="330">
        <v>175015.03760000001</v>
      </c>
      <c r="AB23" s="330">
        <v>44705.761206000003</v>
      </c>
      <c r="AC23" s="330">
        <v>111079.60588</v>
      </c>
      <c r="AD23" s="330">
        <v>160421.66271999999</v>
      </c>
      <c r="AE23" s="330">
        <v>216720.16514</v>
      </c>
      <c r="AF23" s="330">
        <v>341516.11033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275</v>
      </c>
      <c r="AN23" s="330">
        <v>16</v>
      </c>
      <c r="AO23" s="330">
        <v>1</v>
      </c>
      <c r="AP23" s="330">
        <v>23</v>
      </c>
      <c r="AQ23">
        <v>23</v>
      </c>
    </row>
    <row r="24" spans="1:43" s="92" customFormat="1" ht="20.100000000000001" customHeight="1">
      <c r="A24" s="44" t="s">
        <v>749</v>
      </c>
      <c r="B24" s="61">
        <f t="shared" si="2"/>
        <v>19399.110418</v>
      </c>
      <c r="C24" s="61">
        <f t="shared" si="3"/>
        <v>17503.325862999998</v>
      </c>
      <c r="D24" s="61">
        <f t="shared" si="4"/>
        <v>7195.4911765999996</v>
      </c>
      <c r="E24" s="61">
        <f t="shared" si="5"/>
        <v>11724.607769</v>
      </c>
      <c r="F24" s="61">
        <f t="shared" si="6"/>
        <v>20418.209037000001</v>
      </c>
      <c r="G24" s="61">
        <f t="shared" si="7"/>
        <v>40075.450150999997</v>
      </c>
      <c r="H24" s="49" t="s">
        <v>750</v>
      </c>
      <c r="AA24" s="330">
        <v>35637.757758</v>
      </c>
      <c r="AB24" s="330">
        <v>8189.5143793999996</v>
      </c>
      <c r="AC24" s="330">
        <v>26627.378917999999</v>
      </c>
      <c r="AD24" s="330">
        <v>41085.793842999999</v>
      </c>
      <c r="AE24" s="330">
        <v>40391.962051000002</v>
      </c>
      <c r="AF24" s="330">
        <v>61794.871598999998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275</v>
      </c>
      <c r="AN24" s="330">
        <v>16</v>
      </c>
      <c r="AO24" s="330">
        <v>1</v>
      </c>
      <c r="AP24" s="330">
        <v>24</v>
      </c>
      <c r="AQ24">
        <v>24</v>
      </c>
    </row>
    <row r="25" spans="1:43" s="92" customFormat="1" ht="20.100000000000001" customHeight="1">
      <c r="A25" s="44" t="s">
        <v>751</v>
      </c>
      <c r="B25" s="61">
        <f t="shared" si="2"/>
        <v>58804.389869999999</v>
      </c>
      <c r="C25" s="61">
        <f t="shared" si="3"/>
        <v>42626.733211999999</v>
      </c>
      <c r="D25" s="61">
        <f t="shared" si="4"/>
        <v>46009.465552000001</v>
      </c>
      <c r="E25" s="61">
        <f t="shared" si="5"/>
        <v>51333.758628000003</v>
      </c>
      <c r="F25" s="61">
        <f t="shared" si="6"/>
        <v>67457.000881</v>
      </c>
      <c r="G25" s="61">
        <f t="shared" si="7"/>
        <v>86489.922623000006</v>
      </c>
      <c r="H25" s="49" t="s">
        <v>752</v>
      </c>
      <c r="AA25" s="330">
        <v>18897.079438000001</v>
      </c>
      <c r="AB25" s="330">
        <v>3236.5769067000001</v>
      </c>
      <c r="AC25" s="330">
        <v>6273.7761512999996</v>
      </c>
      <c r="AD25" s="330">
        <v>14006.295008999999</v>
      </c>
      <c r="AE25" s="330">
        <v>20348.383358999999</v>
      </c>
      <c r="AF25" s="330">
        <v>50500.428935000004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275</v>
      </c>
      <c r="AN25" s="330">
        <v>16</v>
      </c>
      <c r="AO25" s="330">
        <v>1</v>
      </c>
      <c r="AP25" s="330">
        <v>25</v>
      </c>
      <c r="AQ25">
        <v>25</v>
      </c>
    </row>
    <row r="26" spans="1:43" s="92" customFormat="1" ht="20.100000000000001" customHeight="1">
      <c r="A26" s="44" t="s">
        <v>753</v>
      </c>
      <c r="B26" s="61">
        <f t="shared" si="2"/>
        <v>120367.43716</v>
      </c>
      <c r="C26" s="61">
        <f t="shared" si="3"/>
        <v>125878.15328</v>
      </c>
      <c r="D26" s="61">
        <f t="shared" si="4"/>
        <v>101701.34715</v>
      </c>
      <c r="E26" s="61">
        <f t="shared" si="5"/>
        <v>121681.34405</v>
      </c>
      <c r="F26" s="61">
        <f t="shared" si="6"/>
        <v>131689.63232999999</v>
      </c>
      <c r="G26" s="61">
        <f t="shared" si="7"/>
        <v>120884.74576999999</v>
      </c>
      <c r="H26" s="49" t="s">
        <v>754</v>
      </c>
      <c r="AA26" s="330">
        <v>120442.90585</v>
      </c>
      <c r="AB26" s="330">
        <v>33265.248667</v>
      </c>
      <c r="AC26" s="330">
        <v>78143.715412000005</v>
      </c>
      <c r="AD26" s="330">
        <v>105329.57386</v>
      </c>
      <c r="AE26" s="330">
        <v>155941.56091999999</v>
      </c>
      <c r="AF26" s="330">
        <v>229121.98602000001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275</v>
      </c>
      <c r="AN26" s="330">
        <v>16</v>
      </c>
      <c r="AO26" s="330">
        <v>1</v>
      </c>
      <c r="AP26" s="330">
        <v>26</v>
      </c>
      <c r="AQ26">
        <v>26</v>
      </c>
    </row>
    <row r="27" spans="1:43" s="92" customFormat="1" ht="20.100000000000001" customHeight="1">
      <c r="A27" s="48" t="s">
        <v>755</v>
      </c>
      <c r="B27" s="61">
        <f t="shared" si="2"/>
        <v>4543.5490023000002</v>
      </c>
      <c r="C27" s="61">
        <f t="shared" si="3"/>
        <v>17194.850945999999</v>
      </c>
      <c r="D27" s="61">
        <f t="shared" si="4"/>
        <v>4876.6603422999997</v>
      </c>
      <c r="E27" s="61">
        <f t="shared" si="5"/>
        <v>663.47679655000002</v>
      </c>
      <c r="F27" s="61">
        <f t="shared" si="6"/>
        <v>0</v>
      </c>
      <c r="G27" s="61">
        <f t="shared" si="7"/>
        <v>0</v>
      </c>
      <c r="H27" s="49" t="s">
        <v>756</v>
      </c>
      <c r="AA27" s="330">
        <v>37.294549296</v>
      </c>
      <c r="AB27" s="330">
        <v>14.421252372</v>
      </c>
      <c r="AC27" s="330">
        <v>34.735399545</v>
      </c>
      <c r="AD27" s="330">
        <v>0</v>
      </c>
      <c r="AE27" s="330">
        <v>38.258810560000001</v>
      </c>
      <c r="AF27" s="330">
        <v>98.823776468000005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275</v>
      </c>
      <c r="AN27" s="330">
        <v>16</v>
      </c>
      <c r="AO27" s="330">
        <v>1</v>
      </c>
      <c r="AP27" s="330">
        <v>27</v>
      </c>
      <c r="AQ27">
        <v>27</v>
      </c>
    </row>
    <row r="28" spans="1:43" s="92" customFormat="1" ht="20.100000000000001" customHeight="1">
      <c r="A28" s="48" t="s">
        <v>757</v>
      </c>
      <c r="B28" s="61">
        <f t="shared" si="2"/>
        <v>43706.407225000003</v>
      </c>
      <c r="C28" s="61">
        <f t="shared" si="3"/>
        <v>63503.729383999998</v>
      </c>
      <c r="D28" s="61">
        <f t="shared" si="4"/>
        <v>43124.113884999999</v>
      </c>
      <c r="E28" s="61">
        <f t="shared" si="5"/>
        <v>48940.378268</v>
      </c>
      <c r="F28" s="61">
        <f t="shared" si="6"/>
        <v>30291.131895999999</v>
      </c>
      <c r="G28" s="61">
        <f t="shared" si="7"/>
        <v>32714.398101999999</v>
      </c>
      <c r="H28" s="49" t="s">
        <v>758</v>
      </c>
      <c r="AA28" s="330">
        <v>550195.32585999998</v>
      </c>
      <c r="AB28" s="330">
        <v>255751.00125</v>
      </c>
      <c r="AC28" s="330">
        <v>399780.38913999998</v>
      </c>
      <c r="AD28" s="330">
        <v>548183.46865000005</v>
      </c>
      <c r="AE28" s="330">
        <v>653336.99942999997</v>
      </c>
      <c r="AF28" s="330">
        <v>892625.22641999996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275</v>
      </c>
      <c r="AN28" s="330">
        <v>16</v>
      </c>
      <c r="AO28" s="330">
        <v>2</v>
      </c>
      <c r="AP28" s="330">
        <v>1</v>
      </c>
      <c r="AQ28">
        <v>28</v>
      </c>
    </row>
    <row r="29" spans="1:43" s="92" customFormat="1" ht="20.100000000000001" customHeight="1">
      <c r="A29" s="48" t="s">
        <v>759</v>
      </c>
      <c r="B29" s="61">
        <f t="shared" si="2"/>
        <v>72041.679304999998</v>
      </c>
      <c r="C29" s="61">
        <f t="shared" si="3"/>
        <v>45179.572947000001</v>
      </c>
      <c r="D29" s="61">
        <f t="shared" si="4"/>
        <v>53700.572917999998</v>
      </c>
      <c r="E29" s="61">
        <f t="shared" si="5"/>
        <v>71698.193178999994</v>
      </c>
      <c r="F29" s="61">
        <f t="shared" si="6"/>
        <v>101398.50043</v>
      </c>
      <c r="G29" s="61">
        <f t="shared" si="7"/>
        <v>88170.347672000004</v>
      </c>
      <c r="H29" s="49" t="s">
        <v>760</v>
      </c>
      <c r="AA29" s="330">
        <v>97665.820456999994</v>
      </c>
      <c r="AB29" s="330">
        <v>53228.746587000001</v>
      </c>
      <c r="AC29" s="330">
        <v>82046.819430999996</v>
      </c>
      <c r="AD29" s="330">
        <v>95158.163230000006</v>
      </c>
      <c r="AE29" s="330">
        <v>107094.94709</v>
      </c>
      <c r="AF29" s="330">
        <v>150599.53894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275</v>
      </c>
      <c r="AN29" s="330">
        <v>16</v>
      </c>
      <c r="AO29" s="330">
        <v>2</v>
      </c>
      <c r="AP29" s="330">
        <v>2</v>
      </c>
      <c r="AQ29">
        <v>29</v>
      </c>
    </row>
    <row r="30" spans="1:43" s="92" customFormat="1" ht="20.100000000000001" customHeight="1">
      <c r="A30" s="48" t="s">
        <v>761</v>
      </c>
      <c r="B30" s="61">
        <f t="shared" si="2"/>
        <v>75.801626431000003</v>
      </c>
      <c r="C30" s="61">
        <f t="shared" si="3"/>
        <v>0</v>
      </c>
      <c r="D30" s="61">
        <f t="shared" si="4"/>
        <v>0</v>
      </c>
      <c r="E30" s="61">
        <f t="shared" si="5"/>
        <v>379.29580440000001</v>
      </c>
      <c r="F30" s="61">
        <f t="shared" si="6"/>
        <v>0</v>
      </c>
      <c r="G30" s="61">
        <f t="shared" si="7"/>
        <v>0</v>
      </c>
      <c r="H30" s="49" t="s">
        <v>762</v>
      </c>
      <c r="AA30" s="330">
        <v>9397.5124567000003</v>
      </c>
      <c r="AB30" s="330">
        <v>2307.3875033999998</v>
      </c>
      <c r="AC30" s="330">
        <v>8209.9132976000001</v>
      </c>
      <c r="AD30" s="330">
        <v>11466.133094000001</v>
      </c>
      <c r="AE30" s="330">
        <v>11562.356344</v>
      </c>
      <c r="AF30" s="330">
        <v>13426.481836999999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275</v>
      </c>
      <c r="AN30" s="330">
        <v>16</v>
      </c>
      <c r="AO30" s="330">
        <v>2</v>
      </c>
      <c r="AP30" s="330">
        <v>3</v>
      </c>
      <c r="AQ30">
        <v>30</v>
      </c>
    </row>
    <row r="31" spans="1:43" s="92" customFormat="1" ht="20.100000000000001" customHeight="1">
      <c r="A31" s="48" t="s">
        <v>763</v>
      </c>
      <c r="B31" s="61">
        <f t="shared" si="2"/>
        <v>0</v>
      </c>
      <c r="C31" s="61">
        <f t="shared" si="3"/>
        <v>0</v>
      </c>
      <c r="D31" s="61">
        <f t="shared" si="4"/>
        <v>0</v>
      </c>
      <c r="E31" s="61">
        <f t="shared" si="5"/>
        <v>0</v>
      </c>
      <c r="F31" s="61">
        <f t="shared" si="6"/>
        <v>0</v>
      </c>
      <c r="G31" s="61">
        <f t="shared" si="7"/>
        <v>0</v>
      </c>
      <c r="H31" s="49" t="s">
        <v>764</v>
      </c>
      <c r="AA31" s="330">
        <v>18646.669622000001</v>
      </c>
      <c r="AB31" s="330">
        <v>4232.5734148000001</v>
      </c>
      <c r="AC31" s="330">
        <v>12646.731694</v>
      </c>
      <c r="AD31" s="330">
        <v>19406.525807000002</v>
      </c>
      <c r="AE31" s="330">
        <v>22234.548579999999</v>
      </c>
      <c r="AF31" s="330">
        <v>34652.226453000003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275</v>
      </c>
      <c r="AN31" s="330">
        <v>16</v>
      </c>
      <c r="AO31" s="330">
        <v>2</v>
      </c>
      <c r="AP31" s="330">
        <v>4</v>
      </c>
      <c r="AQ31">
        <v>31</v>
      </c>
    </row>
    <row r="32" spans="1:43" s="92" customFormat="1" ht="20.100000000000001" customHeight="1">
      <c r="A32" s="44" t="s">
        <v>765</v>
      </c>
      <c r="B32" s="61">
        <f t="shared" si="2"/>
        <v>151.17703684</v>
      </c>
      <c r="C32" s="61">
        <f t="shared" si="3"/>
        <v>372.20843681000002</v>
      </c>
      <c r="D32" s="61">
        <f t="shared" si="4"/>
        <v>0</v>
      </c>
      <c r="E32" s="61">
        <f t="shared" si="5"/>
        <v>384.25047438000001</v>
      </c>
      <c r="F32" s="61">
        <f t="shared" si="6"/>
        <v>0</v>
      </c>
      <c r="G32" s="61">
        <f t="shared" si="7"/>
        <v>0</v>
      </c>
      <c r="H32" s="49" t="s">
        <v>766</v>
      </c>
      <c r="AA32" s="330">
        <v>135489.82269</v>
      </c>
      <c r="AB32" s="330">
        <v>99205.272905999998</v>
      </c>
      <c r="AC32" s="330">
        <v>113043.40745</v>
      </c>
      <c r="AD32" s="330">
        <v>134308.72586000001</v>
      </c>
      <c r="AE32" s="330">
        <v>148860.45937</v>
      </c>
      <c r="AF32" s="330">
        <v>181855.28782999999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275</v>
      </c>
      <c r="AN32" s="330">
        <v>16</v>
      </c>
      <c r="AO32" s="330">
        <v>2</v>
      </c>
      <c r="AP32" s="330">
        <v>5</v>
      </c>
      <c r="AQ32">
        <v>32</v>
      </c>
    </row>
    <row r="33" spans="1:43" s="92" customFormat="1" ht="20.100000000000001" customHeight="1">
      <c r="A33" s="38" t="s">
        <v>828</v>
      </c>
      <c r="B33" s="51">
        <f t="shared" si="2"/>
        <v>177382.53813999999</v>
      </c>
      <c r="C33" s="51">
        <f t="shared" si="3"/>
        <v>44705.761206000003</v>
      </c>
      <c r="D33" s="51">
        <f t="shared" si="4"/>
        <v>111079.60588</v>
      </c>
      <c r="E33" s="51">
        <f t="shared" si="5"/>
        <v>161442.49341</v>
      </c>
      <c r="F33" s="51">
        <f t="shared" si="6"/>
        <v>217976.96463</v>
      </c>
      <c r="G33" s="51">
        <f t="shared" si="7"/>
        <v>351048.79053</v>
      </c>
      <c r="H33" s="121" t="s">
        <v>710</v>
      </c>
      <c r="AA33" s="330">
        <v>120930.69944</v>
      </c>
      <c r="AB33" s="330">
        <v>88911.569600999996</v>
      </c>
      <c r="AC33" s="330">
        <v>100883.75289</v>
      </c>
      <c r="AD33" s="330">
        <v>119916.4905</v>
      </c>
      <c r="AE33" s="330">
        <v>132784.77046</v>
      </c>
      <c r="AF33" s="330">
        <v>162001.04900999999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275</v>
      </c>
      <c r="AN33" s="330">
        <v>16</v>
      </c>
      <c r="AO33" s="330">
        <v>2</v>
      </c>
      <c r="AP33" s="330">
        <v>6</v>
      </c>
      <c r="AQ33">
        <v>33</v>
      </c>
    </row>
    <row r="34" spans="1:43" s="92" customFormat="1" ht="20.100000000000001" customHeight="1">
      <c r="A34" s="44" t="s">
        <v>767</v>
      </c>
      <c r="B34" s="61">
        <f t="shared" si="2"/>
        <v>2367.5005443</v>
      </c>
      <c r="C34" s="61">
        <f t="shared" si="3"/>
        <v>0</v>
      </c>
      <c r="D34" s="61">
        <f t="shared" si="4"/>
        <v>0</v>
      </c>
      <c r="E34" s="61">
        <f t="shared" si="5"/>
        <v>1020.8306980999999</v>
      </c>
      <c r="F34" s="61">
        <f t="shared" si="6"/>
        <v>1256.7994937999999</v>
      </c>
      <c r="G34" s="61">
        <f t="shared" si="7"/>
        <v>9532.6801931000009</v>
      </c>
      <c r="H34" s="49" t="s">
        <v>768</v>
      </c>
      <c r="AA34" s="330">
        <v>14559.123253</v>
      </c>
      <c r="AB34" s="330">
        <v>10293.703304999999</v>
      </c>
      <c r="AC34" s="330">
        <v>12159.654554000001</v>
      </c>
      <c r="AD34" s="330">
        <v>14392.235353</v>
      </c>
      <c r="AE34" s="330">
        <v>16075.688914</v>
      </c>
      <c r="AF34" s="330">
        <v>19854.238820999999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275</v>
      </c>
      <c r="AN34" s="330">
        <v>16</v>
      </c>
      <c r="AO34" s="330">
        <v>2</v>
      </c>
      <c r="AP34" s="330">
        <v>7</v>
      </c>
      <c r="AQ34">
        <v>34</v>
      </c>
    </row>
    <row r="35" spans="1:43" s="92" customFormat="1" ht="20.100000000000001" customHeight="1">
      <c r="A35" s="44" t="s">
        <v>769</v>
      </c>
      <c r="B35" s="61">
        <f t="shared" si="2"/>
        <v>175015.03760000001</v>
      </c>
      <c r="C35" s="61">
        <f t="shared" si="3"/>
        <v>44705.761206000003</v>
      </c>
      <c r="D35" s="61">
        <f t="shared" si="4"/>
        <v>111079.60588</v>
      </c>
      <c r="E35" s="61">
        <f t="shared" si="5"/>
        <v>160421.66271999999</v>
      </c>
      <c r="F35" s="61">
        <f t="shared" si="6"/>
        <v>216720.16514</v>
      </c>
      <c r="G35" s="61">
        <f t="shared" si="7"/>
        <v>341516.11033</v>
      </c>
      <c r="H35" s="49" t="s">
        <v>770</v>
      </c>
      <c r="AA35" s="330">
        <v>15379.724434</v>
      </c>
      <c r="AB35" s="330">
        <v>4222.0229011000001</v>
      </c>
      <c r="AC35" s="330">
        <v>10239.16131</v>
      </c>
      <c r="AD35" s="330">
        <v>21041.323125999999</v>
      </c>
      <c r="AE35" s="330">
        <v>15681.561238</v>
      </c>
      <c r="AF35" s="330">
        <v>25675.480510000001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275</v>
      </c>
      <c r="AN35" s="330">
        <v>16</v>
      </c>
      <c r="AO35" s="330">
        <v>2</v>
      </c>
      <c r="AP35" s="330">
        <v>8</v>
      </c>
      <c r="AQ35">
        <v>35</v>
      </c>
    </row>
    <row r="36" spans="1:43" s="92" customFormat="1" ht="20.100000000000001" customHeight="1">
      <c r="A36" s="48" t="s">
        <v>771</v>
      </c>
      <c r="B36" s="61">
        <f t="shared" si="2"/>
        <v>35637.757758</v>
      </c>
      <c r="C36" s="61">
        <f t="shared" si="3"/>
        <v>8189.5143793999996</v>
      </c>
      <c r="D36" s="61">
        <f t="shared" si="4"/>
        <v>26627.378917999999</v>
      </c>
      <c r="E36" s="61">
        <f t="shared" si="5"/>
        <v>41085.793842999999</v>
      </c>
      <c r="F36" s="61">
        <f t="shared" si="6"/>
        <v>40391.962051000002</v>
      </c>
      <c r="G36" s="61">
        <f t="shared" si="7"/>
        <v>61794.871598999998</v>
      </c>
      <c r="H36" s="49" t="s">
        <v>772</v>
      </c>
      <c r="AA36" s="330">
        <v>53043.068629000001</v>
      </c>
      <c r="AB36" s="330">
        <v>26564.719475000002</v>
      </c>
      <c r="AC36" s="330">
        <v>32882.983565000002</v>
      </c>
      <c r="AD36" s="330">
        <v>58358.090171000003</v>
      </c>
      <c r="AE36" s="330">
        <v>61006.659759000002</v>
      </c>
      <c r="AF36" s="330">
        <v>86276.766069000005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275</v>
      </c>
      <c r="AN36" s="330">
        <v>16</v>
      </c>
      <c r="AO36" s="330">
        <v>2</v>
      </c>
      <c r="AP36" s="330">
        <v>9</v>
      </c>
      <c r="AQ36">
        <v>36</v>
      </c>
    </row>
    <row r="37" spans="1:43" s="92" customFormat="1" ht="20.100000000000001" customHeight="1">
      <c r="A37" s="48" t="s">
        <v>773</v>
      </c>
      <c r="B37" s="61">
        <f t="shared" si="2"/>
        <v>18897.079438000001</v>
      </c>
      <c r="C37" s="61">
        <f t="shared" si="3"/>
        <v>3236.5769067000001</v>
      </c>
      <c r="D37" s="61">
        <f t="shared" si="4"/>
        <v>6273.7761512999996</v>
      </c>
      <c r="E37" s="61">
        <f t="shared" si="5"/>
        <v>14006.295008999999</v>
      </c>
      <c r="F37" s="61">
        <f t="shared" si="6"/>
        <v>20348.383358999999</v>
      </c>
      <c r="G37" s="61">
        <f t="shared" si="7"/>
        <v>50500.428935000004</v>
      </c>
      <c r="H37" s="49" t="s">
        <v>774</v>
      </c>
      <c r="AA37" s="330">
        <v>54395.186168</v>
      </c>
      <c r="AB37" s="330">
        <v>18255.028093000001</v>
      </c>
      <c r="AC37" s="330">
        <v>40182.365891000001</v>
      </c>
      <c r="AD37" s="330">
        <v>53369.696628999998</v>
      </c>
      <c r="AE37" s="330">
        <v>66123.630665000004</v>
      </c>
      <c r="AF37" s="330">
        <v>93895.303971000001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275</v>
      </c>
      <c r="AN37" s="330">
        <v>16</v>
      </c>
      <c r="AO37" s="330">
        <v>2</v>
      </c>
      <c r="AP37" s="330">
        <v>10</v>
      </c>
      <c r="AQ37">
        <v>37</v>
      </c>
    </row>
    <row r="38" spans="1:43" s="92" customFormat="1" ht="20.100000000000001" customHeight="1">
      <c r="A38" s="48" t="s">
        <v>775</v>
      </c>
      <c r="B38" s="61">
        <f t="shared" si="2"/>
        <v>120442.90585</v>
      </c>
      <c r="C38" s="61">
        <f t="shared" si="3"/>
        <v>33265.248667</v>
      </c>
      <c r="D38" s="61">
        <f t="shared" si="4"/>
        <v>78143.715412000005</v>
      </c>
      <c r="E38" s="61">
        <f t="shared" si="5"/>
        <v>105329.57386</v>
      </c>
      <c r="F38" s="61">
        <f t="shared" si="6"/>
        <v>155941.56091999999</v>
      </c>
      <c r="G38" s="61">
        <f t="shared" si="7"/>
        <v>229121.98602000001</v>
      </c>
      <c r="H38" s="49" t="s">
        <v>776</v>
      </c>
      <c r="AA38" s="330">
        <v>1193.4926700999999</v>
      </c>
      <c r="AB38" s="330">
        <v>0</v>
      </c>
      <c r="AC38" s="330">
        <v>78.757351517999993</v>
      </c>
      <c r="AD38" s="330">
        <v>2086.9524397999999</v>
      </c>
      <c r="AE38" s="330">
        <v>2157.7060937000001</v>
      </c>
      <c r="AF38" s="330">
        <v>1642.3440445000001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275</v>
      </c>
      <c r="AN38" s="330">
        <v>16</v>
      </c>
      <c r="AO38" s="330">
        <v>2</v>
      </c>
      <c r="AP38" s="330">
        <v>11</v>
      </c>
      <c r="AQ38">
        <v>38</v>
      </c>
    </row>
    <row r="39" spans="1:43" s="92" customFormat="1" ht="20.100000000000001" customHeight="1">
      <c r="A39" s="48" t="s">
        <v>777</v>
      </c>
      <c r="B39" s="61">
        <f t="shared" si="2"/>
        <v>37.294549296</v>
      </c>
      <c r="C39" s="61">
        <f t="shared" si="3"/>
        <v>14.421252372</v>
      </c>
      <c r="D39" s="61">
        <f t="shared" si="4"/>
        <v>34.735399545</v>
      </c>
      <c r="E39" s="61">
        <f t="shared" si="5"/>
        <v>0</v>
      </c>
      <c r="F39" s="61">
        <f t="shared" si="6"/>
        <v>38.258810560000001</v>
      </c>
      <c r="G39" s="45">
        <f t="shared" si="7"/>
        <v>98.823776468000005</v>
      </c>
      <c r="H39" s="49" t="s">
        <v>778</v>
      </c>
      <c r="AA39" s="330">
        <v>25815.554112000002</v>
      </c>
      <c r="AB39" s="330">
        <v>6341.6639316999999</v>
      </c>
      <c r="AC39" s="330">
        <v>17445.351555000001</v>
      </c>
      <c r="AD39" s="330">
        <v>24987.302359000001</v>
      </c>
      <c r="AE39" s="330">
        <v>29911.746434000001</v>
      </c>
      <c r="AF39" s="330">
        <v>50298.790757000002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275</v>
      </c>
      <c r="AN39" s="330">
        <v>16</v>
      </c>
      <c r="AO39" s="330">
        <v>2</v>
      </c>
      <c r="AP39" s="330">
        <v>12</v>
      </c>
      <c r="AQ39">
        <v>39</v>
      </c>
    </row>
    <row r="40" spans="1:43" s="11" customFormat="1" ht="4.5" customHeight="1" thickBot="1">
      <c r="A40" s="8"/>
      <c r="B40" s="9"/>
      <c r="C40" s="9"/>
      <c r="D40" s="9"/>
      <c r="E40" s="9"/>
      <c r="F40" s="9"/>
      <c r="G40" s="9"/>
      <c r="H40" s="98"/>
      <c r="AA40" s="330">
        <v>25508.271242999999</v>
      </c>
      <c r="AB40" s="330">
        <v>11322.154762</v>
      </c>
      <c r="AC40" s="330">
        <v>21347.119258999999</v>
      </c>
      <c r="AD40" s="330">
        <v>24513.561265</v>
      </c>
      <c r="AE40" s="330">
        <v>31670.165892000001</v>
      </c>
      <c r="AF40" s="330">
        <v>38638.524844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275</v>
      </c>
      <c r="AN40" s="330">
        <v>16</v>
      </c>
      <c r="AO40" s="330">
        <v>2</v>
      </c>
      <c r="AP40" s="330">
        <v>13</v>
      </c>
    </row>
    <row r="41" spans="1:43" ht="17.25" thickTop="1">
      <c r="AA41" s="330">
        <v>1877.8681435999999</v>
      </c>
      <c r="AB41" s="330">
        <v>591.20940007000002</v>
      </c>
      <c r="AC41" s="330">
        <v>1311.1377261</v>
      </c>
      <c r="AD41" s="330">
        <v>1781.8805652999999</v>
      </c>
      <c r="AE41" s="330">
        <v>2384.0122448000002</v>
      </c>
      <c r="AF41" s="330">
        <v>3315.6443247000002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275</v>
      </c>
      <c r="AN41" s="330">
        <v>16</v>
      </c>
      <c r="AO41" s="330">
        <v>2</v>
      </c>
      <c r="AP41" s="330">
        <v>14</v>
      </c>
    </row>
    <row r="42" spans="1:43">
      <c r="AA42" s="330">
        <v>27443.951728</v>
      </c>
      <c r="AB42" s="330">
        <v>10401.927618</v>
      </c>
      <c r="AC42" s="330">
        <v>20503.240651</v>
      </c>
      <c r="AD42" s="330">
        <v>26924.085007000001</v>
      </c>
      <c r="AE42" s="330">
        <v>33503.473506000002</v>
      </c>
      <c r="AF42" s="330">
        <v>45817.303758000002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275</v>
      </c>
      <c r="AN42" s="330">
        <v>16</v>
      </c>
      <c r="AO42" s="330">
        <v>2</v>
      </c>
      <c r="AP42" s="330">
        <v>15</v>
      </c>
    </row>
    <row r="43" spans="1:43">
      <c r="AA43" s="330">
        <v>30797.162988</v>
      </c>
      <c r="AB43" s="330">
        <v>9113.4704227999991</v>
      </c>
      <c r="AC43" s="330">
        <v>18259.860346000001</v>
      </c>
      <c r="AD43" s="330">
        <v>27491.123328999998</v>
      </c>
      <c r="AE43" s="330">
        <v>38700.000844000002</v>
      </c>
      <c r="AF43" s="330">
        <v>60309.359237999997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275</v>
      </c>
      <c r="AN43" s="330">
        <v>16</v>
      </c>
      <c r="AO43" s="330">
        <v>2</v>
      </c>
      <c r="AP43" s="330">
        <v>16</v>
      </c>
    </row>
    <row r="44" spans="1:43">
      <c r="AA44" s="330">
        <v>13575.757897</v>
      </c>
      <c r="AB44" s="330">
        <v>2358.9769163999999</v>
      </c>
      <c r="AC44" s="330">
        <v>5828.2989914999998</v>
      </c>
      <c r="AD44" s="330">
        <v>11265.449959</v>
      </c>
      <c r="AE44" s="330">
        <v>13612.608523999999</v>
      </c>
      <c r="AF44" s="330">
        <v>34733.161330000003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275</v>
      </c>
      <c r="AN44" s="330">
        <v>16</v>
      </c>
      <c r="AO44" s="330">
        <v>2</v>
      </c>
      <c r="AP44" s="330">
        <v>17</v>
      </c>
    </row>
    <row r="45" spans="1:43">
      <c r="AA45" s="330">
        <v>9205.8996372000001</v>
      </c>
      <c r="AB45" s="330">
        <v>6278.7924732000001</v>
      </c>
      <c r="AC45" s="330">
        <v>7346.7708034999996</v>
      </c>
      <c r="AD45" s="330">
        <v>8936.3919304999999</v>
      </c>
      <c r="AE45" s="330">
        <v>11218.354859999999</v>
      </c>
      <c r="AF45" s="330">
        <v>12237.682301000001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275</v>
      </c>
      <c r="AN45" s="330">
        <v>16</v>
      </c>
      <c r="AO45" s="330">
        <v>2</v>
      </c>
      <c r="AP45" s="330">
        <v>18</v>
      </c>
    </row>
    <row r="46" spans="1:43">
      <c r="AA46" s="330">
        <v>3578.7500498999998</v>
      </c>
      <c r="AB46" s="330">
        <v>165.49652121</v>
      </c>
      <c r="AC46" s="330">
        <v>2316.6579219</v>
      </c>
      <c r="AD46" s="330">
        <v>2696.9919217000001</v>
      </c>
      <c r="AE46" s="330">
        <v>6186.281516</v>
      </c>
      <c r="AF46" s="330">
        <v>6517.1708648000003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275</v>
      </c>
      <c r="AN46" s="330">
        <v>16</v>
      </c>
      <c r="AO46" s="330">
        <v>2</v>
      </c>
      <c r="AP46" s="330">
        <v>19</v>
      </c>
    </row>
    <row r="47" spans="1:43">
      <c r="AA47" s="330">
        <v>4436.7554041000003</v>
      </c>
      <c r="AB47" s="330">
        <v>310.20451194999998</v>
      </c>
      <c r="AC47" s="330">
        <v>2768.1326287000002</v>
      </c>
      <c r="AD47" s="330">
        <v>4592.2895177</v>
      </c>
      <c r="AE47" s="330">
        <v>7682.7559436000001</v>
      </c>
      <c r="AF47" s="330">
        <v>6821.3447421000001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275</v>
      </c>
      <c r="AN47" s="330">
        <v>16</v>
      </c>
      <c r="AO47" s="330">
        <v>2</v>
      </c>
      <c r="AP47" s="330">
        <v>20</v>
      </c>
    </row>
    <row r="48" spans="1:43">
      <c r="AA48" s="330">
        <v>15319.190267</v>
      </c>
      <c r="AB48" s="330">
        <v>0</v>
      </c>
      <c r="AC48" s="330">
        <v>1481.2071234</v>
      </c>
      <c r="AD48" s="330">
        <v>12045.477682000001</v>
      </c>
      <c r="AE48" s="330">
        <v>30265.156641000001</v>
      </c>
      <c r="AF48" s="330">
        <v>32738.004323000001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275</v>
      </c>
      <c r="AN48" s="330">
        <v>16</v>
      </c>
      <c r="AO48" s="330">
        <v>2</v>
      </c>
      <c r="AP48" s="330">
        <v>21</v>
      </c>
    </row>
    <row r="49" spans="27:42">
      <c r="AA49" s="330">
        <v>63458.688070999997</v>
      </c>
      <c r="AB49" s="330">
        <v>17290.185064000001</v>
      </c>
      <c r="AC49" s="330">
        <v>43411.662461</v>
      </c>
      <c r="AD49" s="330">
        <v>63781.892196000001</v>
      </c>
      <c r="AE49" s="330">
        <v>86778.425638999994</v>
      </c>
      <c r="AF49" s="330">
        <v>105870.32001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275</v>
      </c>
      <c r="AN49" s="330">
        <v>16</v>
      </c>
      <c r="AO49" s="330">
        <v>2</v>
      </c>
      <c r="AP49" s="330">
        <v>22</v>
      </c>
    </row>
    <row r="50" spans="27:42">
      <c r="AA50" s="330">
        <v>29158.528343999998</v>
      </c>
      <c r="AB50" s="330">
        <v>10929.667265</v>
      </c>
      <c r="AC50" s="330">
        <v>16873.035920999999</v>
      </c>
      <c r="AD50" s="330">
        <v>24832.232521000002</v>
      </c>
      <c r="AE50" s="330">
        <v>31525.779751999999</v>
      </c>
      <c r="AF50" s="330">
        <v>61509.153471999998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275</v>
      </c>
      <c r="AN50" s="330">
        <v>16</v>
      </c>
      <c r="AO50" s="330">
        <v>2</v>
      </c>
      <c r="AP50" s="330">
        <v>23</v>
      </c>
    </row>
  </sheetData>
  <mergeCells count="8">
    <mergeCell ref="E7:G7"/>
    <mergeCell ref="C7:D7"/>
    <mergeCell ref="A3:D3"/>
    <mergeCell ref="E1:H1"/>
    <mergeCell ref="C6:D6"/>
    <mergeCell ref="E3:H3"/>
    <mergeCell ref="E4:H4"/>
    <mergeCell ref="E6:G6"/>
  </mergeCells>
  <phoneticPr fontId="3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Roman,標準"-&amp;P+43-</oddFooter>
  </headerFooter>
  <colBreaks count="2" manualBreakCount="2">
    <brk id="4" max="39" man="1"/>
    <brk id="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50"/>
  <sheetViews>
    <sheetView zoomScaleNormal="75" workbookViewId="0"/>
  </sheetViews>
  <sheetFormatPr defaultRowHeight="16.5"/>
  <cols>
    <col min="1" max="1" width="31.625" style="3" customWidth="1"/>
    <col min="2" max="10" width="9.625" style="2" customWidth="1"/>
    <col min="11" max="11" width="9.625" style="3" customWidth="1"/>
    <col min="12" max="12" width="35.625" style="7" customWidth="1"/>
    <col min="13" max="16384" width="9" style="3"/>
  </cols>
  <sheetData>
    <row r="1" spans="1:46" ht="15.95" customHeight="1">
      <c r="A1" s="1" t="str">
        <f ca="1">'10,11'!$A$1</f>
        <v>105年連江縣家庭收支調查報告</v>
      </c>
      <c r="E1" s="384" t="str">
        <f ca="1">'10,11'!$E$1</f>
        <v>Report on the Family Income and Expenditure Survey of Lienchiang County , 2016</v>
      </c>
      <c r="F1" s="384"/>
      <c r="G1" s="384"/>
      <c r="H1" s="384"/>
      <c r="I1" s="384"/>
      <c r="J1" s="384"/>
      <c r="K1" s="384"/>
      <c r="L1" s="384"/>
      <c r="AA1" s="330">
        <v>550195.32585999998</v>
      </c>
      <c r="AB1" s="330">
        <v>292222.05852999998</v>
      </c>
      <c r="AC1" s="330">
        <v>429808.50472000003</v>
      </c>
      <c r="AD1" s="330">
        <v>592909.98380000005</v>
      </c>
      <c r="AE1" s="330">
        <v>708534.46285000001</v>
      </c>
      <c r="AF1" s="330">
        <v>845846.87204000005</v>
      </c>
      <c r="AG1" s="330">
        <v>980985.28691000002</v>
      </c>
      <c r="AH1" s="330">
        <v>1241499.9641</v>
      </c>
      <c r="AI1" s="330">
        <v>1145578.2874</v>
      </c>
      <c r="AJ1" s="330">
        <v>0</v>
      </c>
      <c r="AK1" s="330">
        <v>0</v>
      </c>
      <c r="AL1" s="330" t="s">
        <v>23</v>
      </c>
      <c r="AM1" s="330" t="s">
        <v>702</v>
      </c>
      <c r="AN1" s="330">
        <v>16</v>
      </c>
      <c r="AO1" s="330">
        <v>2</v>
      </c>
      <c r="AP1" s="330">
        <v>1</v>
      </c>
      <c r="AQ1" t="s">
        <v>702</v>
      </c>
      <c r="AR1">
        <v>6</v>
      </c>
      <c r="AS1">
        <v>3</v>
      </c>
      <c r="AT1">
        <v>1</v>
      </c>
    </row>
    <row r="2" spans="1:46" ht="15.95" customHeight="1">
      <c r="F2" s="3"/>
      <c r="G2" s="3"/>
      <c r="H2" s="3"/>
      <c r="I2" s="3"/>
      <c r="J2" s="3"/>
      <c r="L2" s="3"/>
      <c r="AA2" s="330">
        <v>97665.820456999994</v>
      </c>
      <c r="AB2" s="330">
        <v>42225.136231999997</v>
      </c>
      <c r="AC2" s="330">
        <v>87600.174249999996</v>
      </c>
      <c r="AD2" s="330">
        <v>111157.63094</v>
      </c>
      <c r="AE2" s="330">
        <v>119739.10175</v>
      </c>
      <c r="AF2" s="330">
        <v>141589.93390999999</v>
      </c>
      <c r="AG2" s="330">
        <v>164567.71653999999</v>
      </c>
      <c r="AH2" s="330">
        <v>264512.47357999999</v>
      </c>
      <c r="AI2" s="330">
        <v>210973.35967000001</v>
      </c>
      <c r="AJ2" s="330">
        <v>0</v>
      </c>
      <c r="AK2" s="330">
        <v>0</v>
      </c>
      <c r="AL2" s="330" t="s">
        <v>23</v>
      </c>
      <c r="AM2" s="330" t="s">
        <v>702</v>
      </c>
      <c r="AN2" s="330">
        <v>16</v>
      </c>
      <c r="AO2" s="330">
        <v>2</v>
      </c>
      <c r="AP2" s="330">
        <v>2</v>
      </c>
      <c r="AQ2" t="s">
        <v>702</v>
      </c>
      <c r="AR2">
        <v>6</v>
      </c>
      <c r="AS2">
        <v>3</v>
      </c>
      <c r="AT2">
        <v>2</v>
      </c>
    </row>
    <row r="3" spans="1:46" ht="15.95" customHeight="1">
      <c r="A3" s="388" t="s">
        <v>779</v>
      </c>
      <c r="B3" s="389"/>
      <c r="C3" s="389"/>
      <c r="D3" s="389"/>
      <c r="E3" s="389"/>
      <c r="F3" s="389"/>
      <c r="G3" s="387" t="s">
        <v>780</v>
      </c>
      <c r="H3" s="387"/>
      <c r="I3" s="387"/>
      <c r="J3" s="387"/>
      <c r="K3" s="387"/>
      <c r="L3" s="387"/>
      <c r="AA3" s="330">
        <v>9397.5124567000003</v>
      </c>
      <c r="AB3" s="330">
        <v>6987.0373929999996</v>
      </c>
      <c r="AC3" s="330">
        <v>8217.7700724999995</v>
      </c>
      <c r="AD3" s="330">
        <v>9906.5755792</v>
      </c>
      <c r="AE3" s="330">
        <v>11394.580953000001</v>
      </c>
      <c r="AF3" s="330">
        <v>10103.965564</v>
      </c>
      <c r="AG3" s="330">
        <v>30029.099623999999</v>
      </c>
      <c r="AH3" s="330">
        <v>9566.5961941000005</v>
      </c>
      <c r="AI3" s="330">
        <v>6346.2804484999997</v>
      </c>
      <c r="AJ3" s="330">
        <v>0</v>
      </c>
      <c r="AK3" s="330">
        <v>0</v>
      </c>
      <c r="AL3" s="330" t="s">
        <v>23</v>
      </c>
      <c r="AM3" s="330" t="s">
        <v>702</v>
      </c>
      <c r="AN3" s="330">
        <v>16</v>
      </c>
      <c r="AO3" s="330">
        <v>2</v>
      </c>
      <c r="AP3" s="330">
        <v>3</v>
      </c>
      <c r="AQ3" t="s">
        <v>702</v>
      </c>
      <c r="AR3">
        <v>6</v>
      </c>
      <c r="AS3">
        <v>3</v>
      </c>
      <c r="AT3">
        <v>3</v>
      </c>
    </row>
    <row r="4" spans="1:46" ht="15.95" customHeight="1">
      <c r="A4" s="4"/>
      <c r="E4" s="19" t="s">
        <v>725</v>
      </c>
      <c r="F4" s="19"/>
      <c r="G4" s="392" t="s">
        <v>824</v>
      </c>
      <c r="H4" s="392"/>
      <c r="I4" s="392"/>
      <c r="J4" s="392"/>
      <c r="K4" s="392"/>
      <c r="L4" s="392"/>
      <c r="AA4" s="330">
        <v>18646.669622000001</v>
      </c>
      <c r="AB4" s="330">
        <v>6663.5268980000001</v>
      </c>
      <c r="AC4" s="330">
        <v>12940.402098</v>
      </c>
      <c r="AD4" s="330">
        <v>18326.400242</v>
      </c>
      <c r="AE4" s="330">
        <v>29496.523015999999</v>
      </c>
      <c r="AF4" s="330">
        <v>31620.878611</v>
      </c>
      <c r="AG4" s="330">
        <v>29818.41835</v>
      </c>
      <c r="AH4" s="330">
        <v>40873.150105000001</v>
      </c>
      <c r="AI4" s="330">
        <v>34663.155583</v>
      </c>
      <c r="AJ4" s="330">
        <v>0</v>
      </c>
      <c r="AK4" s="330">
        <v>0</v>
      </c>
      <c r="AL4" s="330" t="s">
        <v>23</v>
      </c>
      <c r="AM4" s="330" t="s">
        <v>702</v>
      </c>
      <c r="AN4" s="330">
        <v>16</v>
      </c>
      <c r="AO4" s="330">
        <v>2</v>
      </c>
      <c r="AP4" s="330">
        <v>4</v>
      </c>
      <c r="AQ4" t="s">
        <v>702</v>
      </c>
      <c r="AR4">
        <v>6</v>
      </c>
      <c r="AS4">
        <v>3</v>
      </c>
      <c r="AT4">
        <v>4</v>
      </c>
    </row>
    <row r="5" spans="1:46" ht="15.95" customHeight="1" thickBot="1">
      <c r="A5" s="17"/>
      <c r="B5" s="17"/>
      <c r="C5" s="310" t="str">
        <f ca="1">'10,11'!$C$5</f>
        <v>民國105年</v>
      </c>
      <c r="D5" s="17"/>
      <c r="E5" s="18"/>
      <c r="F5" s="13" t="s">
        <v>700</v>
      </c>
      <c r="G5" s="22"/>
      <c r="H5" s="22"/>
      <c r="I5" s="30">
        <f ca="1">'10,11'!$I$5</f>
        <v>2016</v>
      </c>
      <c r="J5" s="22"/>
      <c r="K5" s="22"/>
      <c r="L5" s="31" t="s">
        <v>738</v>
      </c>
      <c r="AA5" s="330">
        <v>135489.82269</v>
      </c>
      <c r="AB5" s="330">
        <v>106320.17327</v>
      </c>
      <c r="AC5" s="330">
        <v>123225.55181</v>
      </c>
      <c r="AD5" s="330">
        <v>155761.39817</v>
      </c>
      <c r="AE5" s="330">
        <v>148216.67163999999</v>
      </c>
      <c r="AF5" s="330">
        <v>159274.7113</v>
      </c>
      <c r="AG5" s="330">
        <v>157806.60049000001</v>
      </c>
      <c r="AH5" s="330">
        <v>185530.27484</v>
      </c>
      <c r="AI5" s="330">
        <v>230944.83213</v>
      </c>
      <c r="AJ5" s="330">
        <v>0</v>
      </c>
      <c r="AK5" s="330">
        <v>0</v>
      </c>
      <c r="AL5" s="330" t="s">
        <v>23</v>
      </c>
      <c r="AM5" s="330" t="s">
        <v>702</v>
      </c>
      <c r="AN5" s="330">
        <v>16</v>
      </c>
      <c r="AO5" s="330">
        <v>2</v>
      </c>
      <c r="AP5" s="330">
        <v>5</v>
      </c>
      <c r="AQ5" s="20" t="s">
        <v>702</v>
      </c>
      <c r="AR5" s="20">
        <v>6</v>
      </c>
      <c r="AS5" s="20">
        <v>3</v>
      </c>
      <c r="AT5" s="20">
        <v>5</v>
      </c>
    </row>
    <row r="6" spans="1:46" s="5" customFormat="1" ht="39.950000000000003" customHeight="1" thickTop="1">
      <c r="A6" s="34"/>
      <c r="B6" s="35" t="s">
        <v>685</v>
      </c>
      <c r="C6" s="35" t="s">
        <v>726</v>
      </c>
      <c r="D6" s="35" t="s">
        <v>713</v>
      </c>
      <c r="E6" s="35" t="s">
        <v>714</v>
      </c>
      <c r="F6" s="35" t="s">
        <v>715</v>
      </c>
      <c r="G6" s="35" t="s">
        <v>716</v>
      </c>
      <c r="H6" s="35" t="s">
        <v>717</v>
      </c>
      <c r="I6" s="35" t="s">
        <v>718</v>
      </c>
      <c r="J6" s="35" t="s">
        <v>719</v>
      </c>
      <c r="K6" s="35" t="s">
        <v>721</v>
      </c>
      <c r="L6" s="36"/>
      <c r="AA6" s="330">
        <v>120930.69944</v>
      </c>
      <c r="AB6" s="330">
        <v>97789.866831000007</v>
      </c>
      <c r="AC6" s="330">
        <v>109996.46798</v>
      </c>
      <c r="AD6" s="330">
        <v>139669.75549000001</v>
      </c>
      <c r="AE6" s="330">
        <v>131089.44</v>
      </c>
      <c r="AF6" s="330">
        <v>138479.08869999999</v>
      </c>
      <c r="AG6" s="330">
        <v>137312.11230000001</v>
      </c>
      <c r="AH6" s="330">
        <v>160558.9852</v>
      </c>
      <c r="AI6" s="330">
        <v>208132.34585000001</v>
      </c>
      <c r="AJ6" s="330">
        <v>0</v>
      </c>
      <c r="AK6" s="330">
        <v>0</v>
      </c>
      <c r="AL6" s="330" t="s">
        <v>23</v>
      </c>
      <c r="AM6" s="330" t="s">
        <v>702</v>
      </c>
      <c r="AN6" s="330">
        <v>16</v>
      </c>
      <c r="AO6" s="330">
        <v>2</v>
      </c>
      <c r="AP6" s="330">
        <v>6</v>
      </c>
      <c r="AQ6" s="33" t="s">
        <v>702</v>
      </c>
      <c r="AR6" s="33">
        <v>6</v>
      </c>
      <c r="AS6" s="33">
        <v>3</v>
      </c>
      <c r="AT6" s="33">
        <v>6</v>
      </c>
    </row>
    <row r="7" spans="1:46" s="70" customFormat="1" ht="12.95" customHeight="1">
      <c r="A7" s="67"/>
      <c r="B7" s="68" t="s">
        <v>686</v>
      </c>
      <c r="C7" s="68" t="s">
        <v>727</v>
      </c>
      <c r="D7" s="68" t="s">
        <v>728</v>
      </c>
      <c r="E7" s="68" t="s">
        <v>729</v>
      </c>
      <c r="F7" s="68" t="s">
        <v>730</v>
      </c>
      <c r="G7" s="68" t="s">
        <v>731</v>
      </c>
      <c r="H7" s="68" t="s">
        <v>732</v>
      </c>
      <c r="I7" s="68" t="s">
        <v>733</v>
      </c>
      <c r="J7" s="68" t="s">
        <v>734</v>
      </c>
      <c r="K7" s="68" t="s">
        <v>722</v>
      </c>
      <c r="L7" s="69"/>
      <c r="AA7" s="330">
        <v>14559.123253</v>
      </c>
      <c r="AB7" s="330">
        <v>8530.3064396999998</v>
      </c>
      <c r="AC7" s="330">
        <v>13229.083832</v>
      </c>
      <c r="AD7" s="330">
        <v>16091.642674999999</v>
      </c>
      <c r="AE7" s="330">
        <v>17127.231638000001</v>
      </c>
      <c r="AF7" s="330">
        <v>20795.622593</v>
      </c>
      <c r="AG7" s="330">
        <v>20494.48819</v>
      </c>
      <c r="AH7" s="330">
        <v>24971.289640999999</v>
      </c>
      <c r="AI7" s="330">
        <v>22812.486284999999</v>
      </c>
      <c r="AJ7" s="330">
        <v>0</v>
      </c>
      <c r="AK7" s="330">
        <v>0</v>
      </c>
      <c r="AL7" s="330" t="s">
        <v>23</v>
      </c>
      <c r="AM7" s="330" t="s">
        <v>702</v>
      </c>
      <c r="AN7" s="330">
        <v>16</v>
      </c>
      <c r="AO7" s="330">
        <v>2</v>
      </c>
      <c r="AP7" s="330">
        <v>7</v>
      </c>
      <c r="AQ7" s="71" t="s">
        <v>702</v>
      </c>
      <c r="AR7" s="71">
        <v>6</v>
      </c>
      <c r="AS7" s="71">
        <v>3</v>
      </c>
      <c r="AT7" s="71">
        <v>7</v>
      </c>
    </row>
    <row r="8" spans="1:46" s="65" customFormat="1" ht="30" customHeight="1">
      <c r="A8" s="63"/>
      <c r="B8" s="62" t="s">
        <v>687</v>
      </c>
      <c r="C8" s="62"/>
      <c r="D8" s="62"/>
      <c r="E8" s="62"/>
      <c r="F8" s="62"/>
      <c r="G8" s="62"/>
      <c r="H8" s="62"/>
      <c r="I8" s="62"/>
      <c r="J8" s="62"/>
      <c r="K8" s="62" t="s">
        <v>723</v>
      </c>
      <c r="L8" s="64"/>
      <c r="AA8" s="330">
        <v>15379.724434</v>
      </c>
      <c r="AB8" s="330">
        <v>14551.703852000001</v>
      </c>
      <c r="AC8" s="330">
        <v>10125.386761</v>
      </c>
      <c r="AD8" s="330">
        <v>19158.875596999998</v>
      </c>
      <c r="AE8" s="330">
        <v>14568.180998</v>
      </c>
      <c r="AF8" s="330">
        <v>23209.112883999998</v>
      </c>
      <c r="AG8" s="330">
        <v>24804.906542000001</v>
      </c>
      <c r="AH8" s="330">
        <v>27433.403805999998</v>
      </c>
      <c r="AI8" s="330">
        <v>38901.448318000002</v>
      </c>
      <c r="AJ8" s="330">
        <v>0</v>
      </c>
      <c r="AK8" s="330">
        <v>0</v>
      </c>
      <c r="AL8" s="330" t="s">
        <v>23</v>
      </c>
      <c r="AM8" s="330" t="s">
        <v>702</v>
      </c>
      <c r="AN8" s="330">
        <v>16</v>
      </c>
      <c r="AO8" s="330">
        <v>2</v>
      </c>
      <c r="AP8" s="330">
        <v>8</v>
      </c>
      <c r="AQ8" s="66" t="s">
        <v>702</v>
      </c>
      <c r="AR8" s="66">
        <v>6</v>
      </c>
      <c r="AS8" s="66">
        <v>3</v>
      </c>
      <c r="AT8" s="66">
        <v>8</v>
      </c>
    </row>
    <row r="9" spans="1:46" s="5" customFormat="1" ht="4.5" customHeight="1">
      <c r="A9" s="6"/>
      <c r="B9" s="14"/>
      <c r="C9" s="15"/>
      <c r="D9" s="15"/>
      <c r="E9" s="15"/>
      <c r="F9" s="15"/>
      <c r="G9" s="15"/>
      <c r="H9" s="15"/>
      <c r="I9" s="15"/>
      <c r="J9" s="15"/>
      <c r="K9" s="12"/>
      <c r="L9" s="37"/>
      <c r="AA9" s="330">
        <v>53043.068629000001</v>
      </c>
      <c r="AB9" s="330">
        <v>20325.447808000001</v>
      </c>
      <c r="AC9" s="330">
        <v>42994.747077</v>
      </c>
      <c r="AD9" s="330">
        <v>63432.512029999998</v>
      </c>
      <c r="AE9" s="330">
        <v>61573.754133000002</v>
      </c>
      <c r="AF9" s="330">
        <v>89160.302421999993</v>
      </c>
      <c r="AG9" s="330">
        <v>113358.62615</v>
      </c>
      <c r="AH9" s="330">
        <v>168424.33403999999</v>
      </c>
      <c r="AI9" s="330">
        <v>147685.62124000001</v>
      </c>
      <c r="AJ9" s="330">
        <v>0</v>
      </c>
      <c r="AK9" s="330">
        <v>0</v>
      </c>
      <c r="AL9" s="330" t="s">
        <v>23</v>
      </c>
      <c r="AM9" s="330" t="s">
        <v>702</v>
      </c>
      <c r="AN9" s="330">
        <v>16</v>
      </c>
      <c r="AO9" s="330">
        <v>2</v>
      </c>
      <c r="AP9" s="330">
        <v>9</v>
      </c>
      <c r="AQ9" s="33" t="s">
        <v>702</v>
      </c>
      <c r="AR9" s="33">
        <v>6</v>
      </c>
      <c r="AS9" s="33">
        <v>3</v>
      </c>
      <c r="AT9" s="33">
        <v>9</v>
      </c>
    </row>
    <row r="10" spans="1:46" s="5" customFormat="1" ht="20.100000000000001" customHeight="1">
      <c r="A10" s="50" t="s">
        <v>709</v>
      </c>
      <c r="B10" s="51">
        <f>+AA1</f>
        <v>550195.32585999998</v>
      </c>
      <c r="C10" s="51">
        <f t="shared" ref="C10:C25" si="0">+AB1</f>
        <v>292222.05852999998</v>
      </c>
      <c r="D10" s="51">
        <f t="shared" ref="D10:D36" si="1">+AC1</f>
        <v>429808.50472000003</v>
      </c>
      <c r="E10" s="51">
        <f t="shared" ref="E10:E36" si="2">+AD1</f>
        <v>592909.98380000005</v>
      </c>
      <c r="F10" s="51">
        <f t="shared" ref="F10:F36" si="3">+AE1</f>
        <v>708534.46285000001</v>
      </c>
      <c r="G10" s="51">
        <f t="shared" ref="G10:G36" si="4">+AF1</f>
        <v>845846.87204000005</v>
      </c>
      <c r="H10" s="51">
        <f t="shared" ref="H10:H36" si="5">+AG1</f>
        <v>980985.28691000002</v>
      </c>
      <c r="I10" s="51">
        <f t="shared" ref="I10:I36" si="6">+AH1</f>
        <v>1241499.9641</v>
      </c>
      <c r="J10" s="51">
        <f t="shared" ref="J10:J36" si="7">+AI1</f>
        <v>1145578.2874</v>
      </c>
      <c r="K10" s="51">
        <f t="shared" ref="K10:K36" si="8">+AJ1</f>
        <v>0</v>
      </c>
      <c r="L10" s="59" t="s">
        <v>711</v>
      </c>
      <c r="AA10" s="330">
        <v>54395.186168</v>
      </c>
      <c r="AB10" s="330">
        <v>24813.047333999999</v>
      </c>
      <c r="AC10" s="330">
        <v>43099.500908000002</v>
      </c>
      <c r="AD10" s="330">
        <v>56114.959078</v>
      </c>
      <c r="AE10" s="330">
        <v>73381.381418000004</v>
      </c>
      <c r="AF10" s="330">
        <v>84540.821345000004</v>
      </c>
      <c r="AG10" s="330">
        <v>85244.643616999994</v>
      </c>
      <c r="AH10" s="330">
        <v>159693.66385000001</v>
      </c>
      <c r="AI10" s="330">
        <v>119600.65394</v>
      </c>
      <c r="AJ10" s="330">
        <v>0</v>
      </c>
      <c r="AK10" s="330">
        <v>0</v>
      </c>
      <c r="AL10" s="330" t="s">
        <v>23</v>
      </c>
      <c r="AM10" s="330" t="s">
        <v>702</v>
      </c>
      <c r="AN10" s="330">
        <v>16</v>
      </c>
      <c r="AO10" s="330">
        <v>2</v>
      </c>
      <c r="AP10" s="330">
        <v>10</v>
      </c>
      <c r="AQ10" s="33" t="s">
        <v>702</v>
      </c>
      <c r="AR10" s="33">
        <v>6</v>
      </c>
      <c r="AS10" s="33">
        <v>3</v>
      </c>
      <c r="AT10" s="33">
        <v>10</v>
      </c>
    </row>
    <row r="11" spans="1:46" s="32" customFormat="1" ht="20.100000000000001" customHeight="1">
      <c r="A11" s="52" t="s">
        <v>784</v>
      </c>
      <c r="B11" s="61">
        <f t="shared" ref="B11:B32" si="9">+AA2</f>
        <v>97665.820456999994</v>
      </c>
      <c r="C11" s="61">
        <f t="shared" si="0"/>
        <v>42225.136231999997</v>
      </c>
      <c r="D11" s="61">
        <f t="shared" si="1"/>
        <v>87600.174249999996</v>
      </c>
      <c r="E11" s="61">
        <f t="shared" si="2"/>
        <v>111157.63094</v>
      </c>
      <c r="F11" s="61">
        <f t="shared" si="3"/>
        <v>119739.10175</v>
      </c>
      <c r="G11" s="61">
        <f t="shared" si="4"/>
        <v>141589.93390999999</v>
      </c>
      <c r="H11" s="61">
        <f t="shared" si="5"/>
        <v>164567.71653999999</v>
      </c>
      <c r="I11" s="61">
        <f t="shared" si="6"/>
        <v>264512.47357999999</v>
      </c>
      <c r="J11" s="61">
        <f t="shared" si="7"/>
        <v>210973.35967000001</v>
      </c>
      <c r="K11" s="61">
        <f t="shared" si="8"/>
        <v>0</v>
      </c>
      <c r="L11" s="60" t="s">
        <v>804</v>
      </c>
      <c r="AA11" s="330">
        <v>1193.4926700999999</v>
      </c>
      <c r="AB11" s="330">
        <v>0</v>
      </c>
      <c r="AC11" s="330">
        <v>2758.1416343000001</v>
      </c>
      <c r="AD11" s="330">
        <v>0</v>
      </c>
      <c r="AE11" s="330">
        <v>1711.4699292</v>
      </c>
      <c r="AF11" s="330">
        <v>276.91164931999998</v>
      </c>
      <c r="AG11" s="330">
        <v>0</v>
      </c>
      <c r="AH11" s="330">
        <v>1826.6384776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702</v>
      </c>
      <c r="AN11" s="330">
        <v>16</v>
      </c>
      <c r="AO11" s="330">
        <v>2</v>
      </c>
      <c r="AP11" s="330">
        <v>11</v>
      </c>
      <c r="AQ11" s="33" t="s">
        <v>702</v>
      </c>
      <c r="AR11" s="33">
        <v>6</v>
      </c>
      <c r="AS11" s="33">
        <v>3</v>
      </c>
      <c r="AT11" s="33">
        <v>11</v>
      </c>
    </row>
    <row r="12" spans="1:46" s="32" customFormat="1" ht="20.100000000000001" customHeight="1">
      <c r="A12" s="52" t="s">
        <v>785</v>
      </c>
      <c r="B12" s="61">
        <f t="shared" si="9"/>
        <v>9397.5124567000003</v>
      </c>
      <c r="C12" s="61">
        <f t="shared" si="0"/>
        <v>6987.0373929999996</v>
      </c>
      <c r="D12" s="61">
        <f t="shared" si="1"/>
        <v>8217.7700724999995</v>
      </c>
      <c r="E12" s="61">
        <f t="shared" si="2"/>
        <v>9906.5755792</v>
      </c>
      <c r="F12" s="61">
        <f t="shared" si="3"/>
        <v>11394.580953000001</v>
      </c>
      <c r="G12" s="61">
        <f t="shared" si="4"/>
        <v>10103.965564</v>
      </c>
      <c r="H12" s="61">
        <f t="shared" si="5"/>
        <v>30029.099623999999</v>
      </c>
      <c r="I12" s="61">
        <f t="shared" si="6"/>
        <v>9566.5961941000005</v>
      </c>
      <c r="J12" s="61">
        <f t="shared" si="7"/>
        <v>6346.2804484999997</v>
      </c>
      <c r="K12" s="61">
        <f t="shared" si="8"/>
        <v>0</v>
      </c>
      <c r="L12" s="60" t="s">
        <v>805</v>
      </c>
      <c r="AA12" s="330">
        <v>25815.554112000002</v>
      </c>
      <c r="AB12" s="330">
        <v>9956.7934241999992</v>
      </c>
      <c r="AC12" s="330">
        <v>19035.331731999999</v>
      </c>
      <c r="AD12" s="330">
        <v>25696.136243000001</v>
      </c>
      <c r="AE12" s="330">
        <v>36763.771089000002</v>
      </c>
      <c r="AF12" s="330">
        <v>44663.503511000003</v>
      </c>
      <c r="AG12" s="330">
        <v>39606.367682999997</v>
      </c>
      <c r="AH12" s="330">
        <v>79990.909090000001</v>
      </c>
      <c r="AI12" s="330">
        <v>56463.989463999998</v>
      </c>
      <c r="AJ12" s="330">
        <v>0</v>
      </c>
      <c r="AK12" s="330">
        <v>0</v>
      </c>
      <c r="AL12" s="330" t="s">
        <v>23</v>
      </c>
      <c r="AM12" s="330" t="s">
        <v>702</v>
      </c>
      <c r="AN12" s="330">
        <v>16</v>
      </c>
      <c r="AO12" s="330">
        <v>2</v>
      </c>
      <c r="AP12" s="330">
        <v>12</v>
      </c>
      <c r="AQ12" s="33" t="s">
        <v>702</v>
      </c>
      <c r="AR12" s="33">
        <v>6</v>
      </c>
      <c r="AS12" s="33">
        <v>3</v>
      </c>
      <c r="AT12" s="33">
        <v>12</v>
      </c>
    </row>
    <row r="13" spans="1:46" s="32" customFormat="1" ht="20.100000000000001" customHeight="1">
      <c r="A13" s="52" t="s">
        <v>786</v>
      </c>
      <c r="B13" s="61">
        <f t="shared" si="9"/>
        <v>18646.669622000001</v>
      </c>
      <c r="C13" s="61">
        <f t="shared" si="0"/>
        <v>6663.5268980000001</v>
      </c>
      <c r="D13" s="61">
        <f t="shared" si="1"/>
        <v>12940.402098</v>
      </c>
      <c r="E13" s="61">
        <f t="shared" si="2"/>
        <v>18326.400242</v>
      </c>
      <c r="F13" s="61">
        <f t="shared" si="3"/>
        <v>29496.523015999999</v>
      </c>
      <c r="G13" s="61">
        <f t="shared" si="4"/>
        <v>31620.878611</v>
      </c>
      <c r="H13" s="61">
        <f t="shared" si="5"/>
        <v>29818.41835</v>
      </c>
      <c r="I13" s="61">
        <f t="shared" si="6"/>
        <v>40873.150105000001</v>
      </c>
      <c r="J13" s="61">
        <f t="shared" si="7"/>
        <v>34663.155583</v>
      </c>
      <c r="K13" s="61">
        <f t="shared" si="8"/>
        <v>0</v>
      </c>
      <c r="L13" s="60" t="s">
        <v>806</v>
      </c>
      <c r="AA13" s="330">
        <v>25508.271242999999</v>
      </c>
      <c r="AB13" s="330">
        <v>13921.911805</v>
      </c>
      <c r="AC13" s="330">
        <v>19894.179603</v>
      </c>
      <c r="AD13" s="330">
        <v>28084.138343999999</v>
      </c>
      <c r="AE13" s="330">
        <v>32402.388790000001</v>
      </c>
      <c r="AF13" s="330">
        <v>36803.313278000001</v>
      </c>
      <c r="AG13" s="330">
        <v>42745.292709000001</v>
      </c>
      <c r="AH13" s="330">
        <v>73648.575051000007</v>
      </c>
      <c r="AI13" s="330">
        <v>61143.010754000003</v>
      </c>
      <c r="AJ13" s="330">
        <v>0</v>
      </c>
      <c r="AK13" s="330">
        <v>0</v>
      </c>
      <c r="AL13" s="330" t="s">
        <v>23</v>
      </c>
      <c r="AM13" s="330" t="s">
        <v>702</v>
      </c>
      <c r="AN13" s="330">
        <v>16</v>
      </c>
      <c r="AO13" s="330">
        <v>2</v>
      </c>
      <c r="AP13" s="330">
        <v>13</v>
      </c>
      <c r="AQ13" s="33" t="s">
        <v>702</v>
      </c>
      <c r="AR13" s="33">
        <v>6</v>
      </c>
      <c r="AS13" s="33">
        <v>3</v>
      </c>
      <c r="AT13" s="33">
        <v>13</v>
      </c>
    </row>
    <row r="14" spans="1:46" s="32" customFormat="1" ht="20.100000000000001" customHeight="1">
      <c r="A14" s="52" t="s">
        <v>787</v>
      </c>
      <c r="B14" s="61">
        <f t="shared" si="9"/>
        <v>135489.82269</v>
      </c>
      <c r="C14" s="61">
        <f t="shared" si="0"/>
        <v>106320.17327</v>
      </c>
      <c r="D14" s="61">
        <f t="shared" si="1"/>
        <v>123225.55181</v>
      </c>
      <c r="E14" s="61">
        <f t="shared" si="2"/>
        <v>155761.39817</v>
      </c>
      <c r="F14" s="61">
        <f t="shared" si="3"/>
        <v>148216.67163999999</v>
      </c>
      <c r="G14" s="61">
        <f t="shared" si="4"/>
        <v>159274.7113</v>
      </c>
      <c r="H14" s="61">
        <f t="shared" si="5"/>
        <v>157806.60049000001</v>
      </c>
      <c r="I14" s="61">
        <f t="shared" si="6"/>
        <v>185530.27484</v>
      </c>
      <c r="J14" s="61">
        <f t="shared" si="7"/>
        <v>230944.83213</v>
      </c>
      <c r="K14" s="61">
        <f t="shared" si="8"/>
        <v>0</v>
      </c>
      <c r="L14" s="60" t="s">
        <v>807</v>
      </c>
      <c r="AA14" s="330">
        <v>1877.8681435999999</v>
      </c>
      <c r="AB14" s="330">
        <v>934.34210565000001</v>
      </c>
      <c r="AC14" s="330">
        <v>1411.8479385999999</v>
      </c>
      <c r="AD14" s="330">
        <v>2334.6844913999998</v>
      </c>
      <c r="AE14" s="330">
        <v>2503.7516095000001</v>
      </c>
      <c r="AF14" s="330">
        <v>2797.0929067000002</v>
      </c>
      <c r="AG14" s="330">
        <v>2892.9832249000001</v>
      </c>
      <c r="AH14" s="330">
        <v>4227.5412262999998</v>
      </c>
      <c r="AI14" s="330">
        <v>1993.6537195999999</v>
      </c>
      <c r="AJ14" s="330">
        <v>0</v>
      </c>
      <c r="AK14" s="330">
        <v>0</v>
      </c>
      <c r="AL14" s="330" t="s">
        <v>23</v>
      </c>
      <c r="AM14" s="330" t="s">
        <v>702</v>
      </c>
      <c r="AN14" s="330">
        <v>16</v>
      </c>
      <c r="AO14" s="330">
        <v>2</v>
      </c>
      <c r="AP14" s="330">
        <v>14</v>
      </c>
      <c r="AQ14" s="33" t="s">
        <v>702</v>
      </c>
      <c r="AR14" s="33">
        <v>6</v>
      </c>
      <c r="AS14" s="33">
        <v>3</v>
      </c>
      <c r="AT14" s="33">
        <v>14</v>
      </c>
    </row>
    <row r="15" spans="1:46" s="32" customFormat="1" ht="20.100000000000001" customHeight="1">
      <c r="A15" s="53" t="s">
        <v>336</v>
      </c>
      <c r="B15" s="61">
        <f t="shared" si="9"/>
        <v>120930.69944</v>
      </c>
      <c r="C15" s="61">
        <f t="shared" si="0"/>
        <v>97789.866831000007</v>
      </c>
      <c r="D15" s="61">
        <f t="shared" si="1"/>
        <v>109996.46798</v>
      </c>
      <c r="E15" s="61">
        <f t="shared" si="2"/>
        <v>139669.75549000001</v>
      </c>
      <c r="F15" s="61">
        <f t="shared" si="3"/>
        <v>131089.44</v>
      </c>
      <c r="G15" s="61">
        <f t="shared" si="4"/>
        <v>138479.08869999999</v>
      </c>
      <c r="H15" s="61">
        <f t="shared" si="5"/>
        <v>137312.11230000001</v>
      </c>
      <c r="I15" s="61">
        <f t="shared" si="6"/>
        <v>160558.9852</v>
      </c>
      <c r="J15" s="61">
        <f t="shared" si="7"/>
        <v>208132.34585000001</v>
      </c>
      <c r="K15" s="61">
        <f t="shared" si="8"/>
        <v>0</v>
      </c>
      <c r="L15" s="74" t="s">
        <v>338</v>
      </c>
      <c r="AA15" s="330">
        <v>27443.951728</v>
      </c>
      <c r="AB15" s="330">
        <v>12104.143549</v>
      </c>
      <c r="AC15" s="330">
        <v>19731.995439999999</v>
      </c>
      <c r="AD15" s="330">
        <v>29100.525559999998</v>
      </c>
      <c r="AE15" s="330">
        <v>41185.454704999996</v>
      </c>
      <c r="AF15" s="330">
        <v>42742.241873999999</v>
      </c>
      <c r="AG15" s="330">
        <v>55091.954810000003</v>
      </c>
      <c r="AH15" s="330">
        <v>49095.983087000001</v>
      </c>
      <c r="AI15" s="330">
        <v>33005.661618999999</v>
      </c>
      <c r="AJ15" s="330">
        <v>0</v>
      </c>
      <c r="AK15" s="330">
        <v>0</v>
      </c>
      <c r="AL15" s="330" t="s">
        <v>23</v>
      </c>
      <c r="AM15" s="330" t="s">
        <v>702</v>
      </c>
      <c r="AN15" s="330">
        <v>16</v>
      </c>
      <c r="AO15" s="330">
        <v>2</v>
      </c>
      <c r="AP15" s="330">
        <v>15</v>
      </c>
      <c r="AQ15" s="33"/>
      <c r="AR15" s="33"/>
      <c r="AS15" s="33"/>
      <c r="AT15" s="33"/>
    </row>
    <row r="16" spans="1:46" s="32" customFormat="1" ht="20.100000000000001" customHeight="1">
      <c r="A16" s="72" t="s">
        <v>337</v>
      </c>
      <c r="B16" s="61">
        <f t="shared" si="9"/>
        <v>14559.123253</v>
      </c>
      <c r="C16" s="61">
        <f t="shared" si="0"/>
        <v>8530.3064396999998</v>
      </c>
      <c r="D16" s="61">
        <f t="shared" si="1"/>
        <v>13229.083832</v>
      </c>
      <c r="E16" s="61">
        <f t="shared" si="2"/>
        <v>16091.642674999999</v>
      </c>
      <c r="F16" s="61">
        <f t="shared" si="3"/>
        <v>17127.231638000001</v>
      </c>
      <c r="G16" s="61">
        <f t="shared" si="4"/>
        <v>20795.622593</v>
      </c>
      <c r="H16" s="61">
        <f t="shared" si="5"/>
        <v>20494.48819</v>
      </c>
      <c r="I16" s="61">
        <f t="shared" si="6"/>
        <v>24971.289640999999</v>
      </c>
      <c r="J16" s="61">
        <f t="shared" si="7"/>
        <v>22812.486284999999</v>
      </c>
      <c r="K16" s="61">
        <f t="shared" si="8"/>
        <v>0</v>
      </c>
      <c r="L16" s="60" t="s">
        <v>339</v>
      </c>
      <c r="AA16" s="330">
        <v>30797.162988</v>
      </c>
      <c r="AB16" s="330">
        <v>16579.381883999999</v>
      </c>
      <c r="AC16" s="330">
        <v>22687.627906999998</v>
      </c>
      <c r="AD16" s="330">
        <v>31109.723492000001</v>
      </c>
      <c r="AE16" s="330">
        <v>34940.887529</v>
      </c>
      <c r="AF16" s="330">
        <v>63071.054534000003</v>
      </c>
      <c r="AG16" s="330">
        <v>67341.355704999994</v>
      </c>
      <c r="AH16" s="330">
        <v>53810.993659</v>
      </c>
      <c r="AI16" s="330">
        <v>63643.186300000001</v>
      </c>
      <c r="AJ16" s="330">
        <v>0</v>
      </c>
      <c r="AK16" s="330">
        <v>0</v>
      </c>
      <c r="AL16" s="330" t="s">
        <v>23</v>
      </c>
      <c r="AM16" s="330" t="s">
        <v>702</v>
      </c>
      <c r="AN16" s="330">
        <v>16</v>
      </c>
      <c r="AO16" s="330">
        <v>2</v>
      </c>
      <c r="AP16" s="330">
        <v>16</v>
      </c>
      <c r="AQ16" s="33"/>
      <c r="AR16" s="33"/>
      <c r="AS16" s="33"/>
      <c r="AT16" s="33"/>
    </row>
    <row r="17" spans="1:46" s="32" customFormat="1" ht="24.95" customHeight="1">
      <c r="A17" s="52" t="s">
        <v>788</v>
      </c>
      <c r="B17" s="61">
        <f t="shared" si="9"/>
        <v>15379.724434</v>
      </c>
      <c r="C17" s="61">
        <f t="shared" si="0"/>
        <v>14551.703852000001</v>
      </c>
      <c r="D17" s="61">
        <f t="shared" si="1"/>
        <v>10125.386761</v>
      </c>
      <c r="E17" s="61">
        <f t="shared" si="2"/>
        <v>19158.875596999998</v>
      </c>
      <c r="F17" s="61">
        <f t="shared" si="3"/>
        <v>14568.180998</v>
      </c>
      <c r="G17" s="61">
        <f t="shared" si="4"/>
        <v>23209.112883999998</v>
      </c>
      <c r="H17" s="61">
        <f t="shared" si="5"/>
        <v>24804.906542000001</v>
      </c>
      <c r="I17" s="61">
        <f t="shared" si="6"/>
        <v>27433.403805999998</v>
      </c>
      <c r="J17" s="61">
        <f t="shared" si="7"/>
        <v>38901.448318000002</v>
      </c>
      <c r="K17" s="61">
        <f t="shared" si="8"/>
        <v>0</v>
      </c>
      <c r="L17" s="73" t="s">
        <v>808</v>
      </c>
      <c r="AA17" s="330">
        <v>13575.757897</v>
      </c>
      <c r="AB17" s="330">
        <v>7830.8081267999996</v>
      </c>
      <c r="AC17" s="330">
        <v>11392.125343</v>
      </c>
      <c r="AD17" s="330">
        <v>12449.350082000001</v>
      </c>
      <c r="AE17" s="330">
        <v>9408.5228642999991</v>
      </c>
      <c r="AF17" s="330">
        <v>34683.659748999999</v>
      </c>
      <c r="AG17" s="330">
        <v>41069.839099999997</v>
      </c>
      <c r="AH17" s="330">
        <v>21733.615224000001</v>
      </c>
      <c r="AI17" s="330">
        <v>42402.896635999998</v>
      </c>
      <c r="AJ17" s="330">
        <v>0</v>
      </c>
      <c r="AK17" s="330">
        <v>0</v>
      </c>
      <c r="AL17" s="330" t="s">
        <v>23</v>
      </c>
      <c r="AM17" s="330" t="s">
        <v>702</v>
      </c>
      <c r="AN17" s="330">
        <v>16</v>
      </c>
      <c r="AO17" s="330">
        <v>2</v>
      </c>
      <c r="AP17" s="330">
        <v>17</v>
      </c>
      <c r="AQ17" s="33" t="s">
        <v>702</v>
      </c>
      <c r="AR17" s="33">
        <v>6</v>
      </c>
      <c r="AS17" s="33">
        <v>3</v>
      </c>
      <c r="AT17" s="33">
        <v>15</v>
      </c>
    </row>
    <row r="18" spans="1:46" s="32" customFormat="1" ht="20.100000000000001" customHeight="1">
      <c r="A18" s="52" t="s">
        <v>789</v>
      </c>
      <c r="B18" s="61">
        <f t="shared" si="9"/>
        <v>53043.068629000001</v>
      </c>
      <c r="C18" s="61">
        <f t="shared" si="0"/>
        <v>20325.447808000001</v>
      </c>
      <c r="D18" s="61">
        <f t="shared" si="1"/>
        <v>42994.747077</v>
      </c>
      <c r="E18" s="61">
        <f t="shared" si="2"/>
        <v>63432.512029999998</v>
      </c>
      <c r="F18" s="61">
        <f t="shared" si="3"/>
        <v>61573.754133000002</v>
      </c>
      <c r="G18" s="61">
        <f t="shared" si="4"/>
        <v>89160.302421999993</v>
      </c>
      <c r="H18" s="61">
        <f t="shared" si="5"/>
        <v>113358.62615</v>
      </c>
      <c r="I18" s="61">
        <f t="shared" si="6"/>
        <v>168424.33403999999</v>
      </c>
      <c r="J18" s="61">
        <f t="shared" si="7"/>
        <v>147685.62124000001</v>
      </c>
      <c r="K18" s="61">
        <f t="shared" si="8"/>
        <v>0</v>
      </c>
      <c r="L18" s="60" t="s">
        <v>809</v>
      </c>
      <c r="AA18" s="330">
        <v>9205.8996372000001</v>
      </c>
      <c r="AB18" s="330">
        <v>6538.3492386999997</v>
      </c>
      <c r="AC18" s="330">
        <v>7053.0851982000004</v>
      </c>
      <c r="AD18" s="330">
        <v>8589.3540725999992</v>
      </c>
      <c r="AE18" s="330">
        <v>13076.781472999999</v>
      </c>
      <c r="AF18" s="330">
        <v>12056.687624</v>
      </c>
      <c r="AG18" s="330">
        <v>11429.031154</v>
      </c>
      <c r="AH18" s="330">
        <v>14566.596194</v>
      </c>
      <c r="AI18" s="330">
        <v>13413.429888000001</v>
      </c>
      <c r="AJ18" s="330">
        <v>0</v>
      </c>
      <c r="AK18" s="330">
        <v>0</v>
      </c>
      <c r="AL18" s="330" t="s">
        <v>23</v>
      </c>
      <c r="AM18" s="330" t="s">
        <v>702</v>
      </c>
      <c r="AN18" s="330">
        <v>16</v>
      </c>
      <c r="AO18" s="330">
        <v>2</v>
      </c>
      <c r="AP18" s="330">
        <v>18</v>
      </c>
      <c r="AQ18" s="33" t="s">
        <v>702</v>
      </c>
      <c r="AR18" s="33">
        <v>6</v>
      </c>
      <c r="AS18" s="33">
        <v>3</v>
      </c>
      <c r="AT18" s="33">
        <v>16</v>
      </c>
    </row>
    <row r="19" spans="1:46" s="32" customFormat="1" ht="20.100000000000001" customHeight="1">
      <c r="A19" s="52" t="s">
        <v>790</v>
      </c>
      <c r="B19" s="61">
        <f t="shared" si="9"/>
        <v>54395.186168</v>
      </c>
      <c r="C19" s="61">
        <f t="shared" si="0"/>
        <v>24813.047333999999</v>
      </c>
      <c r="D19" s="61">
        <f t="shared" si="1"/>
        <v>43099.500908000002</v>
      </c>
      <c r="E19" s="61">
        <f t="shared" si="2"/>
        <v>56114.959078</v>
      </c>
      <c r="F19" s="61">
        <f t="shared" si="3"/>
        <v>73381.381418000004</v>
      </c>
      <c r="G19" s="61">
        <f t="shared" si="4"/>
        <v>84540.821345000004</v>
      </c>
      <c r="H19" s="61">
        <f t="shared" si="5"/>
        <v>85244.643616999994</v>
      </c>
      <c r="I19" s="61">
        <f t="shared" si="6"/>
        <v>159693.66385000001</v>
      </c>
      <c r="J19" s="61">
        <f t="shared" si="7"/>
        <v>119600.65394</v>
      </c>
      <c r="K19" s="61">
        <f t="shared" si="8"/>
        <v>0</v>
      </c>
      <c r="L19" s="60" t="s">
        <v>810</v>
      </c>
      <c r="AA19" s="330">
        <v>3578.7500498999998</v>
      </c>
      <c r="AB19" s="330">
        <v>216.51162535</v>
      </c>
      <c r="AC19" s="330">
        <v>824.06333606999999</v>
      </c>
      <c r="AD19" s="330">
        <v>3926.9233092999998</v>
      </c>
      <c r="AE19" s="330">
        <v>6633.7792335000004</v>
      </c>
      <c r="AF19" s="330">
        <v>9384.9808721000009</v>
      </c>
      <c r="AG19" s="330">
        <v>10760.219102999999</v>
      </c>
      <c r="AH19" s="330">
        <v>10707.399578</v>
      </c>
      <c r="AI19" s="330">
        <v>3942.2865919000001</v>
      </c>
      <c r="AJ19" s="330">
        <v>0</v>
      </c>
      <c r="AK19" s="330">
        <v>0</v>
      </c>
      <c r="AL19" s="330" t="s">
        <v>23</v>
      </c>
      <c r="AM19" s="330" t="s">
        <v>702</v>
      </c>
      <c r="AN19" s="330">
        <v>16</v>
      </c>
      <c r="AO19" s="330">
        <v>2</v>
      </c>
      <c r="AP19" s="330">
        <v>19</v>
      </c>
      <c r="AQ19" s="33" t="s">
        <v>702</v>
      </c>
      <c r="AR19" s="33">
        <v>6</v>
      </c>
      <c r="AS19" s="33">
        <v>3</v>
      </c>
      <c r="AT19" s="33">
        <v>17</v>
      </c>
    </row>
    <row r="20" spans="1:46" s="32" customFormat="1" ht="20.100000000000001" customHeight="1">
      <c r="A20" s="53" t="s">
        <v>791</v>
      </c>
      <c r="B20" s="61">
        <f t="shared" si="9"/>
        <v>1193.4926700999999</v>
      </c>
      <c r="C20" s="61">
        <f t="shared" si="0"/>
        <v>0</v>
      </c>
      <c r="D20" s="61">
        <f t="shared" si="1"/>
        <v>2758.1416343000001</v>
      </c>
      <c r="E20" s="61">
        <f t="shared" si="2"/>
        <v>0</v>
      </c>
      <c r="F20" s="61">
        <f t="shared" si="3"/>
        <v>1711.4699292</v>
      </c>
      <c r="G20" s="61">
        <f t="shared" si="4"/>
        <v>276.91164931999998</v>
      </c>
      <c r="H20" s="61">
        <f t="shared" si="5"/>
        <v>0</v>
      </c>
      <c r="I20" s="61">
        <f t="shared" si="6"/>
        <v>1826.6384776</v>
      </c>
      <c r="J20" s="61">
        <f t="shared" si="7"/>
        <v>0</v>
      </c>
      <c r="K20" s="61">
        <f t="shared" si="8"/>
        <v>0</v>
      </c>
      <c r="L20" s="74" t="s">
        <v>811</v>
      </c>
      <c r="AA20" s="330">
        <v>4436.7554041000003</v>
      </c>
      <c r="AB20" s="330">
        <v>1993.7128927000001</v>
      </c>
      <c r="AC20" s="330">
        <v>3418.3540302000001</v>
      </c>
      <c r="AD20" s="330">
        <v>6144.0960284000003</v>
      </c>
      <c r="AE20" s="330">
        <v>5821.8039577</v>
      </c>
      <c r="AF20" s="330">
        <v>6945.7262902000002</v>
      </c>
      <c r="AG20" s="330">
        <v>4082.2663474999999</v>
      </c>
      <c r="AH20" s="330">
        <v>6803.3826640999996</v>
      </c>
      <c r="AI20" s="330">
        <v>3884.5731838000002</v>
      </c>
      <c r="AJ20" s="330">
        <v>0</v>
      </c>
      <c r="AK20" s="330">
        <v>0</v>
      </c>
      <c r="AL20" s="330" t="s">
        <v>23</v>
      </c>
      <c r="AM20" s="330" t="s">
        <v>702</v>
      </c>
      <c r="AN20" s="330">
        <v>16</v>
      </c>
      <c r="AO20" s="330">
        <v>2</v>
      </c>
      <c r="AP20" s="330">
        <v>20</v>
      </c>
      <c r="AQ20" s="33" t="s">
        <v>702</v>
      </c>
      <c r="AR20" s="33">
        <v>6</v>
      </c>
      <c r="AS20" s="33">
        <v>3</v>
      </c>
      <c r="AT20" s="33">
        <v>18</v>
      </c>
    </row>
    <row r="21" spans="1:46" s="32" customFormat="1" ht="20.100000000000001" customHeight="1">
      <c r="A21" s="72" t="s">
        <v>792</v>
      </c>
      <c r="B21" s="61">
        <f t="shared" si="9"/>
        <v>25815.554112000002</v>
      </c>
      <c r="C21" s="61">
        <f t="shared" si="0"/>
        <v>9956.7934241999992</v>
      </c>
      <c r="D21" s="61">
        <f t="shared" si="1"/>
        <v>19035.331731999999</v>
      </c>
      <c r="E21" s="61">
        <f t="shared" si="2"/>
        <v>25696.136243000001</v>
      </c>
      <c r="F21" s="61">
        <f t="shared" si="3"/>
        <v>36763.771089000002</v>
      </c>
      <c r="G21" s="61">
        <f t="shared" si="4"/>
        <v>44663.503511000003</v>
      </c>
      <c r="H21" s="61">
        <f t="shared" si="5"/>
        <v>39606.367682999997</v>
      </c>
      <c r="I21" s="61">
        <f t="shared" si="6"/>
        <v>79990.909090000001</v>
      </c>
      <c r="J21" s="61">
        <f t="shared" si="7"/>
        <v>56463.989463999998</v>
      </c>
      <c r="K21" s="61">
        <f t="shared" si="8"/>
        <v>0</v>
      </c>
      <c r="L21" s="60" t="s">
        <v>812</v>
      </c>
      <c r="AA21" s="330">
        <v>15319.190267</v>
      </c>
      <c r="AB21" s="330">
        <v>1859.6704721000001</v>
      </c>
      <c r="AC21" s="330">
        <v>1601.0492628</v>
      </c>
      <c r="AD21" s="330">
        <v>10942.487481</v>
      </c>
      <c r="AE21" s="330">
        <v>28190.698751</v>
      </c>
      <c r="AF21" s="330">
        <v>48247.082691000003</v>
      </c>
      <c r="AG21" s="330">
        <v>64913.556998</v>
      </c>
      <c r="AH21" s="330">
        <v>26352.008459000001</v>
      </c>
      <c r="AI21" s="330">
        <v>47691.463675999999</v>
      </c>
      <c r="AJ21" s="330">
        <v>0</v>
      </c>
      <c r="AK21" s="330">
        <v>0</v>
      </c>
      <c r="AL21" s="330" t="s">
        <v>23</v>
      </c>
      <c r="AM21" s="330" t="s">
        <v>702</v>
      </c>
      <c r="AN21" s="330">
        <v>16</v>
      </c>
      <c r="AO21" s="330">
        <v>2</v>
      </c>
      <c r="AP21" s="330">
        <v>21</v>
      </c>
      <c r="AQ21" s="33" t="s">
        <v>702</v>
      </c>
      <c r="AR21" s="33">
        <v>6</v>
      </c>
      <c r="AS21" s="33">
        <v>3</v>
      </c>
      <c r="AT21" s="33">
        <v>19</v>
      </c>
    </row>
    <row r="22" spans="1:46" s="32" customFormat="1" ht="20.100000000000001" customHeight="1">
      <c r="A22" s="53" t="s">
        <v>793</v>
      </c>
      <c r="B22" s="61">
        <f t="shared" si="9"/>
        <v>25508.271242999999</v>
      </c>
      <c r="C22" s="61">
        <f t="shared" si="0"/>
        <v>13921.911805</v>
      </c>
      <c r="D22" s="61">
        <f t="shared" si="1"/>
        <v>19894.179603</v>
      </c>
      <c r="E22" s="61">
        <f t="shared" si="2"/>
        <v>28084.138343999999</v>
      </c>
      <c r="F22" s="61">
        <f t="shared" si="3"/>
        <v>32402.388790000001</v>
      </c>
      <c r="G22" s="61">
        <f t="shared" si="4"/>
        <v>36803.313278000001</v>
      </c>
      <c r="H22" s="61">
        <f t="shared" si="5"/>
        <v>42745.292709000001</v>
      </c>
      <c r="I22" s="61">
        <f t="shared" si="6"/>
        <v>73648.575051000007</v>
      </c>
      <c r="J22" s="61">
        <f t="shared" si="7"/>
        <v>61143.010754000003</v>
      </c>
      <c r="K22" s="61">
        <f t="shared" si="8"/>
        <v>0</v>
      </c>
      <c r="L22" s="74" t="s">
        <v>813</v>
      </c>
      <c r="AA22" s="330">
        <v>63458.688070999997</v>
      </c>
      <c r="AB22" s="330">
        <v>30442.279051000001</v>
      </c>
      <c r="AC22" s="330">
        <v>36098.800444</v>
      </c>
      <c r="AD22" s="330">
        <v>60833.349511</v>
      </c>
      <c r="AE22" s="330">
        <v>95048.409685000006</v>
      </c>
      <c r="AF22" s="330">
        <v>117974.93853</v>
      </c>
      <c r="AG22" s="330">
        <v>153404.21088999999</v>
      </c>
      <c r="AH22" s="330">
        <v>109838.16067</v>
      </c>
      <c r="AI22" s="330">
        <v>155557.1648</v>
      </c>
      <c r="AJ22" s="330">
        <v>0</v>
      </c>
      <c r="AK22" s="330">
        <v>0</v>
      </c>
      <c r="AL22" s="330" t="s">
        <v>23</v>
      </c>
      <c r="AM22" s="330" t="s">
        <v>702</v>
      </c>
      <c r="AN22" s="330">
        <v>16</v>
      </c>
      <c r="AO22" s="330">
        <v>2</v>
      </c>
      <c r="AP22" s="330">
        <v>22</v>
      </c>
      <c r="AQ22" s="33" t="s">
        <v>702</v>
      </c>
      <c r="AR22" s="33">
        <v>6</v>
      </c>
      <c r="AS22" s="33">
        <v>3</v>
      </c>
      <c r="AT22" s="33">
        <v>20</v>
      </c>
    </row>
    <row r="23" spans="1:46" s="32" customFormat="1" ht="20.100000000000001" customHeight="1">
      <c r="A23" s="53" t="s">
        <v>794</v>
      </c>
      <c r="B23" s="61">
        <f t="shared" si="9"/>
        <v>1877.8681435999999</v>
      </c>
      <c r="C23" s="61">
        <f t="shared" si="0"/>
        <v>934.34210565000001</v>
      </c>
      <c r="D23" s="61">
        <f t="shared" si="1"/>
        <v>1411.8479385999999</v>
      </c>
      <c r="E23" s="61">
        <f t="shared" si="2"/>
        <v>2334.6844913999998</v>
      </c>
      <c r="F23" s="61">
        <f t="shared" si="3"/>
        <v>2503.7516095000001</v>
      </c>
      <c r="G23" s="61">
        <f t="shared" si="4"/>
        <v>2797.0929067000002</v>
      </c>
      <c r="H23" s="61">
        <f t="shared" si="5"/>
        <v>2892.9832249000001</v>
      </c>
      <c r="I23" s="61">
        <f t="shared" si="6"/>
        <v>4227.5412262999998</v>
      </c>
      <c r="J23" s="61">
        <f t="shared" si="7"/>
        <v>1993.6537195999999</v>
      </c>
      <c r="K23" s="61">
        <f t="shared" si="8"/>
        <v>0</v>
      </c>
      <c r="L23" s="60" t="s">
        <v>814</v>
      </c>
      <c r="AA23" s="330">
        <v>29158.528343999998</v>
      </c>
      <c r="AB23" s="330">
        <v>9350.5107848000007</v>
      </c>
      <c r="AC23" s="330">
        <v>21485.498691000001</v>
      </c>
      <c r="AD23" s="330">
        <v>27065.546122</v>
      </c>
      <c r="AE23" s="330">
        <v>50798.818268000003</v>
      </c>
      <c r="AF23" s="330">
        <v>34311.828385000001</v>
      </c>
      <c r="AG23" s="330">
        <v>34604.197195000001</v>
      </c>
      <c r="AH23" s="330">
        <v>146368.92178</v>
      </c>
      <c r="AI23" s="330">
        <v>56565.459733000003</v>
      </c>
      <c r="AJ23" s="330">
        <v>0</v>
      </c>
      <c r="AK23" s="330">
        <v>0</v>
      </c>
      <c r="AL23" s="330" t="s">
        <v>23</v>
      </c>
      <c r="AM23" s="330" t="s">
        <v>702</v>
      </c>
      <c r="AN23" s="330">
        <v>16</v>
      </c>
      <c r="AO23" s="330">
        <v>2</v>
      </c>
      <c r="AP23" s="330">
        <v>23</v>
      </c>
      <c r="AQ23" s="33" t="s">
        <v>702</v>
      </c>
      <c r="AR23" s="33">
        <v>6</v>
      </c>
      <c r="AS23" s="33">
        <v>3</v>
      </c>
      <c r="AT23" s="33">
        <v>21</v>
      </c>
    </row>
    <row r="24" spans="1:46" s="32" customFormat="1" ht="20.100000000000001" customHeight="1">
      <c r="A24" s="52" t="s">
        <v>795</v>
      </c>
      <c r="B24" s="61">
        <f t="shared" si="9"/>
        <v>27443.951728</v>
      </c>
      <c r="C24" s="61">
        <f t="shared" si="0"/>
        <v>12104.143549</v>
      </c>
      <c r="D24" s="61">
        <f t="shared" si="1"/>
        <v>19731.995439999999</v>
      </c>
      <c r="E24" s="61">
        <f t="shared" si="2"/>
        <v>29100.525559999998</v>
      </c>
      <c r="F24" s="61">
        <f t="shared" si="3"/>
        <v>41185.454704999996</v>
      </c>
      <c r="G24" s="61">
        <f t="shared" si="4"/>
        <v>42742.241873999999</v>
      </c>
      <c r="H24" s="61">
        <f t="shared" si="5"/>
        <v>55091.954810000003</v>
      </c>
      <c r="I24" s="61">
        <f t="shared" si="6"/>
        <v>49095.983087000001</v>
      </c>
      <c r="J24" s="61">
        <f t="shared" si="7"/>
        <v>33005.661618999999</v>
      </c>
      <c r="K24" s="61">
        <f t="shared" si="8"/>
        <v>0</v>
      </c>
      <c r="L24" s="60" t="s">
        <v>815</v>
      </c>
      <c r="AA24" s="330">
        <v>980000.05648000003</v>
      </c>
      <c r="AB24" s="330">
        <v>485236.88621999999</v>
      </c>
      <c r="AC24" s="330">
        <v>760858.57330000005</v>
      </c>
      <c r="AD24" s="330">
        <v>1234845.1635</v>
      </c>
      <c r="AE24" s="330">
        <v>1211730.7126</v>
      </c>
      <c r="AF24" s="330">
        <v>1401293.3463999999</v>
      </c>
      <c r="AG24" s="330">
        <v>2154594.7324000001</v>
      </c>
      <c r="AH24" s="330">
        <v>2501120.594</v>
      </c>
      <c r="AI24" s="330">
        <v>1721905.9077999999</v>
      </c>
      <c r="AJ24" s="330">
        <v>0</v>
      </c>
      <c r="AK24" s="330">
        <v>0</v>
      </c>
      <c r="AL24" s="330" t="s">
        <v>23</v>
      </c>
      <c r="AM24" s="330" t="s">
        <v>702</v>
      </c>
      <c r="AN24" s="330">
        <v>16</v>
      </c>
      <c r="AO24" s="330">
        <v>2</v>
      </c>
      <c r="AP24" s="330">
        <v>24</v>
      </c>
      <c r="AQ24" s="33" t="s">
        <v>702</v>
      </c>
      <c r="AR24" s="33">
        <v>6</v>
      </c>
      <c r="AS24" s="33">
        <v>3</v>
      </c>
      <c r="AT24" s="33">
        <v>22</v>
      </c>
    </row>
    <row r="25" spans="1:46" s="32" customFormat="1" ht="20.100000000000001" customHeight="1">
      <c r="A25" s="52" t="s">
        <v>796</v>
      </c>
      <c r="B25" s="61">
        <f t="shared" si="9"/>
        <v>30797.162988</v>
      </c>
      <c r="C25" s="61">
        <f t="shared" si="0"/>
        <v>16579.381883999999</v>
      </c>
      <c r="D25" s="61">
        <f t="shared" si="1"/>
        <v>22687.627906999998</v>
      </c>
      <c r="E25" s="61">
        <f t="shared" si="2"/>
        <v>31109.723492000001</v>
      </c>
      <c r="F25" s="61">
        <f t="shared" si="3"/>
        <v>34940.887529</v>
      </c>
      <c r="G25" s="61">
        <f t="shared" si="4"/>
        <v>63071.054534000003</v>
      </c>
      <c r="H25" s="61">
        <f t="shared" si="5"/>
        <v>67341.355704999994</v>
      </c>
      <c r="I25" s="61">
        <f t="shared" si="6"/>
        <v>53810.993659</v>
      </c>
      <c r="J25" s="61">
        <f t="shared" si="7"/>
        <v>63643.186300000001</v>
      </c>
      <c r="K25" s="61">
        <f t="shared" si="8"/>
        <v>0</v>
      </c>
      <c r="L25" s="60" t="s">
        <v>816</v>
      </c>
      <c r="AA25" s="330">
        <v>550195.32585999998</v>
      </c>
      <c r="AB25" s="330">
        <v>292222.05852999998</v>
      </c>
      <c r="AC25" s="330">
        <v>429808.50472000003</v>
      </c>
      <c r="AD25" s="330">
        <v>592909.98380000005</v>
      </c>
      <c r="AE25" s="330">
        <v>708534.46285000001</v>
      </c>
      <c r="AF25" s="330">
        <v>845846.87204000005</v>
      </c>
      <c r="AG25" s="330">
        <v>980985.28691000002</v>
      </c>
      <c r="AH25" s="330">
        <v>1241499.9641</v>
      </c>
      <c r="AI25" s="330">
        <v>1145578.2874</v>
      </c>
      <c r="AJ25" s="330">
        <v>0</v>
      </c>
      <c r="AK25" s="330">
        <v>0</v>
      </c>
      <c r="AL25" s="330" t="s">
        <v>23</v>
      </c>
      <c r="AM25" s="330" t="s">
        <v>702</v>
      </c>
      <c r="AN25" s="330">
        <v>16</v>
      </c>
      <c r="AO25" s="330">
        <v>2</v>
      </c>
      <c r="AP25" s="330">
        <v>25</v>
      </c>
      <c r="AQ25" s="33" t="s">
        <v>702</v>
      </c>
      <c r="AR25" s="33">
        <v>6</v>
      </c>
      <c r="AS25" s="33">
        <v>3</v>
      </c>
      <c r="AT25" s="33">
        <v>26</v>
      </c>
    </row>
    <row r="26" spans="1:46" s="32" customFormat="1" ht="20.100000000000001" customHeight="1">
      <c r="A26" s="53" t="s">
        <v>797</v>
      </c>
      <c r="B26" s="61">
        <f t="shared" si="9"/>
        <v>13575.757897</v>
      </c>
      <c r="C26" s="61">
        <f t="shared" ref="C26:C36" si="10">+AB17</f>
        <v>7830.8081267999996</v>
      </c>
      <c r="D26" s="61">
        <f t="shared" si="1"/>
        <v>11392.125343</v>
      </c>
      <c r="E26" s="61">
        <f t="shared" si="2"/>
        <v>12449.350082000001</v>
      </c>
      <c r="F26" s="61">
        <f t="shared" si="3"/>
        <v>9408.5228642999991</v>
      </c>
      <c r="G26" s="61">
        <f t="shared" si="4"/>
        <v>34683.659748999999</v>
      </c>
      <c r="H26" s="61">
        <f t="shared" si="5"/>
        <v>41069.839099999997</v>
      </c>
      <c r="I26" s="61">
        <f t="shared" si="6"/>
        <v>21733.615224000001</v>
      </c>
      <c r="J26" s="61">
        <f t="shared" si="7"/>
        <v>42402.896635999998</v>
      </c>
      <c r="K26" s="61">
        <f t="shared" si="8"/>
        <v>0</v>
      </c>
      <c r="L26" s="74" t="s">
        <v>817</v>
      </c>
      <c r="AA26" s="330">
        <v>429804.73061999999</v>
      </c>
      <c r="AB26" s="330">
        <v>193014.82769000001</v>
      </c>
      <c r="AC26" s="330">
        <v>331050.06857</v>
      </c>
      <c r="AD26" s="330">
        <v>641935.17972999997</v>
      </c>
      <c r="AE26" s="330">
        <v>503196.24975000002</v>
      </c>
      <c r="AF26" s="330">
        <v>555446.47435000003</v>
      </c>
      <c r="AG26" s="330">
        <v>1173609.4454999999</v>
      </c>
      <c r="AH26" s="330">
        <v>1259620.6299999999</v>
      </c>
      <c r="AI26" s="330">
        <v>576327.62035999994</v>
      </c>
      <c r="AJ26" s="330">
        <v>0</v>
      </c>
      <c r="AK26" s="330">
        <v>0</v>
      </c>
      <c r="AL26" s="330" t="s">
        <v>23</v>
      </c>
      <c r="AM26" s="330" t="s">
        <v>702</v>
      </c>
      <c r="AN26" s="330">
        <v>16</v>
      </c>
      <c r="AO26" s="330">
        <v>2</v>
      </c>
      <c r="AP26" s="330">
        <v>26</v>
      </c>
      <c r="AQ26" s="33" t="s">
        <v>702</v>
      </c>
      <c r="AR26" s="33">
        <v>6</v>
      </c>
      <c r="AS26" s="33">
        <v>3</v>
      </c>
      <c r="AT26" s="33">
        <v>27</v>
      </c>
    </row>
    <row r="27" spans="1:46" s="32" customFormat="1" ht="20.100000000000001" customHeight="1">
      <c r="A27" s="72" t="s">
        <v>798</v>
      </c>
      <c r="B27" s="61">
        <f t="shared" si="9"/>
        <v>9205.8996372000001</v>
      </c>
      <c r="C27" s="61">
        <f t="shared" si="10"/>
        <v>6538.3492386999997</v>
      </c>
      <c r="D27" s="61">
        <f t="shared" si="1"/>
        <v>7053.0851982000004</v>
      </c>
      <c r="E27" s="61">
        <f t="shared" si="2"/>
        <v>8589.3540725999992</v>
      </c>
      <c r="F27" s="61">
        <f t="shared" si="3"/>
        <v>13076.781472999999</v>
      </c>
      <c r="G27" s="61">
        <f t="shared" si="4"/>
        <v>12056.687624</v>
      </c>
      <c r="H27" s="61">
        <f t="shared" si="5"/>
        <v>11429.031154</v>
      </c>
      <c r="I27" s="61">
        <f t="shared" si="6"/>
        <v>14566.596194</v>
      </c>
      <c r="J27" s="61">
        <f t="shared" si="7"/>
        <v>13413.429888000001</v>
      </c>
      <c r="K27" s="61">
        <f t="shared" si="8"/>
        <v>0</v>
      </c>
      <c r="L27" s="60" t="s">
        <v>818</v>
      </c>
      <c r="AA27" s="330">
        <v>1197435.4635999999</v>
      </c>
      <c r="AB27" s="330">
        <v>600473.13326000003</v>
      </c>
      <c r="AC27" s="330">
        <v>920792.29214999999</v>
      </c>
      <c r="AD27" s="330">
        <v>1482137.7948</v>
      </c>
      <c r="AE27" s="330">
        <v>1492057.581</v>
      </c>
      <c r="AF27" s="330">
        <v>1739803.8277</v>
      </c>
      <c r="AG27" s="330">
        <v>2616531.8451</v>
      </c>
      <c r="AH27" s="330">
        <v>2973671.4101</v>
      </c>
      <c r="AI27" s="330">
        <v>2127339.5570999999</v>
      </c>
      <c r="AJ27" s="330">
        <v>0</v>
      </c>
      <c r="AK27" s="330">
        <v>0</v>
      </c>
      <c r="AL27" s="330" t="s">
        <v>23</v>
      </c>
      <c r="AM27" s="330" t="s">
        <v>702</v>
      </c>
      <c r="AN27" s="330">
        <v>16</v>
      </c>
      <c r="AO27" s="330">
        <v>2</v>
      </c>
      <c r="AP27" s="330">
        <v>27</v>
      </c>
      <c r="AQ27" s="33" t="s">
        <v>702</v>
      </c>
      <c r="AR27" s="33">
        <v>6</v>
      </c>
      <c r="AS27" s="33">
        <v>3</v>
      </c>
      <c r="AT27" s="33">
        <v>28</v>
      </c>
    </row>
    <row r="28" spans="1:46" s="32" customFormat="1" ht="20.100000000000001" customHeight="1">
      <c r="A28" s="53" t="s">
        <v>799</v>
      </c>
      <c r="B28" s="61">
        <f t="shared" si="9"/>
        <v>3578.7500498999998</v>
      </c>
      <c r="C28" s="61">
        <f t="shared" si="10"/>
        <v>216.51162535</v>
      </c>
      <c r="D28" s="61">
        <f t="shared" si="1"/>
        <v>824.06333606999999</v>
      </c>
      <c r="E28" s="61">
        <f t="shared" si="2"/>
        <v>3926.9233092999998</v>
      </c>
      <c r="F28" s="61">
        <f t="shared" si="3"/>
        <v>6633.7792335000004</v>
      </c>
      <c r="G28" s="61">
        <f t="shared" si="4"/>
        <v>9384.9808721000009</v>
      </c>
      <c r="H28" s="61">
        <f t="shared" si="5"/>
        <v>10760.219102999999</v>
      </c>
      <c r="I28" s="61">
        <f t="shared" si="6"/>
        <v>10707.399578</v>
      </c>
      <c r="J28" s="61">
        <f t="shared" si="7"/>
        <v>3942.2865919000001</v>
      </c>
      <c r="K28" s="61">
        <f t="shared" si="8"/>
        <v>0</v>
      </c>
      <c r="L28" s="60" t="s">
        <v>819</v>
      </c>
      <c r="AA28" s="330">
        <v>2637.0000003</v>
      </c>
      <c r="AB28" s="330">
        <v>1506.0000001000001</v>
      </c>
      <c r="AC28" s="330">
        <v>522.00000009999997</v>
      </c>
      <c r="AD28" s="330">
        <v>286</v>
      </c>
      <c r="AE28" s="330">
        <v>323.00000004999998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781</v>
      </c>
      <c r="AN28" s="330">
        <v>16</v>
      </c>
      <c r="AO28" s="330">
        <v>1</v>
      </c>
      <c r="AP28" s="330">
        <v>1</v>
      </c>
      <c r="AQ28" s="33" t="s">
        <v>702</v>
      </c>
      <c r="AR28" s="33">
        <v>6</v>
      </c>
      <c r="AS28" s="33">
        <v>3</v>
      </c>
      <c r="AT28" s="33">
        <v>29</v>
      </c>
    </row>
    <row r="29" spans="1:46" s="32" customFormat="1" ht="20.100000000000001" customHeight="1">
      <c r="A29" s="53" t="s">
        <v>800</v>
      </c>
      <c r="B29" s="61">
        <f t="shared" si="9"/>
        <v>4436.7554041000003</v>
      </c>
      <c r="C29" s="61">
        <f t="shared" si="10"/>
        <v>1993.7128927000001</v>
      </c>
      <c r="D29" s="61">
        <f t="shared" si="1"/>
        <v>3418.3540302000001</v>
      </c>
      <c r="E29" s="61">
        <f t="shared" si="2"/>
        <v>6144.0960284000003</v>
      </c>
      <c r="F29" s="61">
        <f t="shared" si="3"/>
        <v>5821.8039577</v>
      </c>
      <c r="G29" s="61">
        <f t="shared" si="4"/>
        <v>6945.7262902000002</v>
      </c>
      <c r="H29" s="61">
        <f t="shared" si="5"/>
        <v>4082.2663474999999</v>
      </c>
      <c r="I29" s="61">
        <f t="shared" si="6"/>
        <v>6803.3826640999996</v>
      </c>
      <c r="J29" s="61">
        <f t="shared" si="7"/>
        <v>3884.5731838000002</v>
      </c>
      <c r="K29" s="61">
        <f t="shared" si="8"/>
        <v>0</v>
      </c>
      <c r="L29" s="60" t="s">
        <v>820</v>
      </c>
      <c r="AA29" s="330">
        <v>2.8387572491999999</v>
      </c>
      <c r="AB29" s="330">
        <v>2.9759554375000001</v>
      </c>
      <c r="AC29" s="330">
        <v>3.0381041204999999</v>
      </c>
      <c r="AD29" s="330">
        <v>2.1464785214000002</v>
      </c>
      <c r="AE29" s="330">
        <v>2.4898785425000001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781</v>
      </c>
      <c r="AN29" s="330">
        <v>16</v>
      </c>
      <c r="AO29" s="330">
        <v>1</v>
      </c>
      <c r="AP29" s="330">
        <v>2</v>
      </c>
      <c r="AQ29" s="33" t="s">
        <v>702</v>
      </c>
      <c r="AR29" s="33">
        <v>6</v>
      </c>
      <c r="AS29" s="33">
        <v>3</v>
      </c>
      <c r="AT29" s="33">
        <v>30</v>
      </c>
    </row>
    <row r="30" spans="1:46" s="32" customFormat="1" ht="20.100000000000001" customHeight="1">
      <c r="A30" s="52" t="s">
        <v>801</v>
      </c>
      <c r="B30" s="61">
        <f t="shared" si="9"/>
        <v>15319.190267</v>
      </c>
      <c r="C30" s="61">
        <f t="shared" si="10"/>
        <v>1859.6704721000001</v>
      </c>
      <c r="D30" s="61">
        <f t="shared" si="1"/>
        <v>1601.0492628</v>
      </c>
      <c r="E30" s="61">
        <f t="shared" si="2"/>
        <v>10942.487481</v>
      </c>
      <c r="F30" s="61">
        <f t="shared" si="3"/>
        <v>28190.698751</v>
      </c>
      <c r="G30" s="61">
        <f t="shared" si="4"/>
        <v>48247.082691000003</v>
      </c>
      <c r="H30" s="61">
        <f t="shared" si="5"/>
        <v>64913.556998</v>
      </c>
      <c r="I30" s="61">
        <f t="shared" si="6"/>
        <v>26352.008459000001</v>
      </c>
      <c r="J30" s="61">
        <f t="shared" si="7"/>
        <v>47691.463675999999</v>
      </c>
      <c r="K30" s="61">
        <f t="shared" si="8"/>
        <v>0</v>
      </c>
      <c r="L30" s="60" t="s">
        <v>821</v>
      </c>
      <c r="AA30" s="330">
        <v>2.1207927358999998</v>
      </c>
      <c r="AB30" s="330">
        <v>2.1907186071</v>
      </c>
      <c r="AC30" s="330">
        <v>2.2868941990999998</v>
      </c>
      <c r="AD30" s="330">
        <v>1.7687312687000001</v>
      </c>
      <c r="AE30" s="330">
        <v>1.8380566801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781</v>
      </c>
      <c r="AN30" s="330">
        <v>16</v>
      </c>
      <c r="AO30" s="330">
        <v>1</v>
      </c>
      <c r="AP30" s="330">
        <v>3</v>
      </c>
      <c r="AQ30" s="33" t="s">
        <v>702</v>
      </c>
      <c r="AR30" s="33">
        <v>6</v>
      </c>
      <c r="AS30" s="33">
        <v>3</v>
      </c>
      <c r="AT30" s="33">
        <v>31</v>
      </c>
    </row>
    <row r="31" spans="1:46" s="32" customFormat="1" ht="20.100000000000001" customHeight="1">
      <c r="A31" s="52" t="s">
        <v>802</v>
      </c>
      <c r="B31" s="61">
        <f t="shared" si="9"/>
        <v>63458.688070999997</v>
      </c>
      <c r="C31" s="61">
        <f t="shared" si="10"/>
        <v>30442.279051000001</v>
      </c>
      <c r="D31" s="61">
        <f t="shared" si="1"/>
        <v>36098.800444</v>
      </c>
      <c r="E31" s="61">
        <f t="shared" si="2"/>
        <v>60833.349511</v>
      </c>
      <c r="F31" s="61">
        <f t="shared" si="3"/>
        <v>95048.409685000006</v>
      </c>
      <c r="G31" s="61">
        <f t="shared" si="4"/>
        <v>117974.93853</v>
      </c>
      <c r="H31" s="61">
        <f t="shared" si="5"/>
        <v>153404.21088999999</v>
      </c>
      <c r="I31" s="61">
        <f t="shared" si="6"/>
        <v>109838.16067</v>
      </c>
      <c r="J31" s="61">
        <f t="shared" si="7"/>
        <v>155557.1648</v>
      </c>
      <c r="K31" s="61">
        <f t="shared" si="8"/>
        <v>0</v>
      </c>
      <c r="L31" s="60" t="s">
        <v>822</v>
      </c>
      <c r="AA31" s="330">
        <v>1.5288632462</v>
      </c>
      <c r="AB31" s="330">
        <v>1.5993064777999999</v>
      </c>
      <c r="AC31" s="330">
        <v>1.5275761242000001</v>
      </c>
      <c r="AD31" s="330">
        <v>1.2408841157999999</v>
      </c>
      <c r="AE31" s="330">
        <v>1.4574898784999999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781</v>
      </c>
      <c r="AN31" s="330">
        <v>16</v>
      </c>
      <c r="AO31" s="330">
        <v>1</v>
      </c>
      <c r="AP31" s="330">
        <v>4</v>
      </c>
      <c r="AQ31" s="33" t="s">
        <v>702</v>
      </c>
      <c r="AR31" s="33">
        <v>6</v>
      </c>
      <c r="AS31" s="33">
        <v>3</v>
      </c>
      <c r="AT31" s="33">
        <v>32</v>
      </c>
    </row>
    <row r="32" spans="1:46" s="32" customFormat="1" ht="20.100000000000001" customHeight="1">
      <c r="A32" s="52" t="s">
        <v>803</v>
      </c>
      <c r="B32" s="61">
        <f t="shared" si="9"/>
        <v>29158.528343999998</v>
      </c>
      <c r="C32" s="61">
        <f t="shared" si="10"/>
        <v>9350.5107848000007</v>
      </c>
      <c r="D32" s="61">
        <f t="shared" si="1"/>
        <v>21485.498691000001</v>
      </c>
      <c r="E32" s="61">
        <f t="shared" si="2"/>
        <v>27065.546122</v>
      </c>
      <c r="F32" s="61">
        <f t="shared" si="3"/>
        <v>50798.818268000003</v>
      </c>
      <c r="G32" s="61">
        <f t="shared" si="4"/>
        <v>34311.828385000001</v>
      </c>
      <c r="H32" s="61">
        <f t="shared" si="5"/>
        <v>34604.197195000001</v>
      </c>
      <c r="I32" s="61">
        <f t="shared" si="6"/>
        <v>146368.92178</v>
      </c>
      <c r="J32" s="61">
        <f t="shared" si="7"/>
        <v>56565.459733000003</v>
      </c>
      <c r="K32" s="61">
        <f t="shared" si="8"/>
        <v>0</v>
      </c>
      <c r="L32" s="60" t="s">
        <v>823</v>
      </c>
      <c r="AA32" s="330">
        <v>1.5985122991</v>
      </c>
      <c r="AB32" s="330">
        <v>1.6969455511</v>
      </c>
      <c r="AC32" s="330">
        <v>1.6178076897</v>
      </c>
      <c r="AD32" s="330">
        <v>1.2819680319</v>
      </c>
      <c r="AE32" s="330">
        <v>1.3886639676000001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781</v>
      </c>
      <c r="AN32" s="330">
        <v>16</v>
      </c>
      <c r="AO32" s="330">
        <v>1</v>
      </c>
      <c r="AP32" s="330">
        <v>5</v>
      </c>
      <c r="AQ32" s="33"/>
      <c r="AR32" s="33"/>
      <c r="AS32" s="33"/>
      <c r="AT32" s="33"/>
    </row>
    <row r="33" spans="1:46" s="32" customFormat="1" ht="19.5" customHeight="1">
      <c r="A33" s="50" t="s">
        <v>693</v>
      </c>
      <c r="B33" s="51">
        <f>+AA24</f>
        <v>980000.05648000003</v>
      </c>
      <c r="C33" s="51">
        <f t="shared" si="10"/>
        <v>485236.88621999999</v>
      </c>
      <c r="D33" s="51">
        <f t="shared" si="1"/>
        <v>760858.57330000005</v>
      </c>
      <c r="E33" s="51">
        <f t="shared" si="2"/>
        <v>1234845.1635</v>
      </c>
      <c r="F33" s="51">
        <f t="shared" si="3"/>
        <v>1211730.7126</v>
      </c>
      <c r="G33" s="51">
        <f t="shared" si="4"/>
        <v>1401293.3463999999</v>
      </c>
      <c r="H33" s="51">
        <f t="shared" si="5"/>
        <v>2154594.7324000001</v>
      </c>
      <c r="I33" s="51">
        <f t="shared" si="6"/>
        <v>2501120.594</v>
      </c>
      <c r="J33" s="51">
        <f t="shared" si="7"/>
        <v>1721905.9077999999</v>
      </c>
      <c r="K33" s="51">
        <f t="shared" si="8"/>
        <v>0</v>
      </c>
      <c r="L33" s="59" t="s">
        <v>696</v>
      </c>
      <c r="AA33" s="330">
        <v>1157382.5946</v>
      </c>
      <c r="AB33" s="330">
        <v>1244017.2734999999</v>
      </c>
      <c r="AC33" s="330">
        <v>1157764.5904000001</v>
      </c>
      <c r="AD33" s="330">
        <v>795915.46776000003</v>
      </c>
      <c r="AE33" s="330">
        <v>1072888.3846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781</v>
      </c>
      <c r="AN33" s="330">
        <v>16</v>
      </c>
      <c r="AO33" s="330">
        <v>1</v>
      </c>
      <c r="AP33" s="330">
        <v>6</v>
      </c>
      <c r="AQ33" s="33" t="s">
        <v>702</v>
      </c>
      <c r="AR33" s="33">
        <v>6</v>
      </c>
      <c r="AS33" s="33">
        <v>3</v>
      </c>
      <c r="AT33" s="33">
        <v>33</v>
      </c>
    </row>
    <row r="34" spans="1:46" s="32" customFormat="1" ht="20.100000000000001" customHeight="1">
      <c r="A34" s="50" t="s">
        <v>694</v>
      </c>
      <c r="B34" s="51">
        <f>+AA25</f>
        <v>550195.32585999998</v>
      </c>
      <c r="C34" s="51">
        <f t="shared" si="10"/>
        <v>292222.05852999998</v>
      </c>
      <c r="D34" s="51">
        <f t="shared" si="1"/>
        <v>429808.50472000003</v>
      </c>
      <c r="E34" s="51">
        <f t="shared" si="2"/>
        <v>592909.98380000005</v>
      </c>
      <c r="F34" s="51">
        <f t="shared" si="3"/>
        <v>708534.46285000001</v>
      </c>
      <c r="G34" s="51">
        <f t="shared" si="4"/>
        <v>845846.87204000005</v>
      </c>
      <c r="H34" s="51">
        <f t="shared" si="5"/>
        <v>980985.28691000002</v>
      </c>
      <c r="I34" s="51">
        <f t="shared" si="6"/>
        <v>1241499.9641</v>
      </c>
      <c r="J34" s="51">
        <f t="shared" si="7"/>
        <v>1145578.2874</v>
      </c>
      <c r="K34" s="51">
        <f t="shared" si="8"/>
        <v>0</v>
      </c>
      <c r="L34" s="59" t="s">
        <v>697</v>
      </c>
      <c r="AA34" s="330">
        <v>803042.46693999995</v>
      </c>
      <c r="AB34" s="330">
        <v>919408.34250000003</v>
      </c>
      <c r="AC34" s="330">
        <v>759440.72751</v>
      </c>
      <c r="AD34" s="330">
        <v>544524.70814999996</v>
      </c>
      <c r="AE34" s="330">
        <v>559851.06883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781</v>
      </c>
      <c r="AN34" s="330">
        <v>16</v>
      </c>
      <c r="AO34" s="330">
        <v>1</v>
      </c>
      <c r="AP34" s="330">
        <v>7</v>
      </c>
      <c r="AQ34" s="33" t="s">
        <v>702</v>
      </c>
      <c r="AR34" s="33">
        <v>6</v>
      </c>
      <c r="AS34" s="33">
        <v>3</v>
      </c>
      <c r="AT34" s="33">
        <v>34</v>
      </c>
    </row>
    <row r="35" spans="1:46" s="32" customFormat="1" ht="20.100000000000001" customHeight="1">
      <c r="A35" s="50" t="s">
        <v>695</v>
      </c>
      <c r="B35" s="51">
        <f>+AA26</f>
        <v>429804.73061999999</v>
      </c>
      <c r="C35" s="51">
        <f t="shared" si="10"/>
        <v>193014.82769000001</v>
      </c>
      <c r="D35" s="51">
        <f t="shared" si="1"/>
        <v>331050.06857</v>
      </c>
      <c r="E35" s="51">
        <f t="shared" si="2"/>
        <v>641935.17972999997</v>
      </c>
      <c r="F35" s="51">
        <f t="shared" si="3"/>
        <v>503196.24975000002</v>
      </c>
      <c r="G35" s="51">
        <f t="shared" si="4"/>
        <v>555446.47435000003</v>
      </c>
      <c r="H35" s="51">
        <f t="shared" si="5"/>
        <v>1173609.4454999999</v>
      </c>
      <c r="I35" s="51">
        <f t="shared" si="6"/>
        <v>1259620.6299999999</v>
      </c>
      <c r="J35" s="51">
        <f t="shared" si="7"/>
        <v>576327.62035999994</v>
      </c>
      <c r="K35" s="51">
        <f t="shared" si="8"/>
        <v>0</v>
      </c>
      <c r="L35" s="59" t="s">
        <v>698</v>
      </c>
      <c r="AA35" s="330">
        <v>630979.10909000004</v>
      </c>
      <c r="AB35" s="330">
        <v>717949.83160999999</v>
      </c>
      <c r="AC35" s="330">
        <v>612619.23109000002</v>
      </c>
      <c r="AD35" s="330">
        <v>418825.10087999998</v>
      </c>
      <c r="AE35" s="330">
        <v>442997.66801999998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781</v>
      </c>
      <c r="AN35" s="330">
        <v>16</v>
      </c>
      <c r="AO35" s="330">
        <v>1</v>
      </c>
      <c r="AP35" s="330">
        <v>8</v>
      </c>
      <c r="AQ35" s="33" t="s">
        <v>702</v>
      </c>
      <c r="AR35" s="33">
        <v>6</v>
      </c>
      <c r="AS35" s="33">
        <v>3</v>
      </c>
      <c r="AT35" s="33">
        <v>35</v>
      </c>
    </row>
    <row r="36" spans="1:46" s="32" customFormat="1" ht="20.100000000000001" customHeight="1">
      <c r="A36" s="50" t="s">
        <v>712</v>
      </c>
      <c r="B36" s="51">
        <f>+AA27</f>
        <v>1197435.4635999999</v>
      </c>
      <c r="C36" s="51">
        <f t="shared" si="10"/>
        <v>600473.13326000003</v>
      </c>
      <c r="D36" s="51">
        <f t="shared" si="1"/>
        <v>920792.29214999999</v>
      </c>
      <c r="E36" s="51">
        <f t="shared" si="2"/>
        <v>1482137.7948</v>
      </c>
      <c r="F36" s="51">
        <f t="shared" si="3"/>
        <v>1492057.581</v>
      </c>
      <c r="G36" s="51">
        <f t="shared" si="4"/>
        <v>1739803.8277</v>
      </c>
      <c r="H36" s="51">
        <f t="shared" si="5"/>
        <v>2616531.8451</v>
      </c>
      <c r="I36" s="51">
        <f t="shared" si="6"/>
        <v>2973671.4101</v>
      </c>
      <c r="J36" s="51">
        <f t="shared" si="7"/>
        <v>2127339.5570999999</v>
      </c>
      <c r="K36" s="51">
        <f t="shared" si="8"/>
        <v>0</v>
      </c>
      <c r="L36" s="59" t="s">
        <v>699</v>
      </c>
      <c r="AA36" s="330">
        <v>17016.032617000001</v>
      </c>
      <c r="AB36" s="330">
        <v>21522.756354000001</v>
      </c>
      <c r="AC36" s="330">
        <v>2089.7358340000001</v>
      </c>
      <c r="AD36" s="330">
        <v>25177.822186000001</v>
      </c>
      <c r="AE36" s="330">
        <v>12898.785424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781</v>
      </c>
      <c r="AN36" s="330">
        <v>16</v>
      </c>
      <c r="AO36" s="330">
        <v>1</v>
      </c>
      <c r="AP36" s="330">
        <v>9</v>
      </c>
      <c r="AQ36" s="33" t="s">
        <v>702</v>
      </c>
      <c r="AR36" s="33">
        <v>6</v>
      </c>
      <c r="AS36" s="33">
        <v>3</v>
      </c>
      <c r="AT36" s="33">
        <v>36</v>
      </c>
    </row>
    <row r="37" spans="1:46" s="37" customFormat="1" ht="4.5" customHeight="1" thickBot="1">
      <c r="A37" s="54"/>
      <c r="B37" s="55"/>
      <c r="C37" s="56"/>
      <c r="D37" s="56"/>
      <c r="E37" s="56"/>
      <c r="F37" s="56"/>
      <c r="G37" s="56"/>
      <c r="H37" s="56"/>
      <c r="I37" s="56"/>
      <c r="J37" s="56"/>
      <c r="K37" s="57"/>
      <c r="L37" s="58"/>
      <c r="AA37" s="330">
        <v>155047.32524000001</v>
      </c>
      <c r="AB37" s="330">
        <v>179935.75453999999</v>
      </c>
      <c r="AC37" s="330">
        <v>144731.76058</v>
      </c>
      <c r="AD37" s="330">
        <v>100521.78509</v>
      </c>
      <c r="AE37" s="330">
        <v>103954.61539000001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781</v>
      </c>
      <c r="AN37" s="330">
        <v>16</v>
      </c>
      <c r="AO37" s="330">
        <v>1</v>
      </c>
      <c r="AP37" s="330">
        <v>10</v>
      </c>
    </row>
    <row r="38" spans="1:46" ht="17.25" thickTop="1">
      <c r="AA38" s="330">
        <v>155618.01319</v>
      </c>
      <c r="AB38" s="330">
        <v>117494.53852</v>
      </c>
      <c r="AC38" s="330">
        <v>177866.62130999999</v>
      </c>
      <c r="AD38" s="330">
        <v>99265.234765999994</v>
      </c>
      <c r="AE38" s="330">
        <v>347311.74089000002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781</v>
      </c>
      <c r="AN38" s="330">
        <v>16</v>
      </c>
      <c r="AO38" s="330">
        <v>1</v>
      </c>
      <c r="AP38" s="330">
        <v>11</v>
      </c>
    </row>
    <row r="39" spans="1:46">
      <c r="AA39" s="330">
        <v>19399.110418</v>
      </c>
      <c r="AB39" s="330">
        <v>19680.622730999999</v>
      </c>
      <c r="AC39" s="330">
        <v>22513.363582000002</v>
      </c>
      <c r="AD39" s="330">
        <v>18344.73027</v>
      </c>
      <c r="AE39" s="330">
        <v>13987.206478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781</v>
      </c>
      <c r="AN39" s="330">
        <v>16</v>
      </c>
      <c r="AO39" s="330">
        <v>1</v>
      </c>
      <c r="AP39" s="330">
        <v>12</v>
      </c>
    </row>
    <row r="40" spans="1:46">
      <c r="AA40" s="330">
        <v>58804.389869999999</v>
      </c>
      <c r="AB40" s="330">
        <v>61188.584438999998</v>
      </c>
      <c r="AC40" s="330">
        <v>56804.782549000003</v>
      </c>
      <c r="AD40" s="330">
        <v>48430.319683000002</v>
      </c>
      <c r="AE40" s="330">
        <v>60105.263158000002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781</v>
      </c>
      <c r="AN40" s="330">
        <v>16</v>
      </c>
      <c r="AO40" s="330">
        <v>1</v>
      </c>
      <c r="AP40" s="330">
        <v>13</v>
      </c>
    </row>
    <row r="41" spans="1:46">
      <c r="AA41" s="330">
        <v>120367.43716</v>
      </c>
      <c r="AB41" s="330">
        <v>126245.18526</v>
      </c>
      <c r="AC41" s="330">
        <v>140751.16438999999</v>
      </c>
      <c r="AD41" s="330">
        <v>85350.474891999998</v>
      </c>
      <c r="AE41" s="330">
        <v>91025.817813000001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781</v>
      </c>
      <c r="AN41" s="330">
        <v>16</v>
      </c>
      <c r="AO41" s="330">
        <v>1</v>
      </c>
      <c r="AP41" s="330">
        <v>14</v>
      </c>
    </row>
    <row r="42" spans="1:46">
      <c r="AA42" s="330">
        <v>4543.5490023000002</v>
      </c>
      <c r="AB42" s="330">
        <v>4573.8674930999996</v>
      </c>
      <c r="AC42" s="330">
        <v>5674.5311553000001</v>
      </c>
      <c r="AD42" s="330">
        <v>2787.2127881000001</v>
      </c>
      <c r="AE42" s="330">
        <v>4129.5546560000003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781</v>
      </c>
      <c r="AN42" s="330">
        <v>16</v>
      </c>
      <c r="AO42" s="330">
        <v>1</v>
      </c>
      <c r="AP42" s="330">
        <v>15</v>
      </c>
    </row>
    <row r="43" spans="1:46">
      <c r="AA43" s="330">
        <v>43706.407225000003</v>
      </c>
      <c r="AB43" s="330">
        <v>41556.600347</v>
      </c>
      <c r="AC43" s="330">
        <v>61950.076795000001</v>
      </c>
      <c r="AD43" s="330">
        <v>33771.712033999996</v>
      </c>
      <c r="AE43" s="330">
        <v>33043.052630999999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781</v>
      </c>
      <c r="AN43" s="330">
        <v>16</v>
      </c>
      <c r="AO43" s="330">
        <v>1</v>
      </c>
      <c r="AP43" s="330">
        <v>16</v>
      </c>
    </row>
    <row r="44" spans="1:46">
      <c r="AA44" s="330">
        <v>72041.679304999998</v>
      </c>
      <c r="AB44" s="330">
        <v>79981.989073999997</v>
      </c>
      <c r="AC44" s="330">
        <v>73126.556438</v>
      </c>
      <c r="AD44" s="330">
        <v>48791.550070999998</v>
      </c>
      <c r="AE44" s="330">
        <v>53853.210526000003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781</v>
      </c>
      <c r="AN44" s="330">
        <v>16</v>
      </c>
      <c r="AO44" s="330">
        <v>1</v>
      </c>
      <c r="AP44" s="330">
        <v>17</v>
      </c>
    </row>
    <row r="45" spans="1:46">
      <c r="AA45" s="330">
        <v>75.801626431000003</v>
      </c>
      <c r="AB45" s="330">
        <v>132.72834588000001</v>
      </c>
      <c r="AC45" s="330">
        <v>0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781</v>
      </c>
      <c r="AN45" s="330">
        <v>16</v>
      </c>
      <c r="AO45" s="330">
        <v>1</v>
      </c>
      <c r="AP45" s="330">
        <v>18</v>
      </c>
    </row>
    <row r="46" spans="1:46">
      <c r="AA46" s="330">
        <v>0</v>
      </c>
      <c r="AB46" s="330">
        <v>0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781</v>
      </c>
      <c r="AN46" s="330">
        <v>16</v>
      </c>
      <c r="AO46" s="330">
        <v>1</v>
      </c>
      <c r="AP46" s="330">
        <v>19</v>
      </c>
    </row>
    <row r="47" spans="1:46">
      <c r="AA47" s="330">
        <v>151.17703684</v>
      </c>
      <c r="AB47" s="330">
        <v>0</v>
      </c>
      <c r="AC47" s="330">
        <v>387.93103441</v>
      </c>
      <c r="AD47" s="330">
        <v>0</v>
      </c>
      <c r="AE47" s="330">
        <v>607.28744944000005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781</v>
      </c>
      <c r="AN47" s="330">
        <v>16</v>
      </c>
      <c r="AO47" s="330">
        <v>1</v>
      </c>
      <c r="AP47" s="330">
        <v>20</v>
      </c>
    </row>
    <row r="48" spans="1:46">
      <c r="AA48" s="330">
        <v>177382.53813999999</v>
      </c>
      <c r="AB48" s="330">
        <v>194981.07657</v>
      </c>
      <c r="AC48" s="330">
        <v>172823.38654000001</v>
      </c>
      <c r="AD48" s="330">
        <v>112807.06855</v>
      </c>
      <c r="AE48" s="330">
        <v>159874.99189999999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781</v>
      </c>
      <c r="AN48" s="330">
        <v>16</v>
      </c>
      <c r="AO48" s="330">
        <v>1</v>
      </c>
      <c r="AP48" s="330">
        <v>21</v>
      </c>
    </row>
    <row r="49" spans="27:42">
      <c r="AA49" s="330">
        <v>2367.5005443</v>
      </c>
      <c r="AB49" s="330">
        <v>3539.0675812999998</v>
      </c>
      <c r="AC49" s="330">
        <v>1749.5462797</v>
      </c>
      <c r="AD49" s="330">
        <v>0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781</v>
      </c>
      <c r="AN49" s="330">
        <v>16</v>
      </c>
      <c r="AO49" s="330">
        <v>1</v>
      </c>
      <c r="AP49" s="330">
        <v>22</v>
      </c>
    </row>
    <row r="50" spans="27:42">
      <c r="AA50" s="330">
        <v>175015.03760000001</v>
      </c>
      <c r="AB50" s="330">
        <v>191442.00899</v>
      </c>
      <c r="AC50" s="330">
        <v>171073.84026</v>
      </c>
      <c r="AD50" s="330">
        <v>112807.06855</v>
      </c>
      <c r="AE50" s="330">
        <v>159874.99189999999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781</v>
      </c>
      <c r="AN50" s="330">
        <v>16</v>
      </c>
      <c r="AO50" s="330">
        <v>1</v>
      </c>
      <c r="AP50" s="330">
        <v>23</v>
      </c>
    </row>
  </sheetData>
  <mergeCells count="4">
    <mergeCell ref="E1:L1"/>
    <mergeCell ref="A3:F3"/>
    <mergeCell ref="G3:L3"/>
    <mergeCell ref="G4:L4"/>
  </mergeCells>
  <phoneticPr fontId="3" type="noConversion"/>
  <printOptions horizontalCentered="1"/>
  <pageMargins left="0.78740157480314965" right="0.7480314960629921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Roman,標準"-&amp;P+11-</oddFooter>
  </headerFooter>
  <colBreaks count="2" manualBreakCount="2">
    <brk id="6" max="1048575" man="1"/>
    <brk id="12" max="36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Q50"/>
  <sheetViews>
    <sheetView zoomScaleNormal="75" workbookViewId="0"/>
  </sheetViews>
  <sheetFormatPr defaultRowHeight="16.5"/>
  <cols>
    <col min="1" max="1" width="31.625" style="3" customWidth="1"/>
    <col min="2" max="7" width="14.625" style="2" customWidth="1"/>
    <col min="8" max="8" width="35.625" style="7" customWidth="1"/>
    <col min="9" max="16384" width="9" style="3"/>
  </cols>
  <sheetData>
    <row r="1" spans="1:43" ht="15.95" customHeight="1">
      <c r="A1" s="289" t="str">
        <f ca="1">'10,11'!$A$1</f>
        <v>105年連江縣家庭收支調查報告</v>
      </c>
      <c r="C1" s="3"/>
      <c r="D1" s="126"/>
      <c r="E1" s="384" t="str">
        <f ca="1">'10,11'!$E$1</f>
        <v>Report on the Family Income and Expenditure Survey of Lienchiang County , 2016</v>
      </c>
      <c r="F1" s="384"/>
      <c r="G1" s="384"/>
      <c r="H1" s="384"/>
      <c r="AA1" s="330">
        <v>550195.32585999998</v>
      </c>
      <c r="AB1" s="330">
        <v>255751.00125</v>
      </c>
      <c r="AC1" s="330">
        <v>399780.38913999998</v>
      </c>
      <c r="AD1" s="330">
        <v>548183.46865000005</v>
      </c>
      <c r="AE1" s="330">
        <v>653336.99942999997</v>
      </c>
      <c r="AF1" s="330">
        <v>892625.22641999996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275</v>
      </c>
      <c r="AN1" s="330">
        <v>16</v>
      </c>
      <c r="AO1" s="330">
        <v>2</v>
      </c>
      <c r="AP1" s="330">
        <v>1</v>
      </c>
      <c r="AQ1">
        <v>1</v>
      </c>
    </row>
    <row r="2" spans="1:43" ht="15.95" customHeight="1">
      <c r="F2" s="161" t="s">
        <v>297</v>
      </c>
      <c r="G2" s="161"/>
      <c r="H2" s="3"/>
      <c r="AA2" s="330">
        <v>97665.820456999994</v>
      </c>
      <c r="AB2" s="330">
        <v>53228.746587000001</v>
      </c>
      <c r="AC2" s="330">
        <v>82046.819430999996</v>
      </c>
      <c r="AD2" s="330">
        <v>95158.163230000006</v>
      </c>
      <c r="AE2" s="330">
        <v>107094.94709</v>
      </c>
      <c r="AF2" s="330">
        <v>150599.53894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275</v>
      </c>
      <c r="AN2" s="330">
        <v>16</v>
      </c>
      <c r="AO2" s="330">
        <v>2</v>
      </c>
      <c r="AP2" s="330">
        <v>2</v>
      </c>
      <c r="AQ2">
        <v>2</v>
      </c>
    </row>
    <row r="3" spans="1:43" ht="15.95" customHeight="1">
      <c r="A3" s="388" t="s">
        <v>298</v>
      </c>
      <c r="B3" s="388"/>
      <c r="C3" s="388"/>
      <c r="D3" s="388"/>
      <c r="E3" s="387" t="s">
        <v>299</v>
      </c>
      <c r="F3" s="387"/>
      <c r="G3" s="387"/>
      <c r="H3" s="387"/>
      <c r="I3" s="19"/>
      <c r="AA3" s="330">
        <v>9397.5124567000003</v>
      </c>
      <c r="AB3" s="330">
        <v>2307.3875033999998</v>
      </c>
      <c r="AC3" s="330">
        <v>8209.9132976000001</v>
      </c>
      <c r="AD3" s="330">
        <v>11466.133094000001</v>
      </c>
      <c r="AE3" s="330">
        <v>11562.356344</v>
      </c>
      <c r="AF3" s="330">
        <v>13426.481836999999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275</v>
      </c>
      <c r="AN3" s="330">
        <v>16</v>
      </c>
      <c r="AO3" s="330">
        <v>2</v>
      </c>
      <c r="AP3" s="330">
        <v>3</v>
      </c>
      <c r="AQ3">
        <v>3</v>
      </c>
    </row>
    <row r="4" spans="1:43" ht="15.95" customHeight="1">
      <c r="A4" s="4"/>
      <c r="C4" s="3"/>
      <c r="D4" s="19"/>
      <c r="E4" s="78" t="s">
        <v>285</v>
      </c>
      <c r="F4" s="78"/>
      <c r="G4" s="78"/>
      <c r="H4" s="78"/>
      <c r="I4" s="19"/>
      <c r="AA4" s="330">
        <v>18646.669622000001</v>
      </c>
      <c r="AB4" s="330">
        <v>4232.5734148000001</v>
      </c>
      <c r="AC4" s="330">
        <v>12646.731694</v>
      </c>
      <c r="AD4" s="330">
        <v>19406.525807000002</v>
      </c>
      <c r="AE4" s="330">
        <v>22234.548579999999</v>
      </c>
      <c r="AF4" s="330">
        <v>34652.226453000003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275</v>
      </c>
      <c r="AN4" s="330">
        <v>16</v>
      </c>
      <c r="AO4" s="330">
        <v>2</v>
      </c>
      <c r="AP4" s="330">
        <v>4</v>
      </c>
      <c r="AQ4">
        <v>4</v>
      </c>
    </row>
    <row r="5" spans="1:43" ht="15.95" customHeight="1" thickBot="1">
      <c r="A5" s="81"/>
      <c r="B5" s="81" t="str">
        <f ca="1">'10,11'!$C$5</f>
        <v>民國105年</v>
      </c>
      <c r="C5" s="81"/>
      <c r="D5" s="82" t="s">
        <v>300</v>
      </c>
      <c r="E5" s="83"/>
      <c r="F5" s="83"/>
      <c r="G5" s="83">
        <f ca="1">'10,11'!$I$5</f>
        <v>2016</v>
      </c>
      <c r="H5" s="31" t="s">
        <v>301</v>
      </c>
      <c r="AA5" s="330">
        <v>135489.82269</v>
      </c>
      <c r="AB5" s="330">
        <v>99205.272905999998</v>
      </c>
      <c r="AC5" s="330">
        <v>113043.40745</v>
      </c>
      <c r="AD5" s="330">
        <v>134308.72586000001</v>
      </c>
      <c r="AE5" s="330">
        <v>148860.45937</v>
      </c>
      <c r="AF5" s="330">
        <v>181855.28782999999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275</v>
      </c>
      <c r="AN5" s="330">
        <v>16</v>
      </c>
      <c r="AO5" s="330">
        <v>2</v>
      </c>
      <c r="AP5" s="330">
        <v>5</v>
      </c>
      <c r="AQ5">
        <v>5</v>
      </c>
    </row>
    <row r="6" spans="1:43" s="5" customFormat="1" ht="15" customHeight="1" thickTop="1">
      <c r="A6" s="6"/>
      <c r="B6" s="139"/>
      <c r="C6" s="421" t="s">
        <v>302</v>
      </c>
      <c r="D6" s="422"/>
      <c r="E6" s="422" t="s">
        <v>303</v>
      </c>
      <c r="F6" s="423"/>
      <c r="G6" s="424"/>
      <c r="H6" s="85"/>
      <c r="AA6" s="330">
        <v>120930.69944</v>
      </c>
      <c r="AB6" s="330">
        <v>88911.569600999996</v>
      </c>
      <c r="AC6" s="330">
        <v>100883.75289</v>
      </c>
      <c r="AD6" s="330">
        <v>119916.4905</v>
      </c>
      <c r="AE6" s="330">
        <v>132784.77046</v>
      </c>
      <c r="AF6" s="330">
        <v>162001.04900999999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275</v>
      </c>
      <c r="AN6" s="330">
        <v>16</v>
      </c>
      <c r="AO6" s="330">
        <v>2</v>
      </c>
      <c r="AP6" s="330">
        <v>6</v>
      </c>
      <c r="AQ6">
        <v>6</v>
      </c>
    </row>
    <row r="7" spans="1:43" s="5" customFormat="1" ht="15" customHeight="1">
      <c r="A7" s="6"/>
      <c r="B7" s="35" t="s">
        <v>292</v>
      </c>
      <c r="C7" s="419" t="s">
        <v>304</v>
      </c>
      <c r="D7" s="420"/>
      <c r="E7" s="416" t="s">
        <v>279</v>
      </c>
      <c r="F7" s="417"/>
      <c r="G7" s="418"/>
      <c r="H7" s="85"/>
      <c r="AA7" s="330">
        <v>14559.123253</v>
      </c>
      <c r="AB7" s="330">
        <v>10293.703304999999</v>
      </c>
      <c r="AC7" s="330">
        <v>12159.654554000001</v>
      </c>
      <c r="AD7" s="330">
        <v>14392.235353</v>
      </c>
      <c r="AE7" s="330">
        <v>16075.688914</v>
      </c>
      <c r="AF7" s="330">
        <v>19854.238820999999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275</v>
      </c>
      <c r="AN7" s="330">
        <v>16</v>
      </c>
      <c r="AO7" s="330">
        <v>2</v>
      </c>
      <c r="AP7" s="330">
        <v>7</v>
      </c>
      <c r="AQ7">
        <v>7</v>
      </c>
    </row>
    <row r="8" spans="1:43" s="5" customFormat="1" ht="15" customHeight="1">
      <c r="A8" s="6"/>
      <c r="B8" s="6"/>
      <c r="C8" s="163"/>
      <c r="D8" s="164"/>
      <c r="E8" s="165"/>
      <c r="F8" s="166"/>
      <c r="G8" s="164"/>
      <c r="H8" s="85"/>
      <c r="AA8" s="330">
        <v>15379.724434</v>
      </c>
      <c r="AB8" s="330">
        <v>4222.0229011000001</v>
      </c>
      <c r="AC8" s="330">
        <v>10239.16131</v>
      </c>
      <c r="AD8" s="330">
        <v>21041.323125999999</v>
      </c>
      <c r="AE8" s="330">
        <v>15681.561238</v>
      </c>
      <c r="AF8" s="330">
        <v>25675.480510000001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275</v>
      </c>
      <c r="AN8" s="330">
        <v>16</v>
      </c>
      <c r="AO8" s="330">
        <v>2</v>
      </c>
      <c r="AP8" s="330">
        <v>8</v>
      </c>
      <c r="AQ8">
        <v>8</v>
      </c>
    </row>
    <row r="9" spans="1:43" s="5" customFormat="1" ht="15" customHeight="1">
      <c r="A9" s="6"/>
      <c r="B9" s="86" t="s">
        <v>294</v>
      </c>
      <c r="C9" s="167" t="s">
        <v>280</v>
      </c>
      <c r="D9" s="168" t="s">
        <v>281</v>
      </c>
      <c r="E9" s="167" t="s">
        <v>282</v>
      </c>
      <c r="F9" s="167" t="s">
        <v>283</v>
      </c>
      <c r="G9" s="168" t="s">
        <v>284</v>
      </c>
      <c r="H9" s="85"/>
      <c r="AA9" s="330">
        <v>53043.068629000001</v>
      </c>
      <c r="AB9" s="330">
        <v>26564.719475000002</v>
      </c>
      <c r="AC9" s="330">
        <v>32882.983565000002</v>
      </c>
      <c r="AD9" s="330">
        <v>58358.090171000003</v>
      </c>
      <c r="AE9" s="330">
        <v>61006.659759000002</v>
      </c>
      <c r="AF9" s="330">
        <v>86276.766069000005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275</v>
      </c>
      <c r="AN9" s="330">
        <v>16</v>
      </c>
      <c r="AO9" s="330">
        <v>2</v>
      </c>
      <c r="AP9" s="330">
        <v>9</v>
      </c>
      <c r="AQ9">
        <v>9</v>
      </c>
    </row>
    <row r="10" spans="1:43" s="5" customFormat="1" ht="15" customHeight="1">
      <c r="A10" s="6"/>
      <c r="B10" s="87" t="s">
        <v>295</v>
      </c>
      <c r="C10" s="163"/>
      <c r="D10" s="169"/>
      <c r="E10" s="170"/>
      <c r="F10" s="170"/>
      <c r="G10" s="171"/>
      <c r="H10" s="85"/>
      <c r="AA10" s="330">
        <v>54395.186168</v>
      </c>
      <c r="AB10" s="330">
        <v>18255.028093000001</v>
      </c>
      <c r="AC10" s="330">
        <v>40182.365891000001</v>
      </c>
      <c r="AD10" s="330">
        <v>53369.696628999998</v>
      </c>
      <c r="AE10" s="330">
        <v>66123.630665000004</v>
      </c>
      <c r="AF10" s="330">
        <v>93895.303971000001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275</v>
      </c>
      <c r="AN10" s="330">
        <v>16</v>
      </c>
      <c r="AO10" s="330">
        <v>2</v>
      </c>
      <c r="AP10" s="330">
        <v>10</v>
      </c>
      <c r="AQ10">
        <v>10</v>
      </c>
    </row>
    <row r="11" spans="1:43" s="5" customFormat="1" ht="15" customHeight="1">
      <c r="A11" s="88"/>
      <c r="B11" s="144"/>
      <c r="C11" s="172"/>
      <c r="D11" s="173"/>
      <c r="E11" s="172"/>
      <c r="F11" s="172"/>
      <c r="G11" s="173"/>
      <c r="H11" s="110"/>
      <c r="AA11" s="330">
        <v>1193.4926700999999</v>
      </c>
      <c r="AB11" s="330">
        <v>0</v>
      </c>
      <c r="AC11" s="330">
        <v>78.757351517999993</v>
      </c>
      <c r="AD11" s="330">
        <v>2086.9524397999999</v>
      </c>
      <c r="AE11" s="330">
        <v>2157.7060937000001</v>
      </c>
      <c r="AF11" s="330">
        <v>1642.3440445000001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275</v>
      </c>
      <c r="AN11" s="330">
        <v>16</v>
      </c>
      <c r="AO11" s="330">
        <v>2</v>
      </c>
      <c r="AP11" s="330">
        <v>11</v>
      </c>
      <c r="AQ11">
        <v>11</v>
      </c>
    </row>
    <row r="12" spans="1:43" s="5" customFormat="1" ht="4.5" customHeight="1">
      <c r="A12" s="6"/>
      <c r="B12" s="90"/>
      <c r="C12" s="90"/>
      <c r="D12" s="90"/>
      <c r="E12" s="90"/>
      <c r="F12" s="15"/>
      <c r="G12" s="12"/>
      <c r="H12" s="111"/>
      <c r="AA12" s="330">
        <v>25815.554112000002</v>
      </c>
      <c r="AB12" s="330">
        <v>6341.6639316999999</v>
      </c>
      <c r="AC12" s="330">
        <v>17445.351555000001</v>
      </c>
      <c r="AD12" s="330">
        <v>24987.302359000001</v>
      </c>
      <c r="AE12" s="330">
        <v>29911.746434000001</v>
      </c>
      <c r="AF12" s="330">
        <v>50298.790757000002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275</v>
      </c>
      <c r="AN12" s="330">
        <v>16</v>
      </c>
      <c r="AO12" s="330">
        <v>2</v>
      </c>
      <c r="AP12" s="330">
        <v>12</v>
      </c>
      <c r="AQ12">
        <v>12</v>
      </c>
    </row>
    <row r="13" spans="1:43" s="5" customFormat="1" ht="20.100000000000001" customHeight="1">
      <c r="A13" s="50" t="s">
        <v>709</v>
      </c>
      <c r="B13" s="51">
        <f t="shared" ref="B13:B35" si="0">+AA1</f>
        <v>550195.32585999998</v>
      </c>
      <c r="C13" s="51">
        <f t="shared" ref="C13:C39" si="1">+AB1</f>
        <v>255751.00125</v>
      </c>
      <c r="D13" s="51">
        <f t="shared" ref="D13:D39" si="2">+AC1</f>
        <v>399780.38913999998</v>
      </c>
      <c r="E13" s="51">
        <f t="shared" ref="E13:E39" si="3">+AD1</f>
        <v>548183.46865000005</v>
      </c>
      <c r="F13" s="51">
        <f t="shared" ref="F13:F39" si="4">+AE1</f>
        <v>653336.99942999997</v>
      </c>
      <c r="G13" s="51">
        <f t="shared" ref="G13:G39" si="5">+AF1</f>
        <v>892625.22641999996</v>
      </c>
      <c r="H13" s="59" t="s">
        <v>711</v>
      </c>
      <c r="AA13" s="330">
        <v>25508.271242999999</v>
      </c>
      <c r="AB13" s="330">
        <v>11322.154762</v>
      </c>
      <c r="AC13" s="330">
        <v>21347.119258999999</v>
      </c>
      <c r="AD13" s="330">
        <v>24513.561265</v>
      </c>
      <c r="AE13" s="330">
        <v>31670.165892000001</v>
      </c>
      <c r="AF13" s="330">
        <v>38638.524844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275</v>
      </c>
      <c r="AN13" s="330">
        <v>16</v>
      </c>
      <c r="AO13" s="330">
        <v>2</v>
      </c>
      <c r="AP13" s="330">
        <v>13</v>
      </c>
      <c r="AQ13">
        <v>13</v>
      </c>
    </row>
    <row r="14" spans="1:43" s="92" customFormat="1" ht="20.100000000000001" customHeight="1">
      <c r="A14" s="52" t="s">
        <v>305</v>
      </c>
      <c r="B14" s="61">
        <f t="shared" si="0"/>
        <v>97665.820456999994</v>
      </c>
      <c r="C14" s="61">
        <f t="shared" si="1"/>
        <v>53228.746587000001</v>
      </c>
      <c r="D14" s="61">
        <f t="shared" si="2"/>
        <v>82046.819430999996</v>
      </c>
      <c r="E14" s="61">
        <f t="shared" si="3"/>
        <v>95158.163230000006</v>
      </c>
      <c r="F14" s="61">
        <f t="shared" si="4"/>
        <v>107094.94709</v>
      </c>
      <c r="G14" s="61">
        <f t="shared" si="5"/>
        <v>150599.53894</v>
      </c>
      <c r="H14" s="60" t="s">
        <v>306</v>
      </c>
      <c r="AA14" s="330">
        <v>1877.8681435999999</v>
      </c>
      <c r="AB14" s="330">
        <v>591.20940007000002</v>
      </c>
      <c r="AC14" s="330">
        <v>1311.1377261</v>
      </c>
      <c r="AD14" s="330">
        <v>1781.8805652999999</v>
      </c>
      <c r="AE14" s="330">
        <v>2384.0122448000002</v>
      </c>
      <c r="AF14" s="330">
        <v>3315.6443247000002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275</v>
      </c>
      <c r="AN14" s="330">
        <v>16</v>
      </c>
      <c r="AO14" s="330">
        <v>2</v>
      </c>
      <c r="AP14" s="330">
        <v>14</v>
      </c>
      <c r="AQ14">
        <v>14</v>
      </c>
    </row>
    <row r="15" spans="1:43" s="92" customFormat="1" ht="20.100000000000001" customHeight="1">
      <c r="A15" s="52" t="s">
        <v>307</v>
      </c>
      <c r="B15" s="61">
        <f t="shared" si="0"/>
        <v>9397.5124567000003</v>
      </c>
      <c r="C15" s="61">
        <f t="shared" si="1"/>
        <v>2307.3875033999998</v>
      </c>
      <c r="D15" s="61">
        <f t="shared" si="2"/>
        <v>8209.9132976000001</v>
      </c>
      <c r="E15" s="61">
        <f t="shared" si="3"/>
        <v>11466.133094000001</v>
      </c>
      <c r="F15" s="61">
        <f t="shared" si="4"/>
        <v>11562.356344</v>
      </c>
      <c r="G15" s="61">
        <f t="shared" si="5"/>
        <v>13426.481836999999</v>
      </c>
      <c r="H15" s="60" t="s">
        <v>805</v>
      </c>
      <c r="AA15" s="330">
        <v>27443.951728</v>
      </c>
      <c r="AB15" s="330">
        <v>10401.927618</v>
      </c>
      <c r="AC15" s="330">
        <v>20503.240651</v>
      </c>
      <c r="AD15" s="330">
        <v>26924.085007000001</v>
      </c>
      <c r="AE15" s="330">
        <v>33503.473506000002</v>
      </c>
      <c r="AF15" s="330">
        <v>45817.303758000002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275</v>
      </c>
      <c r="AN15" s="330">
        <v>16</v>
      </c>
      <c r="AO15" s="330">
        <v>2</v>
      </c>
      <c r="AP15" s="330">
        <v>15</v>
      </c>
      <c r="AQ15">
        <v>15</v>
      </c>
    </row>
    <row r="16" spans="1:43" s="92" customFormat="1" ht="20.100000000000001" customHeight="1">
      <c r="A16" s="52" t="s">
        <v>308</v>
      </c>
      <c r="B16" s="61">
        <f t="shared" si="0"/>
        <v>18646.669622000001</v>
      </c>
      <c r="C16" s="61">
        <f t="shared" si="1"/>
        <v>4232.5734148000001</v>
      </c>
      <c r="D16" s="61">
        <f t="shared" si="2"/>
        <v>12646.731694</v>
      </c>
      <c r="E16" s="61">
        <f t="shared" si="3"/>
        <v>19406.525807000002</v>
      </c>
      <c r="F16" s="61">
        <f t="shared" si="4"/>
        <v>22234.548579999999</v>
      </c>
      <c r="G16" s="61">
        <f t="shared" si="5"/>
        <v>34652.226453000003</v>
      </c>
      <c r="H16" s="60" t="s">
        <v>309</v>
      </c>
      <c r="AA16" s="330">
        <v>30797.162988</v>
      </c>
      <c r="AB16" s="330">
        <v>9113.4704227999991</v>
      </c>
      <c r="AC16" s="330">
        <v>18259.860346000001</v>
      </c>
      <c r="AD16" s="330">
        <v>27491.123328999998</v>
      </c>
      <c r="AE16" s="330">
        <v>38700.000844000002</v>
      </c>
      <c r="AF16" s="330">
        <v>60309.359237999997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275</v>
      </c>
      <c r="AN16" s="330">
        <v>16</v>
      </c>
      <c r="AO16" s="330">
        <v>2</v>
      </c>
      <c r="AP16" s="330">
        <v>16</v>
      </c>
      <c r="AQ16">
        <v>16</v>
      </c>
    </row>
    <row r="17" spans="1:43" s="92" customFormat="1" ht="20.100000000000001" customHeight="1">
      <c r="A17" s="52" t="s">
        <v>310</v>
      </c>
      <c r="B17" s="61">
        <f t="shared" si="0"/>
        <v>135489.82269</v>
      </c>
      <c r="C17" s="61">
        <f t="shared" si="1"/>
        <v>99205.272905999998</v>
      </c>
      <c r="D17" s="61">
        <f t="shared" si="2"/>
        <v>113043.40745</v>
      </c>
      <c r="E17" s="61">
        <f t="shared" si="3"/>
        <v>134308.72586000001</v>
      </c>
      <c r="F17" s="61">
        <f t="shared" si="4"/>
        <v>148860.45937</v>
      </c>
      <c r="G17" s="61">
        <f t="shared" si="5"/>
        <v>181855.28782999999</v>
      </c>
      <c r="H17" s="60" t="s">
        <v>807</v>
      </c>
      <c r="AA17" s="330">
        <v>13575.757897</v>
      </c>
      <c r="AB17" s="330">
        <v>2358.9769163999999</v>
      </c>
      <c r="AC17" s="330">
        <v>5828.2989914999998</v>
      </c>
      <c r="AD17" s="330">
        <v>11265.449959</v>
      </c>
      <c r="AE17" s="330">
        <v>13612.608523999999</v>
      </c>
      <c r="AF17" s="330">
        <v>34733.161330000003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275</v>
      </c>
      <c r="AN17" s="330">
        <v>16</v>
      </c>
      <c r="AO17" s="330">
        <v>2</v>
      </c>
      <c r="AP17" s="330">
        <v>17</v>
      </c>
      <c r="AQ17">
        <v>17</v>
      </c>
    </row>
    <row r="18" spans="1:43" s="92" customFormat="1" ht="20.100000000000001" customHeight="1">
      <c r="A18" s="53" t="s">
        <v>336</v>
      </c>
      <c r="B18" s="61">
        <f t="shared" si="0"/>
        <v>120930.69944</v>
      </c>
      <c r="C18" s="61">
        <f t="shared" si="1"/>
        <v>88911.569600999996</v>
      </c>
      <c r="D18" s="61">
        <f t="shared" si="2"/>
        <v>100883.75289</v>
      </c>
      <c r="E18" s="61">
        <f t="shared" si="3"/>
        <v>119916.4905</v>
      </c>
      <c r="F18" s="61">
        <f t="shared" si="4"/>
        <v>132784.77046</v>
      </c>
      <c r="G18" s="61">
        <f t="shared" si="5"/>
        <v>162001.04900999999</v>
      </c>
      <c r="H18" s="74" t="s">
        <v>338</v>
      </c>
      <c r="AA18" s="330">
        <v>9205.8996372000001</v>
      </c>
      <c r="AB18" s="330">
        <v>6278.7924732000001</v>
      </c>
      <c r="AC18" s="330">
        <v>7346.7708034999996</v>
      </c>
      <c r="AD18" s="330">
        <v>8936.3919304999999</v>
      </c>
      <c r="AE18" s="330">
        <v>11218.354859999999</v>
      </c>
      <c r="AF18" s="330">
        <v>12237.682301000001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275</v>
      </c>
      <c r="AN18" s="330">
        <v>16</v>
      </c>
      <c r="AO18" s="330">
        <v>2</v>
      </c>
      <c r="AP18" s="330">
        <v>18</v>
      </c>
      <c r="AQ18"/>
    </row>
    <row r="19" spans="1:43" s="92" customFormat="1" ht="20.100000000000001" customHeight="1">
      <c r="A19" s="72" t="s">
        <v>337</v>
      </c>
      <c r="B19" s="61">
        <f t="shared" si="0"/>
        <v>14559.123253</v>
      </c>
      <c r="C19" s="61">
        <f t="shared" si="1"/>
        <v>10293.703304999999</v>
      </c>
      <c r="D19" s="61">
        <f t="shared" si="2"/>
        <v>12159.654554000001</v>
      </c>
      <c r="E19" s="61">
        <f t="shared" si="3"/>
        <v>14392.235353</v>
      </c>
      <c r="F19" s="61">
        <f t="shared" si="4"/>
        <v>16075.688914</v>
      </c>
      <c r="G19" s="61">
        <f t="shared" si="5"/>
        <v>19854.238820999999</v>
      </c>
      <c r="H19" s="60" t="s">
        <v>339</v>
      </c>
      <c r="AA19" s="330">
        <v>3578.7500498999998</v>
      </c>
      <c r="AB19" s="330">
        <v>165.49652121</v>
      </c>
      <c r="AC19" s="330">
        <v>2316.6579219</v>
      </c>
      <c r="AD19" s="330">
        <v>2696.9919217000001</v>
      </c>
      <c r="AE19" s="330">
        <v>6186.281516</v>
      </c>
      <c r="AF19" s="330">
        <v>6517.1708648000003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275</v>
      </c>
      <c r="AN19" s="330">
        <v>16</v>
      </c>
      <c r="AO19" s="330">
        <v>2</v>
      </c>
      <c r="AP19" s="330">
        <v>19</v>
      </c>
      <c r="AQ19"/>
    </row>
    <row r="20" spans="1:43" s="92" customFormat="1" ht="24.95" customHeight="1">
      <c r="A20" s="52" t="s">
        <v>311</v>
      </c>
      <c r="B20" s="61">
        <f t="shared" si="0"/>
        <v>15379.724434</v>
      </c>
      <c r="C20" s="61">
        <f t="shared" si="1"/>
        <v>4222.0229011000001</v>
      </c>
      <c r="D20" s="61">
        <f t="shared" si="2"/>
        <v>10239.16131</v>
      </c>
      <c r="E20" s="61">
        <f t="shared" si="3"/>
        <v>21041.323125999999</v>
      </c>
      <c r="F20" s="61">
        <f t="shared" si="4"/>
        <v>15681.561238</v>
      </c>
      <c r="G20" s="61">
        <f t="shared" si="5"/>
        <v>25675.480510000001</v>
      </c>
      <c r="H20" s="73" t="s">
        <v>808</v>
      </c>
      <c r="AA20" s="330">
        <v>4436.7554041000003</v>
      </c>
      <c r="AB20" s="330">
        <v>310.20451194999998</v>
      </c>
      <c r="AC20" s="330">
        <v>2768.1326287000002</v>
      </c>
      <c r="AD20" s="330">
        <v>4592.2895177</v>
      </c>
      <c r="AE20" s="330">
        <v>7682.7559436000001</v>
      </c>
      <c r="AF20" s="330">
        <v>6821.3447421000001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275</v>
      </c>
      <c r="AN20" s="330">
        <v>16</v>
      </c>
      <c r="AO20" s="330">
        <v>2</v>
      </c>
      <c r="AP20" s="330">
        <v>20</v>
      </c>
      <c r="AQ20">
        <v>18</v>
      </c>
    </row>
    <row r="21" spans="1:43" s="92" customFormat="1" ht="20.100000000000001" customHeight="1">
      <c r="A21" s="52" t="s">
        <v>312</v>
      </c>
      <c r="B21" s="61">
        <f t="shared" si="0"/>
        <v>53043.068629000001</v>
      </c>
      <c r="C21" s="61">
        <f t="shared" si="1"/>
        <v>26564.719475000002</v>
      </c>
      <c r="D21" s="61">
        <f t="shared" si="2"/>
        <v>32882.983565000002</v>
      </c>
      <c r="E21" s="61">
        <f t="shared" si="3"/>
        <v>58358.090171000003</v>
      </c>
      <c r="F21" s="61">
        <f t="shared" si="4"/>
        <v>61006.659759000002</v>
      </c>
      <c r="G21" s="61">
        <f t="shared" si="5"/>
        <v>86276.766069000005</v>
      </c>
      <c r="H21" s="60" t="s">
        <v>313</v>
      </c>
      <c r="AA21" s="330">
        <v>15319.190267</v>
      </c>
      <c r="AB21" s="330">
        <v>0</v>
      </c>
      <c r="AC21" s="330">
        <v>1481.2071234</v>
      </c>
      <c r="AD21" s="330">
        <v>12045.477682000001</v>
      </c>
      <c r="AE21" s="330">
        <v>30265.156641000001</v>
      </c>
      <c r="AF21" s="330">
        <v>32738.004323000001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275</v>
      </c>
      <c r="AN21" s="330">
        <v>16</v>
      </c>
      <c r="AO21" s="330">
        <v>2</v>
      </c>
      <c r="AP21" s="330">
        <v>21</v>
      </c>
      <c r="AQ21">
        <v>19</v>
      </c>
    </row>
    <row r="22" spans="1:43" s="92" customFormat="1" ht="20.100000000000001" customHeight="1">
      <c r="A22" s="52" t="s">
        <v>790</v>
      </c>
      <c r="B22" s="61">
        <f t="shared" si="0"/>
        <v>54395.186168</v>
      </c>
      <c r="C22" s="61">
        <f t="shared" si="1"/>
        <v>18255.028093000001</v>
      </c>
      <c r="D22" s="61">
        <f t="shared" si="2"/>
        <v>40182.365891000001</v>
      </c>
      <c r="E22" s="61">
        <f t="shared" si="3"/>
        <v>53369.696628999998</v>
      </c>
      <c r="F22" s="61">
        <f t="shared" si="4"/>
        <v>66123.630665000004</v>
      </c>
      <c r="G22" s="61">
        <f t="shared" si="5"/>
        <v>93895.303971000001</v>
      </c>
      <c r="H22" s="60" t="s">
        <v>314</v>
      </c>
      <c r="AA22" s="330">
        <v>63458.688070999997</v>
      </c>
      <c r="AB22" s="330">
        <v>17290.185064000001</v>
      </c>
      <c r="AC22" s="330">
        <v>43411.662461</v>
      </c>
      <c r="AD22" s="330">
        <v>63781.892196000001</v>
      </c>
      <c r="AE22" s="330">
        <v>86778.425638999994</v>
      </c>
      <c r="AF22" s="330">
        <v>105870.32001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275</v>
      </c>
      <c r="AN22" s="330">
        <v>16</v>
      </c>
      <c r="AO22" s="330">
        <v>2</v>
      </c>
      <c r="AP22" s="330">
        <v>22</v>
      </c>
      <c r="AQ22">
        <v>20</v>
      </c>
    </row>
    <row r="23" spans="1:43" s="92" customFormat="1" ht="20.100000000000001" customHeight="1">
      <c r="A23" s="53" t="s">
        <v>315</v>
      </c>
      <c r="B23" s="61">
        <f t="shared" si="0"/>
        <v>1193.4926700999999</v>
      </c>
      <c r="C23" s="61">
        <f t="shared" si="1"/>
        <v>0</v>
      </c>
      <c r="D23" s="61">
        <f t="shared" si="2"/>
        <v>78.757351517999993</v>
      </c>
      <c r="E23" s="61">
        <f t="shared" si="3"/>
        <v>2086.9524397999999</v>
      </c>
      <c r="F23" s="61">
        <f t="shared" si="4"/>
        <v>2157.7060937000001</v>
      </c>
      <c r="G23" s="61">
        <f t="shared" si="5"/>
        <v>1642.3440445000001</v>
      </c>
      <c r="H23" s="74" t="s">
        <v>316</v>
      </c>
      <c r="AA23" s="330">
        <v>29158.528343999998</v>
      </c>
      <c r="AB23" s="330">
        <v>10929.667265</v>
      </c>
      <c r="AC23" s="330">
        <v>16873.035920999999</v>
      </c>
      <c r="AD23" s="330">
        <v>24832.232521000002</v>
      </c>
      <c r="AE23" s="330">
        <v>31525.779751999999</v>
      </c>
      <c r="AF23" s="330">
        <v>61509.153471999998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275</v>
      </c>
      <c r="AN23" s="330">
        <v>16</v>
      </c>
      <c r="AO23" s="330">
        <v>2</v>
      </c>
      <c r="AP23" s="330">
        <v>23</v>
      </c>
      <c r="AQ23">
        <v>21</v>
      </c>
    </row>
    <row r="24" spans="1:43" s="92" customFormat="1" ht="20.100000000000001" customHeight="1">
      <c r="A24" s="72" t="s">
        <v>317</v>
      </c>
      <c r="B24" s="61">
        <f t="shared" si="0"/>
        <v>25815.554112000002</v>
      </c>
      <c r="C24" s="61">
        <f t="shared" si="1"/>
        <v>6341.6639316999999</v>
      </c>
      <c r="D24" s="61">
        <f t="shared" si="2"/>
        <v>17445.351555000001</v>
      </c>
      <c r="E24" s="61">
        <f t="shared" si="3"/>
        <v>24987.302359000001</v>
      </c>
      <c r="F24" s="61">
        <f t="shared" si="4"/>
        <v>29911.746434000001</v>
      </c>
      <c r="G24" s="61">
        <f t="shared" si="5"/>
        <v>50298.790757000002</v>
      </c>
      <c r="H24" s="60" t="s">
        <v>318</v>
      </c>
      <c r="AA24" s="330">
        <v>980000.05648000003</v>
      </c>
      <c r="AB24" s="330">
        <v>329958.4228</v>
      </c>
      <c r="AC24" s="330">
        <v>592085.33681000001</v>
      </c>
      <c r="AD24" s="330">
        <v>863522.62898000004</v>
      </c>
      <c r="AE24" s="330">
        <v>1200915.4606000001</v>
      </c>
      <c r="AF24" s="330">
        <v>1909989.0626000001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275</v>
      </c>
      <c r="AN24" s="330">
        <v>16</v>
      </c>
      <c r="AO24" s="330">
        <v>2</v>
      </c>
      <c r="AP24" s="330">
        <v>24</v>
      </c>
      <c r="AQ24">
        <v>22</v>
      </c>
    </row>
    <row r="25" spans="1:43" s="92" customFormat="1" ht="20.100000000000001" customHeight="1">
      <c r="A25" s="53" t="s">
        <v>319</v>
      </c>
      <c r="B25" s="61">
        <f t="shared" si="0"/>
        <v>25508.271242999999</v>
      </c>
      <c r="C25" s="61">
        <f t="shared" si="1"/>
        <v>11322.154762</v>
      </c>
      <c r="D25" s="61">
        <f t="shared" si="2"/>
        <v>21347.119258999999</v>
      </c>
      <c r="E25" s="61">
        <f t="shared" si="3"/>
        <v>24513.561265</v>
      </c>
      <c r="F25" s="61">
        <f t="shared" si="4"/>
        <v>31670.165892000001</v>
      </c>
      <c r="G25" s="61">
        <f t="shared" si="5"/>
        <v>38638.524844</v>
      </c>
      <c r="H25" s="74" t="s">
        <v>320</v>
      </c>
      <c r="AA25" s="330">
        <v>550195.32585999998</v>
      </c>
      <c r="AB25" s="330">
        <v>255751.00125</v>
      </c>
      <c r="AC25" s="330">
        <v>399780.38913999998</v>
      </c>
      <c r="AD25" s="330">
        <v>548183.46865000005</v>
      </c>
      <c r="AE25" s="330">
        <v>653336.99942999997</v>
      </c>
      <c r="AF25" s="330">
        <v>892625.22641999996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275</v>
      </c>
      <c r="AN25" s="330">
        <v>16</v>
      </c>
      <c r="AO25" s="330">
        <v>2</v>
      </c>
      <c r="AP25" s="330">
        <v>25</v>
      </c>
      <c r="AQ25">
        <v>23</v>
      </c>
    </row>
    <row r="26" spans="1:43" s="92" customFormat="1" ht="20.100000000000001" customHeight="1">
      <c r="A26" s="53" t="s">
        <v>794</v>
      </c>
      <c r="B26" s="61">
        <f t="shared" si="0"/>
        <v>1877.8681435999999</v>
      </c>
      <c r="C26" s="61">
        <f t="shared" si="1"/>
        <v>591.20940007000002</v>
      </c>
      <c r="D26" s="61">
        <f t="shared" si="2"/>
        <v>1311.1377261</v>
      </c>
      <c r="E26" s="61">
        <f t="shared" si="3"/>
        <v>1781.8805652999999</v>
      </c>
      <c r="F26" s="61">
        <f t="shared" si="4"/>
        <v>2384.0122448000002</v>
      </c>
      <c r="G26" s="61">
        <f t="shared" si="5"/>
        <v>3315.6443247000002</v>
      </c>
      <c r="H26" s="60" t="s">
        <v>321</v>
      </c>
      <c r="AA26" s="330">
        <v>429804.73061999999</v>
      </c>
      <c r="AB26" s="330">
        <v>74207.421551000007</v>
      </c>
      <c r="AC26" s="330">
        <v>192304.94766999999</v>
      </c>
      <c r="AD26" s="330">
        <v>315339.16032999998</v>
      </c>
      <c r="AE26" s="330">
        <v>547578.46117000002</v>
      </c>
      <c r="AF26" s="330">
        <v>1017363.8362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275</v>
      </c>
      <c r="AN26" s="330">
        <v>16</v>
      </c>
      <c r="AO26" s="330">
        <v>2</v>
      </c>
      <c r="AP26" s="330">
        <v>26</v>
      </c>
      <c r="AQ26">
        <v>24</v>
      </c>
    </row>
    <row r="27" spans="1:43" s="92" customFormat="1" ht="20.100000000000001" customHeight="1">
      <c r="A27" s="52" t="s">
        <v>322</v>
      </c>
      <c r="B27" s="61">
        <f t="shared" si="0"/>
        <v>27443.951728</v>
      </c>
      <c r="C27" s="61">
        <f t="shared" si="1"/>
        <v>10401.927618</v>
      </c>
      <c r="D27" s="61">
        <f t="shared" si="2"/>
        <v>20503.240651</v>
      </c>
      <c r="E27" s="61">
        <f t="shared" si="3"/>
        <v>26924.085007000001</v>
      </c>
      <c r="F27" s="61">
        <f t="shared" si="4"/>
        <v>33503.473506000002</v>
      </c>
      <c r="G27" s="61">
        <f t="shared" si="5"/>
        <v>45817.303758000002</v>
      </c>
      <c r="H27" s="60" t="s">
        <v>323</v>
      </c>
      <c r="AA27" s="330">
        <v>1197435.4635999999</v>
      </c>
      <c r="AB27" s="330">
        <v>400714.13309000002</v>
      </c>
      <c r="AC27" s="330">
        <v>730977.09204000002</v>
      </c>
      <c r="AD27" s="330">
        <v>1059457.3333999999</v>
      </c>
      <c r="AE27" s="330">
        <v>1469540.9728000001</v>
      </c>
      <c r="AF27" s="330">
        <v>2322219.1571999998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275</v>
      </c>
      <c r="AN27" s="330">
        <v>16</v>
      </c>
      <c r="AO27" s="330">
        <v>2</v>
      </c>
      <c r="AP27" s="330">
        <v>27</v>
      </c>
      <c r="AQ27">
        <v>25</v>
      </c>
    </row>
    <row r="28" spans="1:43" s="92" customFormat="1" ht="20.100000000000001" customHeight="1">
      <c r="A28" s="52" t="s">
        <v>324</v>
      </c>
      <c r="B28" s="61">
        <f t="shared" si="0"/>
        <v>30797.162988</v>
      </c>
      <c r="C28" s="61">
        <f t="shared" si="1"/>
        <v>9113.4704227999991</v>
      </c>
      <c r="D28" s="61">
        <f t="shared" si="2"/>
        <v>18259.860346000001</v>
      </c>
      <c r="E28" s="61">
        <f t="shared" si="3"/>
        <v>27491.123328999998</v>
      </c>
      <c r="F28" s="61">
        <f t="shared" si="4"/>
        <v>38700.000844000002</v>
      </c>
      <c r="G28" s="61">
        <f t="shared" si="5"/>
        <v>60309.359237999997</v>
      </c>
      <c r="H28" s="60" t="s">
        <v>165</v>
      </c>
      <c r="AA28" s="330">
        <v>2637.0000003</v>
      </c>
      <c r="AB28" s="330">
        <v>1506.0000001000001</v>
      </c>
      <c r="AC28" s="330">
        <v>522.00000009999997</v>
      </c>
      <c r="AD28" s="330">
        <v>286</v>
      </c>
      <c r="AE28" s="330">
        <v>323.00000004999998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286</v>
      </c>
      <c r="AN28" s="330">
        <v>16</v>
      </c>
      <c r="AO28" s="330">
        <v>1</v>
      </c>
      <c r="AP28" s="330">
        <v>1</v>
      </c>
      <c r="AQ28">
        <v>29</v>
      </c>
    </row>
    <row r="29" spans="1:43" s="92" customFormat="1" ht="20.100000000000001" customHeight="1">
      <c r="A29" s="53" t="s">
        <v>166</v>
      </c>
      <c r="B29" s="61">
        <f t="shared" si="0"/>
        <v>13575.757897</v>
      </c>
      <c r="C29" s="61">
        <f t="shared" si="1"/>
        <v>2358.9769163999999</v>
      </c>
      <c r="D29" s="61">
        <f t="shared" si="2"/>
        <v>5828.2989914999998</v>
      </c>
      <c r="E29" s="61">
        <f t="shared" si="3"/>
        <v>11265.449959</v>
      </c>
      <c r="F29" s="61">
        <f t="shared" si="4"/>
        <v>13612.608523999999</v>
      </c>
      <c r="G29" s="61">
        <f t="shared" si="5"/>
        <v>34733.161330000003</v>
      </c>
      <c r="H29" s="74" t="s">
        <v>325</v>
      </c>
      <c r="AA29" s="330">
        <v>2.8387572491999999</v>
      </c>
      <c r="AB29" s="330">
        <v>2.9759554375000001</v>
      </c>
      <c r="AC29" s="330">
        <v>3.0381041204999999</v>
      </c>
      <c r="AD29" s="330">
        <v>2.1464785214000002</v>
      </c>
      <c r="AE29" s="330">
        <v>2.4898785425000001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286</v>
      </c>
      <c r="AN29" s="330">
        <v>16</v>
      </c>
      <c r="AO29" s="330">
        <v>1</v>
      </c>
      <c r="AP29" s="330">
        <v>2</v>
      </c>
      <c r="AQ29">
        <v>30</v>
      </c>
    </row>
    <row r="30" spans="1:43" s="92" customFormat="1" ht="20.100000000000001" customHeight="1">
      <c r="A30" s="72" t="s">
        <v>168</v>
      </c>
      <c r="B30" s="61">
        <f t="shared" si="0"/>
        <v>9205.8996372000001</v>
      </c>
      <c r="C30" s="61">
        <f t="shared" si="1"/>
        <v>6278.7924732000001</v>
      </c>
      <c r="D30" s="61">
        <f t="shared" si="2"/>
        <v>7346.7708034999996</v>
      </c>
      <c r="E30" s="61">
        <f t="shared" si="3"/>
        <v>8936.3919304999999</v>
      </c>
      <c r="F30" s="61">
        <f t="shared" si="4"/>
        <v>11218.354859999999</v>
      </c>
      <c r="G30" s="61">
        <f t="shared" si="5"/>
        <v>12237.682301000001</v>
      </c>
      <c r="H30" s="60" t="s">
        <v>818</v>
      </c>
      <c r="AA30" s="330">
        <v>2.1207927358999998</v>
      </c>
      <c r="AB30" s="330">
        <v>2.1907186071</v>
      </c>
      <c r="AC30" s="330">
        <v>2.2868941990999998</v>
      </c>
      <c r="AD30" s="330">
        <v>1.7687312687000001</v>
      </c>
      <c r="AE30" s="330">
        <v>1.8380566801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286</v>
      </c>
      <c r="AN30" s="330">
        <v>16</v>
      </c>
      <c r="AO30" s="330">
        <v>1</v>
      </c>
      <c r="AP30" s="330">
        <v>3</v>
      </c>
      <c r="AQ30">
        <v>31</v>
      </c>
    </row>
    <row r="31" spans="1:43" s="92" customFormat="1" ht="20.100000000000001" customHeight="1">
      <c r="A31" s="53" t="s">
        <v>326</v>
      </c>
      <c r="B31" s="61">
        <f t="shared" si="0"/>
        <v>3578.7500498999998</v>
      </c>
      <c r="C31" s="61">
        <f t="shared" si="1"/>
        <v>165.49652121</v>
      </c>
      <c r="D31" s="61">
        <f t="shared" si="2"/>
        <v>2316.6579219</v>
      </c>
      <c r="E31" s="61">
        <f t="shared" si="3"/>
        <v>2696.9919217000001</v>
      </c>
      <c r="F31" s="61">
        <f t="shared" si="4"/>
        <v>6186.281516</v>
      </c>
      <c r="G31" s="61">
        <f t="shared" si="5"/>
        <v>6517.1708648000003</v>
      </c>
      <c r="H31" s="60" t="s">
        <v>819</v>
      </c>
      <c r="AA31" s="330">
        <v>1.5288632462</v>
      </c>
      <c r="AB31" s="330">
        <v>1.5993064777999999</v>
      </c>
      <c r="AC31" s="330">
        <v>1.5275761242000001</v>
      </c>
      <c r="AD31" s="330">
        <v>1.2408841157999999</v>
      </c>
      <c r="AE31" s="330">
        <v>1.4574898784999999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286</v>
      </c>
      <c r="AN31" s="330">
        <v>16</v>
      </c>
      <c r="AO31" s="330">
        <v>1</v>
      </c>
      <c r="AP31" s="330">
        <v>4</v>
      </c>
      <c r="AQ31">
        <v>32</v>
      </c>
    </row>
    <row r="32" spans="1:43" s="92" customFormat="1" ht="20.100000000000001" customHeight="1">
      <c r="A32" s="53" t="s">
        <v>172</v>
      </c>
      <c r="B32" s="61">
        <f t="shared" si="0"/>
        <v>4436.7554041000003</v>
      </c>
      <c r="C32" s="61">
        <f t="shared" si="1"/>
        <v>310.20451194999998</v>
      </c>
      <c r="D32" s="61">
        <f t="shared" si="2"/>
        <v>2768.1326287000002</v>
      </c>
      <c r="E32" s="61">
        <f t="shared" si="3"/>
        <v>4592.2895177</v>
      </c>
      <c r="F32" s="61">
        <f t="shared" si="4"/>
        <v>7682.7559436000001</v>
      </c>
      <c r="G32" s="61">
        <f t="shared" si="5"/>
        <v>6821.3447421000001</v>
      </c>
      <c r="H32" s="60" t="s">
        <v>820</v>
      </c>
      <c r="AA32" s="330">
        <v>1.5985122991</v>
      </c>
      <c r="AB32" s="330">
        <v>1.6969455511</v>
      </c>
      <c r="AC32" s="330">
        <v>1.6178076897</v>
      </c>
      <c r="AD32" s="330">
        <v>1.2819680319</v>
      </c>
      <c r="AE32" s="330">
        <v>1.3886639676000001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286</v>
      </c>
      <c r="AN32" s="330">
        <v>16</v>
      </c>
      <c r="AO32" s="330">
        <v>1</v>
      </c>
      <c r="AP32" s="330">
        <v>5</v>
      </c>
      <c r="AQ32">
        <v>33</v>
      </c>
    </row>
    <row r="33" spans="1:43" s="92" customFormat="1" ht="20.100000000000001" customHeight="1">
      <c r="A33" s="52" t="s">
        <v>327</v>
      </c>
      <c r="B33" s="61">
        <f t="shared" si="0"/>
        <v>15319.190267</v>
      </c>
      <c r="C33" s="61">
        <f t="shared" si="1"/>
        <v>0</v>
      </c>
      <c r="D33" s="61">
        <f t="shared" si="2"/>
        <v>1481.2071234</v>
      </c>
      <c r="E33" s="61">
        <f t="shared" si="3"/>
        <v>12045.477682000001</v>
      </c>
      <c r="F33" s="61">
        <f t="shared" si="4"/>
        <v>30265.156641000001</v>
      </c>
      <c r="G33" s="61">
        <f t="shared" si="5"/>
        <v>32738.004323000001</v>
      </c>
      <c r="H33" s="60" t="s">
        <v>328</v>
      </c>
      <c r="AA33" s="330">
        <v>83.311240382999998</v>
      </c>
      <c r="AB33" s="330">
        <v>89.938025674000002</v>
      </c>
      <c r="AC33" s="330">
        <v>72.780130401999998</v>
      </c>
      <c r="AD33" s="330">
        <v>70.279720280000006</v>
      </c>
      <c r="AE33" s="330">
        <v>80.971659919000004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286</v>
      </c>
      <c r="AN33" s="330">
        <v>16</v>
      </c>
      <c r="AO33" s="330">
        <v>1</v>
      </c>
      <c r="AP33" s="330">
        <v>6</v>
      </c>
      <c r="AQ33">
        <v>34</v>
      </c>
    </row>
    <row r="34" spans="1:43" s="92" customFormat="1" ht="20.100000000000001" customHeight="1">
      <c r="A34" s="52" t="s">
        <v>802</v>
      </c>
      <c r="B34" s="61">
        <f t="shared" si="0"/>
        <v>63458.688070999997</v>
      </c>
      <c r="C34" s="61">
        <f t="shared" si="1"/>
        <v>17290.185064000001</v>
      </c>
      <c r="D34" s="61">
        <f t="shared" si="2"/>
        <v>43411.662461</v>
      </c>
      <c r="E34" s="61">
        <f t="shared" si="3"/>
        <v>63781.892196000001</v>
      </c>
      <c r="F34" s="61">
        <f t="shared" si="4"/>
        <v>86778.425638999994</v>
      </c>
      <c r="G34" s="61">
        <f t="shared" si="5"/>
        <v>105870.32001</v>
      </c>
      <c r="H34" s="60" t="s">
        <v>822</v>
      </c>
      <c r="AA34" s="330">
        <v>1.0396915686999999</v>
      </c>
      <c r="AB34" s="330">
        <v>0</v>
      </c>
      <c r="AC34" s="330">
        <v>5.2522349932000001</v>
      </c>
      <c r="AD34" s="330">
        <v>0</v>
      </c>
      <c r="AE34" s="330">
        <v>0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286</v>
      </c>
      <c r="AN34" s="330">
        <v>16</v>
      </c>
      <c r="AO34" s="330">
        <v>1</v>
      </c>
      <c r="AP34" s="330">
        <v>7</v>
      </c>
      <c r="AQ34">
        <v>35</v>
      </c>
    </row>
    <row r="35" spans="1:43" s="92" customFormat="1" ht="20.100000000000001" customHeight="1">
      <c r="A35" s="52" t="s">
        <v>178</v>
      </c>
      <c r="B35" s="61">
        <f t="shared" si="0"/>
        <v>29158.528343999998</v>
      </c>
      <c r="C35" s="61">
        <f t="shared" si="1"/>
        <v>10929.667265</v>
      </c>
      <c r="D35" s="61">
        <f t="shared" si="2"/>
        <v>16873.035920999999</v>
      </c>
      <c r="E35" s="61">
        <f t="shared" si="3"/>
        <v>24832.232521000002</v>
      </c>
      <c r="F35" s="61">
        <f t="shared" si="4"/>
        <v>31525.779751999999</v>
      </c>
      <c r="G35" s="61">
        <f t="shared" si="5"/>
        <v>61509.153471999998</v>
      </c>
      <c r="H35" s="60" t="s">
        <v>823</v>
      </c>
      <c r="AA35" s="330">
        <v>15.145248773</v>
      </c>
      <c r="AB35" s="330">
        <v>10.061974326</v>
      </c>
      <c r="AC35" s="330">
        <v>21.967634605000001</v>
      </c>
      <c r="AD35" s="330">
        <v>25.074925072999999</v>
      </c>
      <c r="AE35" s="330">
        <v>19.028340081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286</v>
      </c>
      <c r="AN35" s="330">
        <v>16</v>
      </c>
      <c r="AO35" s="330">
        <v>1</v>
      </c>
      <c r="AP35" s="330">
        <v>8</v>
      </c>
      <c r="AQ35"/>
    </row>
    <row r="36" spans="1:43" s="92" customFormat="1" ht="20.100000000000001" customHeight="1">
      <c r="A36" s="50" t="s">
        <v>693</v>
      </c>
      <c r="B36" s="51">
        <f>+AA24</f>
        <v>980000.05648000003</v>
      </c>
      <c r="C36" s="51">
        <f t="shared" si="1"/>
        <v>329958.4228</v>
      </c>
      <c r="D36" s="51">
        <f t="shared" si="2"/>
        <v>592085.33681000001</v>
      </c>
      <c r="E36" s="51">
        <f t="shared" si="3"/>
        <v>863522.62898000004</v>
      </c>
      <c r="F36" s="51">
        <f t="shared" si="4"/>
        <v>1200915.4606000001</v>
      </c>
      <c r="G36" s="51">
        <f t="shared" si="5"/>
        <v>1909989.0626000001</v>
      </c>
      <c r="H36" s="59" t="s">
        <v>696</v>
      </c>
      <c r="AA36" s="330">
        <v>0</v>
      </c>
      <c r="AB36" s="330">
        <v>0</v>
      </c>
      <c r="AC36" s="330">
        <v>0</v>
      </c>
      <c r="AD36" s="330">
        <v>0</v>
      </c>
      <c r="AE36" s="330">
        <v>0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286</v>
      </c>
      <c r="AN36" s="330">
        <v>16</v>
      </c>
      <c r="AO36" s="330">
        <v>1</v>
      </c>
      <c r="AP36" s="330">
        <v>9</v>
      </c>
      <c r="AQ36">
        <v>36</v>
      </c>
    </row>
    <row r="37" spans="1:43" s="92" customFormat="1" ht="20.100000000000001" customHeight="1">
      <c r="A37" s="50" t="s">
        <v>694</v>
      </c>
      <c r="B37" s="51">
        <f>+AA25</f>
        <v>550195.32585999998</v>
      </c>
      <c r="C37" s="51">
        <f t="shared" si="1"/>
        <v>255751.00125</v>
      </c>
      <c r="D37" s="51">
        <f t="shared" si="2"/>
        <v>399780.38913999998</v>
      </c>
      <c r="E37" s="51">
        <f t="shared" si="3"/>
        <v>548183.46865000005</v>
      </c>
      <c r="F37" s="51">
        <f t="shared" si="4"/>
        <v>653336.99942999997</v>
      </c>
      <c r="G37" s="51">
        <f t="shared" si="5"/>
        <v>892625.22641999996</v>
      </c>
      <c r="H37" s="59" t="s">
        <v>697</v>
      </c>
      <c r="AA37" s="330">
        <v>0.50381927530000004</v>
      </c>
      <c r="AB37" s="330">
        <v>0</v>
      </c>
      <c r="AC37" s="330">
        <v>0</v>
      </c>
      <c r="AD37" s="330">
        <v>4.6453546469000004</v>
      </c>
      <c r="AE37" s="330">
        <v>0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286</v>
      </c>
      <c r="AN37" s="330">
        <v>16</v>
      </c>
      <c r="AO37" s="330">
        <v>1</v>
      </c>
      <c r="AP37" s="330">
        <v>10</v>
      </c>
      <c r="AQ37">
        <v>37</v>
      </c>
    </row>
    <row r="38" spans="1:43" s="92" customFormat="1" ht="20.100000000000001" customHeight="1">
      <c r="A38" s="50" t="s">
        <v>695</v>
      </c>
      <c r="B38" s="51">
        <f>+AA26</f>
        <v>429804.73061999999</v>
      </c>
      <c r="C38" s="51">
        <f t="shared" si="1"/>
        <v>74207.421551000007</v>
      </c>
      <c r="D38" s="51">
        <f t="shared" si="2"/>
        <v>192304.94766999999</v>
      </c>
      <c r="E38" s="51">
        <f t="shared" si="3"/>
        <v>315339.16032999998</v>
      </c>
      <c r="F38" s="51">
        <f t="shared" si="4"/>
        <v>547578.46117000002</v>
      </c>
      <c r="G38" s="51">
        <f t="shared" si="5"/>
        <v>1017363.8362</v>
      </c>
      <c r="H38" s="59" t="s">
        <v>698</v>
      </c>
      <c r="AA38" s="330">
        <v>98.063512973000002</v>
      </c>
      <c r="AB38" s="330">
        <v>98.229305002000004</v>
      </c>
      <c r="AC38" s="330">
        <v>97.570074611999999</v>
      </c>
      <c r="AD38" s="330">
        <v>95.904095905999995</v>
      </c>
      <c r="AE38" s="330">
        <v>100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286</v>
      </c>
      <c r="AN38" s="330">
        <v>16</v>
      </c>
      <c r="AO38" s="330">
        <v>1</v>
      </c>
      <c r="AP38" s="330">
        <v>11</v>
      </c>
      <c r="AQ38">
        <v>38</v>
      </c>
    </row>
    <row r="39" spans="1:43" s="92" customFormat="1" ht="20.100000000000001" customHeight="1">
      <c r="A39" s="50" t="s">
        <v>712</v>
      </c>
      <c r="B39" s="51">
        <f>+AA27</f>
        <v>1197435.4635999999</v>
      </c>
      <c r="C39" s="51">
        <f t="shared" si="1"/>
        <v>400714.13309000002</v>
      </c>
      <c r="D39" s="51">
        <f t="shared" si="2"/>
        <v>730977.09204000002</v>
      </c>
      <c r="E39" s="51">
        <f t="shared" si="3"/>
        <v>1059457.3333999999</v>
      </c>
      <c r="F39" s="51">
        <f t="shared" si="4"/>
        <v>1469540.9728000001</v>
      </c>
      <c r="G39" s="51">
        <f t="shared" si="5"/>
        <v>2322219.1571999998</v>
      </c>
      <c r="H39" s="59" t="s">
        <v>699</v>
      </c>
      <c r="AA39" s="330">
        <v>1.9364870271000001</v>
      </c>
      <c r="AB39" s="330">
        <v>1.7706949977999999</v>
      </c>
      <c r="AC39" s="330">
        <v>2.4299253884000001</v>
      </c>
      <c r="AD39" s="330">
        <v>4.0959040943999998</v>
      </c>
      <c r="AE39" s="330">
        <v>0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286</v>
      </c>
      <c r="AN39" s="330">
        <v>16</v>
      </c>
      <c r="AO39" s="330">
        <v>1</v>
      </c>
      <c r="AP39" s="330">
        <v>12</v>
      </c>
      <c r="AQ39">
        <v>39</v>
      </c>
    </row>
    <row r="40" spans="1:43" s="11" customFormat="1" ht="4.5" customHeight="1" thickBot="1">
      <c r="A40" s="8"/>
      <c r="B40" s="16"/>
      <c r="C40" s="9"/>
      <c r="D40" s="9"/>
      <c r="E40" s="9"/>
      <c r="F40" s="9"/>
      <c r="G40" s="9"/>
      <c r="H40" s="98"/>
      <c r="AA40" s="330">
        <v>6.0689357213999999</v>
      </c>
      <c r="AB40" s="330">
        <v>1.0070827801</v>
      </c>
      <c r="AC40" s="330">
        <v>7.0150231902</v>
      </c>
      <c r="AD40" s="330">
        <v>11.788211787</v>
      </c>
      <c r="AE40" s="330">
        <v>23.076923077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286</v>
      </c>
      <c r="AN40" s="330">
        <v>16</v>
      </c>
      <c r="AO40" s="330">
        <v>1</v>
      </c>
      <c r="AP40" s="330">
        <v>13</v>
      </c>
    </row>
    <row r="41" spans="1:43" ht="17.25" thickTop="1">
      <c r="AA41" s="330">
        <v>71.537123148000006</v>
      </c>
      <c r="AB41" s="330">
        <v>62.966651911</v>
      </c>
      <c r="AC41" s="330">
        <v>90.555051421000002</v>
      </c>
      <c r="AD41" s="330">
        <v>84.103396605</v>
      </c>
      <c r="AE41" s="330">
        <v>69.635627530999997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286</v>
      </c>
      <c r="AN41" s="330">
        <v>16</v>
      </c>
      <c r="AO41" s="330">
        <v>1</v>
      </c>
      <c r="AP41" s="330">
        <v>14</v>
      </c>
    </row>
    <row r="42" spans="1:43">
      <c r="AA42" s="330">
        <v>16.992179870000001</v>
      </c>
      <c r="AB42" s="330">
        <v>26.567802863000001</v>
      </c>
      <c r="AC42" s="330">
        <v>2.4299253884000001</v>
      </c>
      <c r="AD42" s="330">
        <v>4.1083916083999998</v>
      </c>
      <c r="AE42" s="330">
        <v>7.2874493921000001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286</v>
      </c>
      <c r="AN42" s="330">
        <v>16</v>
      </c>
      <c r="AO42" s="330">
        <v>1</v>
      </c>
      <c r="AP42" s="330">
        <v>15</v>
      </c>
    </row>
    <row r="43" spans="1:43">
      <c r="AA43" s="330">
        <v>5.4017612602999998</v>
      </c>
      <c r="AB43" s="330">
        <v>9.4584624460000004</v>
      </c>
      <c r="AC43" s="330">
        <v>0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286</v>
      </c>
      <c r="AN43" s="330">
        <v>16</v>
      </c>
      <c r="AO43" s="330">
        <v>1</v>
      </c>
      <c r="AP43" s="330">
        <v>16</v>
      </c>
    </row>
    <row r="44" spans="1:43">
      <c r="AA44" s="330">
        <v>97.896479284999998</v>
      </c>
      <c r="AB44" s="330">
        <v>97.094584624000007</v>
      </c>
      <c r="AC44" s="330">
        <v>100</v>
      </c>
      <c r="AD44" s="330">
        <v>95.904095905999995</v>
      </c>
      <c r="AE44" s="330">
        <v>100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286</v>
      </c>
      <c r="AN44" s="330">
        <v>16</v>
      </c>
      <c r="AO44" s="330">
        <v>1</v>
      </c>
      <c r="AP44" s="330">
        <v>17</v>
      </c>
    </row>
    <row r="45" spans="1:43">
      <c r="AA45" s="330">
        <v>16.223344308000001</v>
      </c>
      <c r="AB45" s="330">
        <v>21.081590522999999</v>
      </c>
      <c r="AC45" s="330">
        <v>4.5745741001000004</v>
      </c>
      <c r="AD45" s="330">
        <v>0</v>
      </c>
      <c r="AE45" s="330">
        <v>12.162162162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286</v>
      </c>
      <c r="AN45" s="330">
        <v>16</v>
      </c>
      <c r="AO45" s="330">
        <v>1</v>
      </c>
      <c r="AP45" s="330">
        <v>18</v>
      </c>
    </row>
    <row r="46" spans="1:43">
      <c r="AA46" s="330">
        <v>1.7114497049999999</v>
      </c>
      <c r="AB46" s="330">
        <v>2.4897263019999998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286</v>
      </c>
      <c r="AN46" s="330">
        <v>16</v>
      </c>
      <c r="AO46" s="330">
        <v>1</v>
      </c>
      <c r="AP46" s="330">
        <v>19</v>
      </c>
    </row>
    <row r="47" spans="1:43">
      <c r="AA47" s="330">
        <v>82.065205986999999</v>
      </c>
      <c r="AB47" s="330">
        <v>76.428683175000003</v>
      </c>
      <c r="AC47" s="330">
        <v>95.425425899999993</v>
      </c>
      <c r="AD47" s="330">
        <v>100</v>
      </c>
      <c r="AE47" s="330">
        <v>87.837837837999999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286</v>
      </c>
      <c r="AN47" s="330">
        <v>16</v>
      </c>
      <c r="AO47" s="330">
        <v>1</v>
      </c>
      <c r="AP47" s="330">
        <v>20</v>
      </c>
    </row>
    <row r="48" spans="1:43">
      <c r="AA48" s="330">
        <v>42.054324872000002</v>
      </c>
      <c r="AB48" s="330">
        <v>42.246296295999997</v>
      </c>
      <c r="AC48" s="330">
        <v>43.094785576</v>
      </c>
      <c r="AD48" s="330">
        <v>41.784590411000003</v>
      </c>
      <c r="AE48" s="330">
        <v>39.716599189999997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286</v>
      </c>
      <c r="AN48" s="330">
        <v>16</v>
      </c>
      <c r="AO48" s="330">
        <v>1</v>
      </c>
      <c r="AP48" s="330">
        <v>21</v>
      </c>
    </row>
    <row r="49" spans="27:42">
      <c r="AA49" s="330">
        <v>100</v>
      </c>
      <c r="AB49" s="330">
        <v>100</v>
      </c>
      <c r="AC49" s="330">
        <v>100</v>
      </c>
      <c r="AD49" s="330">
        <v>100</v>
      </c>
      <c r="AE49" s="330">
        <v>100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286</v>
      </c>
      <c r="AN49" s="330">
        <v>16</v>
      </c>
      <c r="AO49" s="330">
        <v>1</v>
      </c>
      <c r="AP49" s="330">
        <v>22</v>
      </c>
    </row>
    <row r="50" spans="27:42">
      <c r="AA50" s="330">
        <v>29.29029959</v>
      </c>
      <c r="AB50" s="330">
        <v>29.518223404</v>
      </c>
      <c r="AC50" s="330">
        <v>35.288532635000003</v>
      </c>
      <c r="AD50" s="330">
        <v>33.304195804000003</v>
      </c>
      <c r="AE50" s="330">
        <v>14.979757083999999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286</v>
      </c>
      <c r="AN50" s="330">
        <v>16</v>
      </c>
      <c r="AO50" s="330">
        <v>1</v>
      </c>
      <c r="AP50" s="330">
        <v>23</v>
      </c>
    </row>
  </sheetData>
  <mergeCells count="7">
    <mergeCell ref="C7:D7"/>
    <mergeCell ref="E1:H1"/>
    <mergeCell ref="A3:D3"/>
    <mergeCell ref="C6:D6"/>
    <mergeCell ref="E3:H3"/>
    <mergeCell ref="E6:G6"/>
    <mergeCell ref="E7:G7"/>
  </mergeCells>
  <phoneticPr fontId="3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Roman,標準"-&amp;P+45-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P51"/>
  <sheetViews>
    <sheetView workbookViewId="0"/>
  </sheetViews>
  <sheetFormatPr defaultRowHeight="15.75"/>
  <cols>
    <col min="1" max="1" width="23.625" style="174" customWidth="1"/>
    <col min="2" max="4" width="10.625" style="174" customWidth="1"/>
    <col min="5" max="5" width="23.625" style="219" customWidth="1"/>
    <col min="6" max="16384" width="9" style="176"/>
  </cols>
  <sheetData>
    <row r="1" spans="1:42" ht="15.95" customHeight="1">
      <c r="A1" s="312" t="str">
        <f ca="1">'10,11'!$A$1</f>
        <v>105年連江縣家庭收支調查報告</v>
      </c>
      <c r="E1" s="175"/>
      <c r="S1" s="177"/>
      <c r="T1" s="177"/>
      <c r="U1" s="177"/>
      <c r="V1" s="177"/>
      <c r="W1" s="177"/>
      <c r="X1" s="177"/>
      <c r="Y1" s="177"/>
      <c r="Z1" s="177"/>
      <c r="AA1" s="330">
        <v>2637</v>
      </c>
      <c r="AB1" s="330">
        <v>1928</v>
      </c>
      <c r="AC1" s="330">
        <v>709</v>
      </c>
      <c r="AD1" s="330">
        <v>0</v>
      </c>
      <c r="AE1" s="330">
        <v>0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329</v>
      </c>
      <c r="AN1" s="330">
        <v>16</v>
      </c>
      <c r="AO1" s="330">
        <v>1</v>
      </c>
      <c r="AP1" s="330">
        <v>1</v>
      </c>
    </row>
    <row r="2" spans="1:42" ht="15.95" customHeight="1">
      <c r="A2" s="177"/>
      <c r="B2" s="177"/>
      <c r="C2" s="177"/>
      <c r="D2" s="177"/>
      <c r="E2" s="176"/>
      <c r="S2" s="177"/>
      <c r="T2" s="177"/>
      <c r="U2" s="177"/>
      <c r="V2" s="177"/>
      <c r="W2" s="177"/>
      <c r="X2" s="177"/>
      <c r="Y2" s="177"/>
      <c r="Z2" s="177"/>
      <c r="AA2" s="330">
        <v>144</v>
      </c>
      <c r="AB2" s="330">
        <v>93</v>
      </c>
      <c r="AC2" s="330">
        <v>51</v>
      </c>
      <c r="AD2" s="330">
        <v>0</v>
      </c>
      <c r="AE2" s="330">
        <v>0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329</v>
      </c>
      <c r="AN2" s="330">
        <v>16</v>
      </c>
      <c r="AO2" s="330">
        <v>1</v>
      </c>
      <c r="AP2" s="330">
        <v>2</v>
      </c>
    </row>
    <row r="3" spans="1:42" ht="15.95" customHeight="1">
      <c r="A3" s="178" t="s">
        <v>348</v>
      </c>
      <c r="B3" s="178"/>
      <c r="C3" s="178"/>
      <c r="D3" s="178"/>
      <c r="E3" s="179"/>
      <c r="S3" s="177"/>
      <c r="T3" s="177"/>
      <c r="U3" s="177"/>
      <c r="V3" s="177"/>
      <c r="W3" s="177"/>
      <c r="X3" s="177"/>
      <c r="Y3" s="177"/>
      <c r="Z3" s="177"/>
      <c r="AA3" s="330">
        <v>74</v>
      </c>
      <c r="AB3" s="330">
        <v>62</v>
      </c>
      <c r="AC3" s="330">
        <v>11</v>
      </c>
      <c r="AD3" s="330">
        <v>0</v>
      </c>
      <c r="AE3" s="330">
        <v>0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329</v>
      </c>
      <c r="AN3" s="330">
        <v>16</v>
      </c>
      <c r="AO3" s="330">
        <v>1</v>
      </c>
      <c r="AP3" s="330">
        <v>3</v>
      </c>
    </row>
    <row r="4" spans="1:42" ht="15.95" customHeight="1">
      <c r="A4" s="430" t="s">
        <v>349</v>
      </c>
      <c r="B4" s="431"/>
      <c r="C4" s="431"/>
      <c r="D4" s="431"/>
      <c r="E4" s="431"/>
      <c r="S4" s="177"/>
      <c r="T4" s="177"/>
      <c r="U4" s="177"/>
      <c r="V4" s="177"/>
      <c r="W4" s="177"/>
      <c r="X4" s="177"/>
      <c r="Y4" s="177"/>
      <c r="Z4" s="177"/>
      <c r="AA4" s="330">
        <v>171</v>
      </c>
      <c r="AB4" s="330">
        <v>78</v>
      </c>
      <c r="AC4" s="330">
        <v>93</v>
      </c>
      <c r="AD4" s="330">
        <v>0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329</v>
      </c>
      <c r="AN4" s="330">
        <v>16</v>
      </c>
      <c r="AO4" s="330">
        <v>1</v>
      </c>
      <c r="AP4" s="330">
        <v>4</v>
      </c>
    </row>
    <row r="5" spans="1:42" s="182" customFormat="1" ht="15.95" customHeight="1">
      <c r="A5" s="432" t="s">
        <v>998</v>
      </c>
      <c r="B5" s="432"/>
      <c r="C5" s="432"/>
      <c r="D5" s="432"/>
      <c r="E5" s="432"/>
      <c r="F5" s="181"/>
      <c r="AA5" s="330">
        <v>161</v>
      </c>
      <c r="AB5" s="330">
        <v>66</v>
      </c>
      <c r="AC5" s="330">
        <v>95</v>
      </c>
      <c r="AD5" s="330">
        <v>0</v>
      </c>
      <c r="AE5" s="330">
        <v>0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329</v>
      </c>
      <c r="AN5" s="330">
        <v>16</v>
      </c>
      <c r="AO5" s="330">
        <v>1</v>
      </c>
      <c r="AP5" s="330">
        <v>5</v>
      </c>
    </row>
    <row r="6" spans="1:42" s="182" customFormat="1" ht="15.95" customHeight="1">
      <c r="A6" s="180"/>
      <c r="B6" s="183"/>
      <c r="C6" s="183"/>
      <c r="D6" s="183"/>
      <c r="E6" s="184" t="s">
        <v>330</v>
      </c>
      <c r="F6" s="181"/>
      <c r="AA6" s="330">
        <v>201</v>
      </c>
      <c r="AB6" s="330">
        <v>134</v>
      </c>
      <c r="AC6" s="330">
        <v>67</v>
      </c>
      <c r="AD6" s="330">
        <v>0</v>
      </c>
      <c r="AE6" s="330">
        <v>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329</v>
      </c>
      <c r="AN6" s="330">
        <v>16</v>
      </c>
      <c r="AO6" s="330">
        <v>1</v>
      </c>
      <c r="AP6" s="330">
        <v>6</v>
      </c>
    </row>
    <row r="7" spans="1:42" s="188" customFormat="1" ht="15.95" customHeight="1" thickBot="1">
      <c r="A7" s="185"/>
      <c r="B7" s="185"/>
      <c r="C7" s="311" t="str">
        <f ca="1">'10,11'!$C$5</f>
        <v>民國105年</v>
      </c>
      <c r="D7" s="186">
        <f ca="1">'10,11'!$I$5</f>
        <v>2016</v>
      </c>
      <c r="E7" s="187" t="s">
        <v>350</v>
      </c>
      <c r="S7" s="177"/>
      <c r="T7" s="177"/>
      <c r="U7" s="177"/>
      <c r="V7" s="177"/>
      <c r="W7" s="177"/>
      <c r="X7" s="177"/>
      <c r="Y7" s="177"/>
      <c r="Z7" s="177"/>
      <c r="AA7" s="330">
        <v>200</v>
      </c>
      <c r="AB7" s="330">
        <v>159</v>
      </c>
      <c r="AC7" s="330">
        <v>41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329</v>
      </c>
      <c r="AN7" s="330">
        <v>16</v>
      </c>
      <c r="AO7" s="330">
        <v>1</v>
      </c>
      <c r="AP7" s="330">
        <v>7</v>
      </c>
    </row>
    <row r="8" spans="1:42" s="193" customFormat="1" ht="20.100000000000001" customHeight="1" thickTop="1">
      <c r="A8" s="427" t="s">
        <v>351</v>
      </c>
      <c r="B8" s="189"/>
      <c r="C8" s="190" t="s">
        <v>331</v>
      </c>
      <c r="D8" s="191"/>
      <c r="E8" s="192"/>
      <c r="S8" s="177"/>
      <c r="T8" s="177"/>
      <c r="U8" s="177"/>
      <c r="V8" s="177"/>
      <c r="W8" s="177"/>
      <c r="X8" s="177"/>
      <c r="Y8" s="177"/>
      <c r="Z8" s="177"/>
      <c r="AA8" s="330">
        <v>75</v>
      </c>
      <c r="AB8" s="330">
        <v>38</v>
      </c>
      <c r="AC8" s="330">
        <v>38</v>
      </c>
      <c r="AD8" s="330">
        <v>0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329</v>
      </c>
      <c r="AN8" s="330">
        <v>16</v>
      </c>
      <c r="AO8" s="330">
        <v>1</v>
      </c>
      <c r="AP8" s="330">
        <v>8</v>
      </c>
    </row>
    <row r="9" spans="1:42" s="193" customFormat="1" ht="20.100000000000001" customHeight="1">
      <c r="A9" s="428"/>
      <c r="B9" s="194" t="s">
        <v>332</v>
      </c>
      <c r="C9" s="195" t="s">
        <v>333</v>
      </c>
      <c r="D9" s="196"/>
      <c r="E9" s="192" t="s">
        <v>334</v>
      </c>
      <c r="S9" s="177"/>
      <c r="T9" s="177"/>
      <c r="U9" s="177"/>
      <c r="V9" s="177"/>
      <c r="W9" s="177"/>
      <c r="X9" s="177"/>
      <c r="Y9" s="177"/>
      <c r="Z9" s="177"/>
      <c r="AA9" s="330">
        <v>235</v>
      </c>
      <c r="AB9" s="330">
        <v>179</v>
      </c>
      <c r="AC9" s="330">
        <v>55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329</v>
      </c>
      <c r="AN9" s="330">
        <v>16</v>
      </c>
      <c r="AO9" s="330">
        <v>1</v>
      </c>
      <c r="AP9" s="330">
        <v>9</v>
      </c>
    </row>
    <row r="10" spans="1:42" s="193" customFormat="1" ht="24.95" customHeight="1">
      <c r="A10" s="428"/>
      <c r="B10" s="425" t="s">
        <v>335</v>
      </c>
      <c r="C10" s="194" t="s">
        <v>340</v>
      </c>
      <c r="D10" s="194" t="s">
        <v>341</v>
      </c>
      <c r="E10" s="192" t="s">
        <v>342</v>
      </c>
      <c r="S10" s="177"/>
      <c r="T10" s="177"/>
      <c r="U10" s="177"/>
      <c r="V10" s="177"/>
      <c r="W10" s="177"/>
      <c r="X10" s="177"/>
      <c r="Y10" s="177"/>
      <c r="Z10" s="177"/>
      <c r="AA10" s="330">
        <v>321</v>
      </c>
      <c r="AB10" s="330">
        <v>206</v>
      </c>
      <c r="AC10" s="330">
        <v>115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329</v>
      </c>
      <c r="AN10" s="330">
        <v>16</v>
      </c>
      <c r="AO10" s="330">
        <v>1</v>
      </c>
      <c r="AP10" s="330">
        <v>10</v>
      </c>
    </row>
    <row r="11" spans="1:42" s="193" customFormat="1" ht="24.95" customHeight="1">
      <c r="A11" s="429"/>
      <c r="B11" s="426"/>
      <c r="C11" s="197" t="s">
        <v>343</v>
      </c>
      <c r="D11" s="197" t="s">
        <v>344</v>
      </c>
      <c r="E11" s="198" t="s">
        <v>345</v>
      </c>
      <c r="S11" s="177"/>
      <c r="T11" s="177"/>
      <c r="U11" s="177"/>
      <c r="V11" s="177"/>
      <c r="W11" s="177"/>
      <c r="X11" s="177"/>
      <c r="Y11" s="177"/>
      <c r="Z11" s="177"/>
      <c r="AA11" s="330">
        <v>191</v>
      </c>
      <c r="AB11" s="330">
        <v>153</v>
      </c>
      <c r="AC11" s="330">
        <v>37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329</v>
      </c>
      <c r="AN11" s="330">
        <v>16</v>
      </c>
      <c r="AO11" s="330">
        <v>1</v>
      </c>
      <c r="AP11" s="330">
        <v>11</v>
      </c>
    </row>
    <row r="12" spans="1:42" s="193" customFormat="1" ht="3" customHeight="1">
      <c r="A12" s="199"/>
      <c r="B12" s="200"/>
      <c r="C12" s="201"/>
      <c r="D12" s="202"/>
      <c r="E12" s="203"/>
      <c r="S12" s="177"/>
      <c r="T12" s="177"/>
      <c r="U12" s="177"/>
      <c r="V12" s="177"/>
      <c r="W12" s="177"/>
      <c r="X12" s="177"/>
      <c r="Y12" s="177"/>
      <c r="Z12" s="177"/>
      <c r="AA12" s="330">
        <v>186</v>
      </c>
      <c r="AB12" s="330">
        <v>145</v>
      </c>
      <c r="AC12" s="330">
        <v>41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329</v>
      </c>
      <c r="AN12" s="330">
        <v>16</v>
      </c>
      <c r="AO12" s="330">
        <v>1</v>
      </c>
      <c r="AP12" s="330">
        <v>12</v>
      </c>
    </row>
    <row r="13" spans="1:42" s="208" customFormat="1" ht="30" customHeight="1">
      <c r="A13" s="204" t="s">
        <v>346</v>
      </c>
      <c r="B13" s="205">
        <f t="shared" ref="B13:B27" si="0">+AA1</f>
        <v>2637</v>
      </c>
      <c r="C13" s="206">
        <f t="shared" ref="C13:C27" si="1">+AB1</f>
        <v>1928</v>
      </c>
      <c r="D13" s="206">
        <f t="shared" ref="D13:D27" si="2">+AC1</f>
        <v>709</v>
      </c>
      <c r="E13" s="207" t="s">
        <v>335</v>
      </c>
      <c r="G13" s="209"/>
      <c r="S13" s="177"/>
      <c r="T13" s="177"/>
      <c r="U13" s="177"/>
      <c r="V13" s="177"/>
      <c r="W13" s="177"/>
      <c r="X13" s="177"/>
      <c r="Y13" s="177"/>
      <c r="Z13" s="177"/>
      <c r="AA13" s="330">
        <v>221</v>
      </c>
      <c r="AB13" s="330">
        <v>207</v>
      </c>
      <c r="AC13" s="330">
        <v>14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329</v>
      </c>
      <c r="AN13" s="330">
        <v>16</v>
      </c>
      <c r="AO13" s="330">
        <v>1</v>
      </c>
      <c r="AP13" s="330">
        <v>13</v>
      </c>
    </row>
    <row r="14" spans="1:42" s="208" customFormat="1" ht="30" customHeight="1">
      <c r="A14" s="210" t="s">
        <v>352</v>
      </c>
      <c r="B14" s="211">
        <f t="shared" si="0"/>
        <v>144</v>
      </c>
      <c r="C14" s="212">
        <f t="shared" si="1"/>
        <v>93</v>
      </c>
      <c r="D14" s="212">
        <f t="shared" si="2"/>
        <v>51</v>
      </c>
      <c r="E14" s="213" t="s">
        <v>353</v>
      </c>
      <c r="G14" s="209"/>
      <c r="S14" s="177"/>
      <c r="T14" s="177"/>
      <c r="U14" s="177"/>
      <c r="V14" s="177"/>
      <c r="W14" s="177"/>
      <c r="X14" s="177"/>
      <c r="Y14" s="177"/>
      <c r="Z14" s="177"/>
      <c r="AA14" s="330">
        <v>98</v>
      </c>
      <c r="AB14" s="330">
        <v>98</v>
      </c>
      <c r="AC14" s="330">
        <v>0</v>
      </c>
      <c r="AD14" s="330">
        <v>0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329</v>
      </c>
      <c r="AN14" s="330">
        <v>16</v>
      </c>
      <c r="AO14" s="330">
        <v>1</v>
      </c>
      <c r="AP14" s="330">
        <v>14</v>
      </c>
    </row>
    <row r="15" spans="1:42" s="208" customFormat="1" ht="30" customHeight="1">
      <c r="A15" s="214" t="s">
        <v>354</v>
      </c>
      <c r="B15" s="211">
        <f t="shared" si="0"/>
        <v>74</v>
      </c>
      <c r="C15" s="212">
        <f t="shared" si="1"/>
        <v>62</v>
      </c>
      <c r="D15" s="212">
        <f t="shared" si="2"/>
        <v>11</v>
      </c>
      <c r="E15" s="213" t="s">
        <v>354</v>
      </c>
      <c r="S15" s="177"/>
      <c r="T15" s="177"/>
      <c r="U15" s="177"/>
      <c r="V15" s="177"/>
      <c r="W15" s="177"/>
      <c r="X15" s="177"/>
      <c r="Y15" s="177"/>
      <c r="Z15" s="177"/>
      <c r="AA15" s="330">
        <v>358</v>
      </c>
      <c r="AB15" s="330">
        <v>308</v>
      </c>
      <c r="AC15" s="330">
        <v>50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329</v>
      </c>
      <c r="AN15" s="330">
        <v>16</v>
      </c>
      <c r="AO15" s="330">
        <v>1</v>
      </c>
      <c r="AP15" s="330">
        <v>15</v>
      </c>
    </row>
    <row r="16" spans="1:42" s="208" customFormat="1" ht="30" customHeight="1">
      <c r="A16" s="214" t="s">
        <v>355</v>
      </c>
      <c r="B16" s="211">
        <f t="shared" si="0"/>
        <v>171</v>
      </c>
      <c r="C16" s="212">
        <f t="shared" si="1"/>
        <v>78</v>
      </c>
      <c r="D16" s="212">
        <f t="shared" si="2"/>
        <v>93</v>
      </c>
      <c r="E16" s="213" t="s">
        <v>355</v>
      </c>
      <c r="S16" s="177"/>
      <c r="T16" s="177"/>
      <c r="U16" s="177"/>
      <c r="V16" s="177"/>
      <c r="W16" s="177"/>
      <c r="X16" s="177"/>
      <c r="Y16" s="177"/>
      <c r="Z16" s="177"/>
      <c r="AA16" s="330">
        <v>2637</v>
      </c>
      <c r="AB16" s="330">
        <v>1928</v>
      </c>
      <c r="AC16" s="330">
        <v>709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347</v>
      </c>
      <c r="AN16" s="330">
        <v>16</v>
      </c>
      <c r="AO16" s="330">
        <v>1</v>
      </c>
      <c r="AP16" s="330">
        <v>1</v>
      </c>
    </row>
    <row r="17" spans="1:42" s="208" customFormat="1" ht="30" customHeight="1">
      <c r="A17" s="214" t="s">
        <v>356</v>
      </c>
      <c r="B17" s="211">
        <f t="shared" si="0"/>
        <v>161</v>
      </c>
      <c r="C17" s="212">
        <f t="shared" si="1"/>
        <v>66</v>
      </c>
      <c r="D17" s="212">
        <f t="shared" si="2"/>
        <v>95</v>
      </c>
      <c r="E17" s="213" t="s">
        <v>356</v>
      </c>
      <c r="S17" s="177"/>
      <c r="T17" s="177"/>
      <c r="U17" s="177"/>
      <c r="V17" s="177"/>
      <c r="W17" s="177"/>
      <c r="X17" s="177"/>
      <c r="Y17" s="177"/>
      <c r="Z17" s="177"/>
      <c r="AA17" s="330">
        <v>26</v>
      </c>
      <c r="AB17" s="330">
        <v>26</v>
      </c>
      <c r="AC17" s="330">
        <v>0</v>
      </c>
      <c r="AD17" s="330">
        <v>0</v>
      </c>
      <c r="AE17" s="330">
        <v>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347</v>
      </c>
      <c r="AN17" s="330">
        <v>16</v>
      </c>
      <c r="AO17" s="330">
        <v>1</v>
      </c>
      <c r="AP17" s="330">
        <v>2</v>
      </c>
    </row>
    <row r="18" spans="1:42" s="208" customFormat="1" ht="30" customHeight="1">
      <c r="A18" s="214" t="s">
        <v>357</v>
      </c>
      <c r="B18" s="211">
        <f t="shared" si="0"/>
        <v>201</v>
      </c>
      <c r="C18" s="212">
        <f t="shared" si="1"/>
        <v>134</v>
      </c>
      <c r="D18" s="212">
        <f t="shared" si="2"/>
        <v>67</v>
      </c>
      <c r="E18" s="213" t="s">
        <v>357</v>
      </c>
      <c r="S18" s="177"/>
      <c r="T18" s="177"/>
      <c r="U18" s="177"/>
      <c r="V18" s="177"/>
      <c r="W18" s="177"/>
      <c r="X18" s="177"/>
      <c r="Y18" s="177"/>
      <c r="Z18" s="177"/>
      <c r="AA18" s="330">
        <v>89</v>
      </c>
      <c r="AB18" s="330">
        <v>37</v>
      </c>
      <c r="AC18" s="330">
        <v>52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347</v>
      </c>
      <c r="AN18" s="330">
        <v>16</v>
      </c>
      <c r="AO18" s="330">
        <v>1</v>
      </c>
      <c r="AP18" s="330">
        <v>3</v>
      </c>
    </row>
    <row r="19" spans="1:42" s="208" customFormat="1" ht="30" customHeight="1">
      <c r="A19" s="214" t="s">
        <v>358</v>
      </c>
      <c r="B19" s="211">
        <f t="shared" si="0"/>
        <v>200</v>
      </c>
      <c r="C19" s="212">
        <f t="shared" si="1"/>
        <v>159</v>
      </c>
      <c r="D19" s="212">
        <f t="shared" si="2"/>
        <v>41</v>
      </c>
      <c r="E19" s="213" t="s">
        <v>358</v>
      </c>
      <c r="S19" s="177"/>
      <c r="T19" s="177"/>
      <c r="U19" s="177"/>
      <c r="V19" s="177"/>
      <c r="W19" s="177"/>
      <c r="X19" s="177"/>
      <c r="Y19" s="177"/>
      <c r="Z19" s="177"/>
      <c r="AA19" s="330">
        <v>168</v>
      </c>
      <c r="AB19" s="330">
        <v>107</v>
      </c>
      <c r="AC19" s="330">
        <v>61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347</v>
      </c>
      <c r="AN19" s="330">
        <v>16</v>
      </c>
      <c r="AO19" s="330">
        <v>1</v>
      </c>
      <c r="AP19" s="330">
        <v>4</v>
      </c>
    </row>
    <row r="20" spans="1:42" s="208" customFormat="1" ht="30" customHeight="1">
      <c r="A20" s="214" t="s">
        <v>359</v>
      </c>
      <c r="B20" s="211">
        <f t="shared" si="0"/>
        <v>75</v>
      </c>
      <c r="C20" s="212">
        <f t="shared" si="1"/>
        <v>38</v>
      </c>
      <c r="D20" s="212">
        <f t="shared" si="2"/>
        <v>38</v>
      </c>
      <c r="E20" s="213" t="s">
        <v>359</v>
      </c>
      <c r="S20" s="177"/>
      <c r="T20" s="177"/>
      <c r="U20" s="177"/>
      <c r="V20" s="177"/>
      <c r="W20" s="177"/>
      <c r="X20" s="177"/>
      <c r="Y20" s="177"/>
      <c r="Z20" s="177"/>
      <c r="AA20" s="330">
        <v>253</v>
      </c>
      <c r="AB20" s="330">
        <v>160</v>
      </c>
      <c r="AC20" s="330">
        <v>93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347</v>
      </c>
      <c r="AN20" s="330">
        <v>16</v>
      </c>
      <c r="AO20" s="330">
        <v>1</v>
      </c>
      <c r="AP20" s="330">
        <v>5</v>
      </c>
    </row>
    <row r="21" spans="1:42" s="208" customFormat="1" ht="30" customHeight="1">
      <c r="A21" s="214" t="s">
        <v>360</v>
      </c>
      <c r="B21" s="211">
        <f t="shared" si="0"/>
        <v>235</v>
      </c>
      <c r="C21" s="212">
        <f t="shared" si="1"/>
        <v>179</v>
      </c>
      <c r="D21" s="212">
        <f t="shared" si="2"/>
        <v>55</v>
      </c>
      <c r="E21" s="213" t="s">
        <v>360</v>
      </c>
      <c r="S21" s="177"/>
      <c r="T21" s="177"/>
      <c r="U21" s="177"/>
      <c r="V21" s="177"/>
      <c r="W21" s="177"/>
      <c r="X21" s="177"/>
      <c r="Y21" s="177"/>
      <c r="Z21" s="177"/>
      <c r="AA21" s="330">
        <v>327</v>
      </c>
      <c r="AB21" s="330">
        <v>198</v>
      </c>
      <c r="AC21" s="330">
        <v>129</v>
      </c>
      <c r="AD21" s="330">
        <v>0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347</v>
      </c>
      <c r="AN21" s="330">
        <v>16</v>
      </c>
      <c r="AO21" s="330">
        <v>1</v>
      </c>
      <c r="AP21" s="330">
        <v>6</v>
      </c>
    </row>
    <row r="22" spans="1:42" s="208" customFormat="1" ht="30" customHeight="1">
      <c r="A22" s="214" t="s">
        <v>361</v>
      </c>
      <c r="B22" s="211">
        <f t="shared" si="0"/>
        <v>321</v>
      </c>
      <c r="C22" s="212">
        <f t="shared" si="1"/>
        <v>206</v>
      </c>
      <c r="D22" s="212">
        <f t="shared" si="2"/>
        <v>115</v>
      </c>
      <c r="E22" s="213" t="s">
        <v>361</v>
      </c>
      <c r="S22" s="177"/>
      <c r="T22" s="177"/>
      <c r="U22" s="177"/>
      <c r="V22" s="177"/>
      <c r="W22" s="177"/>
      <c r="X22" s="177"/>
      <c r="Y22" s="177"/>
      <c r="Z22" s="177"/>
      <c r="AA22" s="330">
        <v>225</v>
      </c>
      <c r="AB22" s="330">
        <v>160</v>
      </c>
      <c r="AC22" s="330">
        <v>65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347</v>
      </c>
      <c r="AN22" s="330">
        <v>16</v>
      </c>
      <c r="AO22" s="330">
        <v>1</v>
      </c>
      <c r="AP22" s="330">
        <v>7</v>
      </c>
    </row>
    <row r="23" spans="1:42" s="208" customFormat="1" ht="30" customHeight="1">
      <c r="A23" s="214" t="s">
        <v>362</v>
      </c>
      <c r="B23" s="211">
        <f t="shared" si="0"/>
        <v>191</v>
      </c>
      <c r="C23" s="212">
        <f t="shared" si="1"/>
        <v>153</v>
      </c>
      <c r="D23" s="212">
        <f t="shared" si="2"/>
        <v>37</v>
      </c>
      <c r="E23" s="213" t="s">
        <v>363</v>
      </c>
      <c r="S23" s="177"/>
      <c r="T23" s="177"/>
      <c r="U23" s="177"/>
      <c r="V23" s="177"/>
      <c r="W23" s="177"/>
      <c r="X23" s="177"/>
      <c r="Y23" s="177"/>
      <c r="Z23" s="177"/>
      <c r="AA23" s="330">
        <v>225</v>
      </c>
      <c r="AB23" s="330">
        <v>157</v>
      </c>
      <c r="AC23" s="330">
        <v>68</v>
      </c>
      <c r="AD23" s="330">
        <v>0</v>
      </c>
      <c r="AE23" s="330">
        <v>0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347</v>
      </c>
      <c r="AN23" s="330">
        <v>16</v>
      </c>
      <c r="AO23" s="330">
        <v>1</v>
      </c>
      <c r="AP23" s="330">
        <v>8</v>
      </c>
    </row>
    <row r="24" spans="1:42" s="208" customFormat="1" ht="30" customHeight="1">
      <c r="A24" s="214" t="s">
        <v>364</v>
      </c>
      <c r="B24" s="211">
        <f t="shared" si="0"/>
        <v>186</v>
      </c>
      <c r="C24" s="212">
        <f t="shared" si="1"/>
        <v>145</v>
      </c>
      <c r="D24" s="212">
        <f t="shared" si="2"/>
        <v>41</v>
      </c>
      <c r="E24" s="213" t="s">
        <v>364</v>
      </c>
      <c r="S24" s="177"/>
      <c r="T24" s="177"/>
      <c r="U24" s="177"/>
      <c r="V24" s="177"/>
      <c r="W24" s="177"/>
      <c r="X24" s="177"/>
      <c r="Y24" s="177"/>
      <c r="Z24" s="177"/>
      <c r="AA24" s="330">
        <v>172</v>
      </c>
      <c r="AB24" s="330">
        <v>112</v>
      </c>
      <c r="AC24" s="330">
        <v>60</v>
      </c>
      <c r="AD24" s="330">
        <v>0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347</v>
      </c>
      <c r="AN24" s="330">
        <v>16</v>
      </c>
      <c r="AO24" s="330">
        <v>1</v>
      </c>
      <c r="AP24" s="330">
        <v>9</v>
      </c>
    </row>
    <row r="25" spans="1:42" s="208" customFormat="1" ht="30" customHeight="1">
      <c r="A25" s="214" t="s">
        <v>365</v>
      </c>
      <c r="B25" s="211">
        <f t="shared" si="0"/>
        <v>221</v>
      </c>
      <c r="C25" s="212">
        <f t="shared" si="1"/>
        <v>207</v>
      </c>
      <c r="D25" s="212">
        <f t="shared" si="2"/>
        <v>14</v>
      </c>
      <c r="E25" s="213" t="s">
        <v>365</v>
      </c>
      <c r="S25" s="177"/>
      <c r="T25" s="177"/>
      <c r="U25" s="177"/>
      <c r="V25" s="177"/>
      <c r="W25" s="177"/>
      <c r="X25" s="177"/>
      <c r="Y25" s="177"/>
      <c r="Z25" s="177"/>
      <c r="AA25" s="330">
        <v>200</v>
      </c>
      <c r="AB25" s="330">
        <v>171</v>
      </c>
      <c r="AC25" s="330">
        <v>29</v>
      </c>
      <c r="AD25" s="330">
        <v>0</v>
      </c>
      <c r="AE25" s="330">
        <v>0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347</v>
      </c>
      <c r="AN25" s="330">
        <v>16</v>
      </c>
      <c r="AO25" s="330">
        <v>1</v>
      </c>
      <c r="AP25" s="330">
        <v>10</v>
      </c>
    </row>
    <row r="26" spans="1:42" s="208" customFormat="1" ht="30" customHeight="1">
      <c r="A26" s="214" t="s">
        <v>366</v>
      </c>
      <c r="B26" s="211">
        <f t="shared" si="0"/>
        <v>98</v>
      </c>
      <c r="C26" s="212">
        <f t="shared" si="1"/>
        <v>98</v>
      </c>
      <c r="D26" s="212">
        <f t="shared" si="2"/>
        <v>0</v>
      </c>
      <c r="E26" s="213" t="s">
        <v>366</v>
      </c>
      <c r="S26" s="177"/>
      <c r="T26" s="177"/>
      <c r="U26" s="177"/>
      <c r="V26" s="177"/>
      <c r="W26" s="177"/>
      <c r="X26" s="177"/>
      <c r="Y26" s="177"/>
      <c r="Z26" s="177"/>
      <c r="AA26" s="330">
        <v>240</v>
      </c>
      <c r="AB26" s="330">
        <v>187</v>
      </c>
      <c r="AC26" s="330">
        <v>53</v>
      </c>
      <c r="AD26" s="330">
        <v>0</v>
      </c>
      <c r="AE26" s="330">
        <v>0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347</v>
      </c>
      <c r="AN26" s="330">
        <v>16</v>
      </c>
      <c r="AO26" s="330">
        <v>1</v>
      </c>
      <c r="AP26" s="330">
        <v>11</v>
      </c>
    </row>
    <row r="27" spans="1:42" s="208" customFormat="1" ht="30" customHeight="1">
      <c r="A27" s="214" t="s">
        <v>367</v>
      </c>
      <c r="B27" s="211">
        <f t="shared" si="0"/>
        <v>358</v>
      </c>
      <c r="C27" s="212">
        <f t="shared" si="1"/>
        <v>308</v>
      </c>
      <c r="D27" s="212">
        <f t="shared" si="2"/>
        <v>50</v>
      </c>
      <c r="E27" s="213" t="s">
        <v>368</v>
      </c>
      <c r="S27" s="177"/>
      <c r="T27" s="177"/>
      <c r="U27" s="177"/>
      <c r="V27" s="177"/>
      <c r="W27" s="177"/>
      <c r="X27" s="177"/>
      <c r="Y27" s="177"/>
      <c r="Z27" s="177"/>
      <c r="AA27" s="330">
        <v>139</v>
      </c>
      <c r="AB27" s="330">
        <v>128</v>
      </c>
      <c r="AC27" s="330">
        <v>11</v>
      </c>
      <c r="AD27" s="330">
        <v>0</v>
      </c>
      <c r="AE27" s="330">
        <v>0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347</v>
      </c>
      <c r="AN27" s="330">
        <v>16</v>
      </c>
      <c r="AO27" s="330">
        <v>1</v>
      </c>
      <c r="AP27" s="330">
        <v>12</v>
      </c>
    </row>
    <row r="28" spans="1:42" ht="4.5" customHeight="1" thickBot="1">
      <c r="A28" s="215"/>
      <c r="B28" s="216"/>
      <c r="C28" s="217"/>
      <c r="D28" s="217"/>
      <c r="E28" s="218"/>
      <c r="S28" s="177"/>
      <c r="T28" s="177"/>
      <c r="U28" s="177"/>
      <c r="V28" s="177"/>
      <c r="W28" s="177"/>
      <c r="X28" s="177"/>
      <c r="Y28" s="177"/>
      <c r="Z28" s="177"/>
      <c r="AA28" s="330">
        <v>247</v>
      </c>
      <c r="AB28" s="330">
        <v>223</v>
      </c>
      <c r="AC28" s="330">
        <v>24</v>
      </c>
      <c r="AD28" s="330">
        <v>0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347</v>
      </c>
      <c r="AN28" s="330">
        <v>16</v>
      </c>
      <c r="AO28" s="330">
        <v>1</v>
      </c>
      <c r="AP28" s="330">
        <v>13</v>
      </c>
    </row>
    <row r="29" spans="1:42" ht="17.25" thickTop="1">
      <c r="S29" s="177"/>
      <c r="T29" s="177"/>
      <c r="U29" s="177"/>
      <c r="V29" s="177"/>
      <c r="W29" s="177"/>
      <c r="X29" s="177"/>
      <c r="Y29" s="177"/>
      <c r="Z29" s="177"/>
      <c r="AA29" s="330">
        <v>118</v>
      </c>
      <c r="AB29" s="330">
        <v>77</v>
      </c>
      <c r="AC29" s="330">
        <v>40</v>
      </c>
      <c r="AD29" s="330">
        <v>0</v>
      </c>
      <c r="AE29" s="330">
        <v>0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347</v>
      </c>
      <c r="AN29" s="330">
        <v>16</v>
      </c>
      <c r="AO29" s="330">
        <v>1</v>
      </c>
      <c r="AP29" s="330">
        <v>14</v>
      </c>
    </row>
    <row r="30" spans="1:42" ht="16.5">
      <c r="B30" s="220"/>
      <c r="C30" s="220"/>
      <c r="D30" s="220"/>
      <c r="S30" s="177"/>
      <c r="T30" s="177"/>
      <c r="U30" s="177"/>
      <c r="V30" s="177"/>
      <c r="W30" s="177"/>
      <c r="X30" s="177"/>
      <c r="Y30" s="177"/>
      <c r="Z30" s="177"/>
      <c r="AA30" s="330">
        <v>74</v>
      </c>
      <c r="AB30" s="330">
        <v>74</v>
      </c>
      <c r="AC30" s="330">
        <v>0</v>
      </c>
      <c r="AD30" s="330">
        <v>0</v>
      </c>
      <c r="AE30" s="330">
        <v>0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347</v>
      </c>
      <c r="AN30" s="330">
        <v>16</v>
      </c>
      <c r="AO30" s="330">
        <v>1</v>
      </c>
      <c r="AP30" s="330">
        <v>15</v>
      </c>
    </row>
    <row r="31" spans="1:42" ht="16.5">
      <c r="B31" s="220"/>
      <c r="C31" s="220"/>
      <c r="D31" s="220"/>
      <c r="S31" s="177"/>
      <c r="T31" s="177"/>
      <c r="U31" s="177"/>
      <c r="V31" s="177"/>
      <c r="W31" s="177"/>
      <c r="X31" s="177"/>
      <c r="Y31" s="177"/>
      <c r="Z31" s="177"/>
      <c r="AA31" s="330">
        <v>134</v>
      </c>
      <c r="AB31" s="330">
        <v>109</v>
      </c>
      <c r="AC31" s="330">
        <v>25</v>
      </c>
      <c r="AD31" s="330">
        <v>0</v>
      </c>
      <c r="AE31" s="330">
        <v>0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347</v>
      </c>
      <c r="AN31" s="330">
        <v>16</v>
      </c>
      <c r="AO31" s="330">
        <v>1</v>
      </c>
      <c r="AP31" s="330">
        <v>16</v>
      </c>
    </row>
    <row r="32" spans="1:42" ht="16.5">
      <c r="S32" s="177"/>
      <c r="T32" s="177"/>
      <c r="U32" s="177"/>
      <c r="V32" s="177"/>
      <c r="W32" s="177"/>
      <c r="X32" s="177"/>
      <c r="Y32" s="177"/>
      <c r="Z32" s="177"/>
      <c r="AA32" s="330">
        <v>4215.2769331999998</v>
      </c>
      <c r="AB32" s="330">
        <v>59.160256420000003</v>
      </c>
      <c r="AC32" s="330">
        <v>743.63270683999997</v>
      </c>
      <c r="AD32" s="330">
        <v>3017.0693949000001</v>
      </c>
      <c r="AE32" s="330">
        <v>395.41457495999998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1004</v>
      </c>
      <c r="AM32" s="330" t="s">
        <v>1042</v>
      </c>
      <c r="AN32" s="330">
        <v>16</v>
      </c>
      <c r="AO32" s="330">
        <v>1</v>
      </c>
      <c r="AP32" s="330">
        <v>1</v>
      </c>
    </row>
    <row r="33" spans="19:42" ht="16.5">
      <c r="S33" s="177"/>
      <c r="T33" s="177"/>
      <c r="U33" s="177"/>
      <c r="V33" s="177"/>
      <c r="W33" s="177"/>
      <c r="X33" s="177"/>
      <c r="Y33" s="177"/>
      <c r="Z33" s="177"/>
      <c r="AA33" s="330">
        <v>693542.43834999995</v>
      </c>
      <c r="AB33" s="330">
        <v>464414.64494000003</v>
      </c>
      <c r="AC33" s="330">
        <v>774924.12364999996</v>
      </c>
      <c r="AD33" s="330">
        <v>728921.07961000002</v>
      </c>
      <c r="AE33" s="330">
        <v>304829.80755999999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1004</v>
      </c>
      <c r="AM33" s="330" t="s">
        <v>1042</v>
      </c>
      <c r="AN33" s="330">
        <v>16</v>
      </c>
      <c r="AO33" s="330">
        <v>1</v>
      </c>
      <c r="AP33" s="330">
        <v>2</v>
      </c>
    </row>
    <row r="34" spans="19:42" ht="16.5">
      <c r="S34" s="177"/>
      <c r="T34" s="177"/>
      <c r="U34" s="177"/>
      <c r="V34" s="177"/>
      <c r="W34" s="177"/>
      <c r="X34" s="177"/>
      <c r="Y34" s="177"/>
      <c r="Z34" s="177"/>
      <c r="AA34" s="330">
        <v>501152.07348000002</v>
      </c>
      <c r="AB34" s="330">
        <v>0</v>
      </c>
      <c r="AC34" s="330">
        <v>566616.41832000006</v>
      </c>
      <c r="AD34" s="330">
        <v>546969.29509999999</v>
      </c>
      <c r="AE34" s="330">
        <v>103425.51036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1004</v>
      </c>
      <c r="AM34" s="330" t="s">
        <v>1042</v>
      </c>
      <c r="AN34" s="330">
        <v>16</v>
      </c>
      <c r="AO34" s="330">
        <v>1</v>
      </c>
      <c r="AP34" s="330">
        <v>3</v>
      </c>
    </row>
    <row r="35" spans="19:42" ht="16.5">
      <c r="S35" s="177"/>
      <c r="T35" s="177"/>
      <c r="U35" s="177"/>
      <c r="V35" s="177"/>
      <c r="W35" s="177"/>
      <c r="X35" s="177"/>
      <c r="Y35" s="177"/>
      <c r="Z35" s="177"/>
      <c r="AA35" s="330">
        <v>394728.96733000001</v>
      </c>
      <c r="AB35" s="330">
        <v>0</v>
      </c>
      <c r="AC35" s="330">
        <v>468326.54631000001</v>
      </c>
      <c r="AD35" s="330">
        <v>436061.88699000003</v>
      </c>
      <c r="AE35" s="330">
        <v>0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1004</v>
      </c>
      <c r="AM35" s="330" t="s">
        <v>1042</v>
      </c>
      <c r="AN35" s="330">
        <v>16</v>
      </c>
      <c r="AO35" s="330">
        <v>1</v>
      </c>
      <c r="AP35" s="330">
        <v>4</v>
      </c>
    </row>
    <row r="36" spans="19:42" ht="16.5">
      <c r="S36" s="177"/>
      <c r="T36" s="177"/>
      <c r="U36" s="177"/>
      <c r="V36" s="177"/>
      <c r="W36" s="177"/>
      <c r="X36" s="177"/>
      <c r="Y36" s="177"/>
      <c r="Z36" s="177"/>
      <c r="AA36" s="330">
        <v>9772.6194259999993</v>
      </c>
      <c r="AB36" s="330">
        <v>0</v>
      </c>
      <c r="AC36" s="330">
        <v>0</v>
      </c>
      <c r="AD36" s="330">
        <v>299.4391091</v>
      </c>
      <c r="AE36" s="330">
        <v>101895.2543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1004</v>
      </c>
      <c r="AM36" s="330" t="s">
        <v>1042</v>
      </c>
      <c r="AN36" s="330">
        <v>16</v>
      </c>
      <c r="AO36" s="330">
        <v>1</v>
      </c>
      <c r="AP36" s="330">
        <v>5</v>
      </c>
    </row>
    <row r="37" spans="19:42" ht="16.5">
      <c r="AA37" s="330">
        <v>96650.486718</v>
      </c>
      <c r="AB37" s="330">
        <v>0</v>
      </c>
      <c r="AC37" s="330">
        <v>98289.872013</v>
      </c>
      <c r="AD37" s="330">
        <v>110607.969</v>
      </c>
      <c r="AE37" s="330">
        <v>1530.2560566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1004</v>
      </c>
      <c r="AM37" s="330" t="s">
        <v>1042</v>
      </c>
      <c r="AN37" s="330">
        <v>16</v>
      </c>
      <c r="AO37" s="330">
        <v>1</v>
      </c>
      <c r="AP37" s="330">
        <v>6</v>
      </c>
    </row>
    <row r="38" spans="19:42" ht="16.5">
      <c r="AA38" s="330">
        <v>97351.777199999997</v>
      </c>
      <c r="AB38" s="330">
        <v>340353.23439</v>
      </c>
      <c r="AC38" s="330">
        <v>120557.49419</v>
      </c>
      <c r="AD38" s="330">
        <v>99626.087813000006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1004</v>
      </c>
      <c r="AM38" s="330" t="s">
        <v>1042</v>
      </c>
      <c r="AN38" s="330">
        <v>16</v>
      </c>
      <c r="AO38" s="330">
        <v>1</v>
      </c>
      <c r="AP38" s="330">
        <v>7</v>
      </c>
    </row>
    <row r="39" spans="19:42" ht="16.5">
      <c r="AA39" s="330">
        <v>5216.6519754999999</v>
      </c>
      <c r="AB39" s="330">
        <v>340353.23439</v>
      </c>
      <c r="AC39" s="330">
        <v>0</v>
      </c>
      <c r="AD39" s="330">
        <v>614.58583749000002</v>
      </c>
      <c r="AE39" s="330">
        <v>0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1004</v>
      </c>
      <c r="AM39" s="330" t="s">
        <v>1042</v>
      </c>
      <c r="AN39" s="330">
        <v>16</v>
      </c>
      <c r="AO39" s="330">
        <v>1</v>
      </c>
      <c r="AP39" s="330">
        <v>8</v>
      </c>
    </row>
    <row r="40" spans="19:42" ht="16.5">
      <c r="AA40" s="330">
        <v>92135.125224000003</v>
      </c>
      <c r="AB40" s="330">
        <v>0</v>
      </c>
      <c r="AC40" s="330">
        <v>120557.49419</v>
      </c>
      <c r="AD40" s="330">
        <v>99011.501976</v>
      </c>
      <c r="AE40" s="330">
        <v>0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1004</v>
      </c>
      <c r="AM40" s="330" t="s">
        <v>1042</v>
      </c>
      <c r="AN40" s="330">
        <v>16</v>
      </c>
      <c r="AO40" s="330">
        <v>1</v>
      </c>
      <c r="AP40" s="330">
        <v>9</v>
      </c>
    </row>
    <row r="41" spans="19:42" ht="16.5">
      <c r="AA41" s="330">
        <v>11332.133884999999</v>
      </c>
      <c r="AB41" s="330">
        <v>8563.3763137999995</v>
      </c>
      <c r="AC41" s="330">
        <v>8854.9011377999996</v>
      </c>
      <c r="AD41" s="330">
        <v>9901.6610032000008</v>
      </c>
      <c r="AE41" s="330">
        <v>27319.879540000002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1004</v>
      </c>
      <c r="AM41" s="330" t="s">
        <v>1042</v>
      </c>
      <c r="AN41" s="330">
        <v>16</v>
      </c>
      <c r="AO41" s="330">
        <v>1</v>
      </c>
      <c r="AP41" s="330">
        <v>10</v>
      </c>
    </row>
    <row r="42" spans="19:42" ht="16.5">
      <c r="AA42" s="330">
        <v>34915.799041999999</v>
      </c>
      <c r="AB42" s="330">
        <v>31164.373174</v>
      </c>
      <c r="AC42" s="330">
        <v>37646.224710000002</v>
      </c>
      <c r="AD42" s="330">
        <v>33199.591417000003</v>
      </c>
      <c r="AE42" s="330">
        <v>43437.030179000001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1004</v>
      </c>
      <c r="AM42" s="330" t="s">
        <v>1042</v>
      </c>
      <c r="AN42" s="330">
        <v>16</v>
      </c>
      <c r="AO42" s="330">
        <v>1</v>
      </c>
      <c r="AP42" s="330">
        <v>11</v>
      </c>
    </row>
    <row r="43" spans="19:42" ht="16.5">
      <c r="AA43" s="330">
        <v>48696.081165000003</v>
      </c>
      <c r="AB43" s="330">
        <v>84333.661068999994</v>
      </c>
      <c r="AC43" s="330">
        <v>41249.085292000003</v>
      </c>
      <c r="AD43" s="330">
        <v>39157.326165999999</v>
      </c>
      <c r="AE43" s="330">
        <v>130151.31612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1004</v>
      </c>
      <c r="AM43" s="330" t="s">
        <v>1042</v>
      </c>
      <c r="AN43" s="330">
        <v>16</v>
      </c>
      <c r="AO43" s="330">
        <v>1</v>
      </c>
      <c r="AP43" s="330">
        <v>12</v>
      </c>
    </row>
    <row r="44" spans="19:42" ht="16.5">
      <c r="AA44" s="330">
        <v>2611.0162412999998</v>
      </c>
      <c r="AB44" s="330">
        <v>0</v>
      </c>
      <c r="AC44" s="330">
        <v>3648.0076162</v>
      </c>
      <c r="AD44" s="330">
        <v>1264.1114901000001</v>
      </c>
      <c r="AE44" s="330">
        <v>11328.532004000001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1004</v>
      </c>
      <c r="AM44" s="330" t="s">
        <v>1042</v>
      </c>
      <c r="AN44" s="330">
        <v>16</v>
      </c>
      <c r="AO44" s="330">
        <v>1</v>
      </c>
      <c r="AP44" s="330">
        <v>13</v>
      </c>
    </row>
    <row r="45" spans="19:42" ht="16.5">
      <c r="AA45" s="330">
        <v>16720.398861999998</v>
      </c>
      <c r="AB45" s="330">
        <v>68167.148879999993</v>
      </c>
      <c r="AC45" s="330">
        <v>12048.335739</v>
      </c>
      <c r="AD45" s="330">
        <v>11005.722494</v>
      </c>
      <c r="AE45" s="330">
        <v>61413.418072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1004</v>
      </c>
      <c r="AM45" s="330" t="s">
        <v>1042</v>
      </c>
      <c r="AN45" s="330">
        <v>16</v>
      </c>
      <c r="AO45" s="330">
        <v>1</v>
      </c>
      <c r="AP45" s="330">
        <v>14</v>
      </c>
    </row>
    <row r="46" spans="19:42" ht="16.5">
      <c r="AA46" s="330">
        <v>29317.245954000002</v>
      </c>
      <c r="AB46" s="330">
        <v>16166.512189999999</v>
      </c>
      <c r="AC46" s="330">
        <v>25552.741935999999</v>
      </c>
      <c r="AD46" s="330">
        <v>26821.239517000002</v>
      </c>
      <c r="AE46" s="330">
        <v>57409.366043000002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1004</v>
      </c>
      <c r="AM46" s="330" t="s">
        <v>1042</v>
      </c>
      <c r="AN46" s="330">
        <v>16</v>
      </c>
      <c r="AO46" s="330">
        <v>1</v>
      </c>
      <c r="AP46" s="330">
        <v>15</v>
      </c>
    </row>
    <row r="47" spans="19:42" ht="16.5">
      <c r="AA47" s="330">
        <v>47.420108356</v>
      </c>
      <c r="AB47" s="330">
        <v>0</v>
      </c>
      <c r="AC47" s="330">
        <v>0</v>
      </c>
      <c r="AD47" s="330">
        <v>66.252665336999996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1004</v>
      </c>
      <c r="AM47" s="330" t="s">
        <v>1042</v>
      </c>
      <c r="AN47" s="330">
        <v>16</v>
      </c>
      <c r="AO47" s="330">
        <v>1</v>
      </c>
      <c r="AP47" s="330">
        <v>16</v>
      </c>
    </row>
    <row r="48" spans="19:42" ht="16.5">
      <c r="AA48" s="330">
        <v>0</v>
      </c>
      <c r="AB48" s="330">
        <v>0</v>
      </c>
      <c r="AC48" s="330">
        <v>0</v>
      </c>
      <c r="AD48" s="330">
        <v>0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1004</v>
      </c>
      <c r="AM48" s="330" t="s">
        <v>1042</v>
      </c>
      <c r="AN48" s="330">
        <v>16</v>
      </c>
      <c r="AO48" s="330">
        <v>1</v>
      </c>
      <c r="AP48" s="330">
        <v>17</v>
      </c>
    </row>
    <row r="49" spans="27:42" ht="16.5">
      <c r="AA49" s="330">
        <v>94.573583782</v>
      </c>
      <c r="AB49" s="330">
        <v>0</v>
      </c>
      <c r="AC49" s="330">
        <v>0</v>
      </c>
      <c r="AD49" s="330">
        <v>67.118111483000007</v>
      </c>
      <c r="AE49" s="330">
        <v>496.07136059999999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1004</v>
      </c>
      <c r="AM49" s="330" t="s">
        <v>1042</v>
      </c>
      <c r="AN49" s="330">
        <v>16</v>
      </c>
      <c r="AO49" s="330">
        <v>1</v>
      </c>
      <c r="AP49" s="330">
        <v>18</v>
      </c>
    </row>
    <row r="50" spans="27:42" ht="16.5">
      <c r="AA50" s="330">
        <v>102304.59823</v>
      </c>
      <c r="AB50" s="330">
        <v>50468.144437000003</v>
      </c>
      <c r="AC50" s="330">
        <v>120579.20616</v>
      </c>
      <c r="AD50" s="330">
        <v>109442.22238000001</v>
      </c>
      <c r="AE50" s="330">
        <v>21231.092979000001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1004</v>
      </c>
      <c r="AM50" s="330" t="s">
        <v>1042</v>
      </c>
      <c r="AN50" s="330">
        <v>16</v>
      </c>
      <c r="AO50" s="330">
        <v>1</v>
      </c>
      <c r="AP50" s="330">
        <v>19</v>
      </c>
    </row>
    <row r="51" spans="27:42"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</row>
  </sheetData>
  <mergeCells count="4">
    <mergeCell ref="B10:B11"/>
    <mergeCell ref="A8:A11"/>
    <mergeCell ref="A4:E4"/>
    <mergeCell ref="A5:E5"/>
  </mergeCells>
  <phoneticPr fontId="3" type="noConversion"/>
  <printOptions horizontalCentered="1"/>
  <pageMargins left="0.98425196850393704" right="0.94488188976377963" top="0.27559055118110237" bottom="1.5748031496062993" header="0" footer="1.1023622047244095"/>
  <pageSetup paperSize="9" pageOrder="overThenDown" orientation="portrait" horizontalDpi="4294967292" r:id="rId1"/>
  <headerFooter alignWithMargins="0">
    <oddFooter>&amp;C&amp;"細明體,標準"&amp;11－&amp;"CG Times (W1),標準"&amp;P+47&amp;"細明體,標準"－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P51"/>
  <sheetViews>
    <sheetView zoomScaleNormal="75" workbookViewId="0"/>
  </sheetViews>
  <sheetFormatPr defaultRowHeight="24.95" customHeight="1"/>
  <cols>
    <col min="1" max="1" width="22.625" style="3" customWidth="1"/>
    <col min="2" max="4" width="10.625" style="2" customWidth="1"/>
    <col min="5" max="5" width="22.625" style="7" customWidth="1"/>
    <col min="6" max="16384" width="9" style="3"/>
  </cols>
  <sheetData>
    <row r="1" spans="1:42" ht="15.95" customHeight="1">
      <c r="A1" s="1"/>
      <c r="E1" s="75" t="str">
        <f ca="1">'10,11'!$E$1</f>
        <v>Report on the Family Income and Expenditure Survey of Lienchiang County , 2016</v>
      </c>
      <c r="S1"/>
      <c r="T1"/>
      <c r="U1"/>
      <c r="V1"/>
      <c r="W1"/>
      <c r="X1"/>
      <c r="Y1"/>
      <c r="Z1"/>
      <c r="AA1" s="330">
        <v>2637</v>
      </c>
      <c r="AB1" s="330">
        <v>1928</v>
      </c>
      <c r="AC1" s="330">
        <v>709</v>
      </c>
      <c r="AD1" s="330">
        <v>0</v>
      </c>
      <c r="AE1" s="330">
        <v>0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347</v>
      </c>
      <c r="AN1" s="330">
        <v>16</v>
      </c>
      <c r="AO1" s="330">
        <v>1</v>
      </c>
      <c r="AP1" s="330">
        <v>1</v>
      </c>
    </row>
    <row r="2" spans="1:42" ht="15.95" customHeight="1">
      <c r="E2" s="3"/>
      <c r="S2"/>
      <c r="T2"/>
      <c r="U2"/>
      <c r="V2"/>
      <c r="W2"/>
      <c r="X2"/>
      <c r="Y2"/>
      <c r="Z2"/>
      <c r="AA2" s="330">
        <v>26</v>
      </c>
      <c r="AB2" s="330">
        <v>26</v>
      </c>
      <c r="AC2" s="330">
        <v>0</v>
      </c>
      <c r="AD2" s="330">
        <v>0</v>
      </c>
      <c r="AE2" s="330">
        <v>0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347</v>
      </c>
      <c r="AN2" s="330">
        <v>16</v>
      </c>
      <c r="AO2" s="330">
        <v>1</v>
      </c>
      <c r="AP2" s="330">
        <v>2</v>
      </c>
    </row>
    <row r="3" spans="1:42" ht="15.95" customHeight="1">
      <c r="A3" s="438" t="s">
        <v>370</v>
      </c>
      <c r="B3" s="438"/>
      <c r="C3" s="438"/>
      <c r="D3" s="438"/>
      <c r="E3" s="439"/>
      <c r="S3"/>
      <c r="T3"/>
      <c r="U3"/>
      <c r="V3"/>
      <c r="W3"/>
      <c r="X3"/>
      <c r="Y3"/>
      <c r="Z3"/>
      <c r="AA3" s="330">
        <v>89</v>
      </c>
      <c r="AB3" s="330">
        <v>37</v>
      </c>
      <c r="AC3" s="330">
        <v>52</v>
      </c>
      <c r="AD3" s="330">
        <v>0</v>
      </c>
      <c r="AE3" s="330">
        <v>0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347</v>
      </c>
      <c r="AN3" s="330">
        <v>16</v>
      </c>
      <c r="AO3" s="330">
        <v>1</v>
      </c>
      <c r="AP3" s="330">
        <v>3</v>
      </c>
    </row>
    <row r="4" spans="1:42" ht="15.95" customHeight="1">
      <c r="A4" s="440" t="s">
        <v>371</v>
      </c>
      <c r="B4" s="441"/>
      <c r="C4" s="441"/>
      <c r="D4" s="441"/>
      <c r="E4" s="441"/>
      <c r="S4"/>
      <c r="T4"/>
      <c r="U4"/>
      <c r="V4"/>
      <c r="W4"/>
      <c r="X4"/>
      <c r="Y4"/>
      <c r="Z4"/>
      <c r="AA4" s="330">
        <v>168</v>
      </c>
      <c r="AB4" s="330">
        <v>107</v>
      </c>
      <c r="AC4" s="330">
        <v>61</v>
      </c>
      <c r="AD4" s="330">
        <v>0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347</v>
      </c>
      <c r="AN4" s="330">
        <v>16</v>
      </c>
      <c r="AO4" s="330">
        <v>1</v>
      </c>
      <c r="AP4" s="330">
        <v>4</v>
      </c>
    </row>
    <row r="5" spans="1:42" s="222" customFormat="1" ht="15.95" customHeight="1">
      <c r="A5" s="442" t="s">
        <v>369</v>
      </c>
      <c r="B5" s="442"/>
      <c r="C5" s="442"/>
      <c r="D5" s="442"/>
      <c r="E5" s="442"/>
      <c r="S5" s="223"/>
      <c r="T5" s="223"/>
      <c r="U5" s="223"/>
      <c r="V5" s="223"/>
      <c r="W5" s="223"/>
      <c r="X5" s="223"/>
      <c r="Y5" s="223"/>
      <c r="Z5" s="223"/>
      <c r="AA5" s="330">
        <v>253</v>
      </c>
      <c r="AB5" s="330">
        <v>160</v>
      </c>
      <c r="AC5" s="330">
        <v>93</v>
      </c>
      <c r="AD5" s="330">
        <v>0</v>
      </c>
      <c r="AE5" s="330">
        <v>0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347</v>
      </c>
      <c r="AN5" s="330">
        <v>16</v>
      </c>
      <c r="AO5" s="330">
        <v>1</v>
      </c>
      <c r="AP5" s="330">
        <v>5</v>
      </c>
    </row>
    <row r="6" spans="1:42" s="222" customFormat="1" ht="15.95" customHeight="1">
      <c r="A6" s="221"/>
      <c r="B6" s="224"/>
      <c r="C6" s="224"/>
      <c r="D6" s="224"/>
      <c r="E6" s="225" t="s">
        <v>330</v>
      </c>
      <c r="S6" s="223"/>
      <c r="T6" s="223"/>
      <c r="U6" s="223"/>
      <c r="V6" s="223"/>
      <c r="W6" s="223"/>
      <c r="X6" s="223"/>
      <c r="Y6" s="223"/>
      <c r="Z6" s="223"/>
      <c r="AA6" s="330">
        <v>327</v>
      </c>
      <c r="AB6" s="330">
        <v>198</v>
      </c>
      <c r="AC6" s="330">
        <v>129</v>
      </c>
      <c r="AD6" s="330">
        <v>0</v>
      </c>
      <c r="AE6" s="330">
        <v>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347</v>
      </c>
      <c r="AN6" s="330">
        <v>16</v>
      </c>
      <c r="AO6" s="330">
        <v>1</v>
      </c>
      <c r="AP6" s="330">
        <v>6</v>
      </c>
    </row>
    <row r="7" spans="1:42" ht="15.95" customHeight="1" thickBot="1">
      <c r="A7" s="81"/>
      <c r="B7" s="17"/>
      <c r="C7" s="81" t="str">
        <f ca="1">'10,11'!$C$5</f>
        <v>民國105年</v>
      </c>
      <c r="D7" s="83">
        <f ca="1">'10,11'!$I$5</f>
        <v>2016</v>
      </c>
      <c r="E7" s="101" t="s">
        <v>372</v>
      </c>
      <c r="S7"/>
      <c r="T7"/>
      <c r="U7"/>
      <c r="V7"/>
      <c r="W7"/>
      <c r="X7"/>
      <c r="Y7"/>
      <c r="Z7"/>
      <c r="AA7" s="330">
        <v>225</v>
      </c>
      <c r="AB7" s="330">
        <v>160</v>
      </c>
      <c r="AC7" s="330">
        <v>65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347</v>
      </c>
      <c r="AN7" s="330">
        <v>16</v>
      </c>
      <c r="AO7" s="330">
        <v>1</v>
      </c>
      <c r="AP7" s="330">
        <v>7</v>
      </c>
    </row>
    <row r="8" spans="1:42" s="230" customFormat="1" ht="24.95" customHeight="1" thickTop="1">
      <c r="A8" s="433" t="s">
        <v>373</v>
      </c>
      <c r="B8" s="226"/>
      <c r="C8" s="227" t="s">
        <v>331</v>
      </c>
      <c r="D8" s="228"/>
      <c r="E8" s="229"/>
      <c r="S8"/>
      <c r="T8"/>
      <c r="U8"/>
      <c r="V8"/>
      <c r="W8"/>
      <c r="X8"/>
      <c r="Y8"/>
      <c r="Z8"/>
      <c r="AA8" s="330">
        <v>225</v>
      </c>
      <c r="AB8" s="330">
        <v>157</v>
      </c>
      <c r="AC8" s="330">
        <v>68</v>
      </c>
      <c r="AD8" s="330">
        <v>0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347</v>
      </c>
      <c r="AN8" s="330">
        <v>16</v>
      </c>
      <c r="AO8" s="330">
        <v>1</v>
      </c>
      <c r="AP8" s="330">
        <v>8</v>
      </c>
    </row>
    <row r="9" spans="1:42" s="230" customFormat="1" ht="24.95" customHeight="1">
      <c r="A9" s="434"/>
      <c r="B9" s="231" t="s">
        <v>332</v>
      </c>
      <c r="C9" s="232" t="s">
        <v>333</v>
      </c>
      <c r="D9" s="233"/>
      <c r="E9" s="229" t="s">
        <v>374</v>
      </c>
      <c r="S9"/>
      <c r="T9"/>
      <c r="U9"/>
      <c r="V9"/>
      <c r="W9"/>
      <c r="X9"/>
      <c r="Y9"/>
      <c r="Z9"/>
      <c r="AA9" s="330">
        <v>172</v>
      </c>
      <c r="AB9" s="330">
        <v>112</v>
      </c>
      <c r="AC9" s="330">
        <v>60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347</v>
      </c>
      <c r="AN9" s="330">
        <v>16</v>
      </c>
      <c r="AO9" s="330">
        <v>1</v>
      </c>
      <c r="AP9" s="330">
        <v>9</v>
      </c>
    </row>
    <row r="10" spans="1:42" s="230" customFormat="1" ht="24.95" customHeight="1">
      <c r="A10" s="434"/>
      <c r="B10" s="436" t="s">
        <v>335</v>
      </c>
      <c r="C10" s="231" t="s">
        <v>340</v>
      </c>
      <c r="D10" s="231" t="s">
        <v>341</v>
      </c>
      <c r="E10" s="229" t="s">
        <v>375</v>
      </c>
      <c r="S10"/>
      <c r="T10"/>
      <c r="U10"/>
      <c r="V10"/>
      <c r="W10"/>
      <c r="X10"/>
      <c r="Y10"/>
      <c r="Z10"/>
      <c r="AA10" s="330">
        <v>200</v>
      </c>
      <c r="AB10" s="330">
        <v>171</v>
      </c>
      <c r="AC10" s="330">
        <v>29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347</v>
      </c>
      <c r="AN10" s="330">
        <v>16</v>
      </c>
      <c r="AO10" s="330">
        <v>1</v>
      </c>
      <c r="AP10" s="330">
        <v>10</v>
      </c>
    </row>
    <row r="11" spans="1:42" s="230" customFormat="1" ht="24.95" customHeight="1">
      <c r="A11" s="435"/>
      <c r="B11" s="437"/>
      <c r="C11" s="234" t="s">
        <v>343</v>
      </c>
      <c r="D11" s="234" t="s">
        <v>344</v>
      </c>
      <c r="E11" s="235" t="s">
        <v>345</v>
      </c>
      <c r="S11"/>
      <c r="T11"/>
      <c r="U11"/>
      <c r="V11"/>
      <c r="W11"/>
      <c r="X11"/>
      <c r="Y11"/>
      <c r="Z11"/>
      <c r="AA11" s="330">
        <v>240</v>
      </c>
      <c r="AB11" s="330">
        <v>187</v>
      </c>
      <c r="AC11" s="330">
        <v>53</v>
      </c>
      <c r="AD11" s="330">
        <v>0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347</v>
      </c>
      <c r="AN11" s="330">
        <v>16</v>
      </c>
      <c r="AO11" s="330">
        <v>1</v>
      </c>
      <c r="AP11" s="330">
        <v>11</v>
      </c>
    </row>
    <row r="12" spans="1:42" s="230" customFormat="1" ht="2.1" customHeight="1">
      <c r="A12" s="231"/>
      <c r="B12" s="236"/>
      <c r="C12" s="229"/>
      <c r="D12" s="229"/>
      <c r="E12" s="237"/>
      <c r="S12"/>
      <c r="T12"/>
      <c r="U12"/>
      <c r="V12"/>
      <c r="W12"/>
      <c r="X12"/>
      <c r="Y12"/>
      <c r="Z12"/>
      <c r="AA12" s="330">
        <v>139</v>
      </c>
      <c r="AB12" s="330">
        <v>128</v>
      </c>
      <c r="AC12" s="330">
        <v>11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347</v>
      </c>
      <c r="AN12" s="330">
        <v>16</v>
      </c>
      <c r="AO12" s="330">
        <v>1</v>
      </c>
      <c r="AP12" s="330">
        <v>12</v>
      </c>
    </row>
    <row r="13" spans="1:42" s="92" customFormat="1" ht="30" customHeight="1">
      <c r="A13" s="238" t="s">
        <v>346</v>
      </c>
      <c r="B13" s="239">
        <f t="shared" ref="B13:B28" si="0">+AA1</f>
        <v>2637</v>
      </c>
      <c r="C13" s="240">
        <f t="shared" ref="C13:C28" si="1">+AB1</f>
        <v>1928</v>
      </c>
      <c r="D13" s="240">
        <f t="shared" ref="D13:D28" si="2">+AC1</f>
        <v>709</v>
      </c>
      <c r="E13" s="241" t="s">
        <v>335</v>
      </c>
      <c r="S13"/>
      <c r="T13"/>
      <c r="U13"/>
      <c r="V13"/>
      <c r="W13"/>
      <c r="X13"/>
      <c r="Y13"/>
      <c r="Z13"/>
      <c r="AA13" s="330">
        <v>247</v>
      </c>
      <c r="AB13" s="330">
        <v>223</v>
      </c>
      <c r="AC13" s="330">
        <v>24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347</v>
      </c>
      <c r="AN13" s="330">
        <v>16</v>
      </c>
      <c r="AO13" s="330">
        <v>1</v>
      </c>
      <c r="AP13" s="330">
        <v>13</v>
      </c>
    </row>
    <row r="14" spans="1:42" s="92" customFormat="1" ht="30" customHeight="1">
      <c r="A14" s="242" t="s">
        <v>376</v>
      </c>
      <c r="B14" s="243">
        <f t="shared" si="0"/>
        <v>26</v>
      </c>
      <c r="C14" s="244">
        <f t="shared" si="1"/>
        <v>26</v>
      </c>
      <c r="D14" s="244">
        <f t="shared" si="2"/>
        <v>0</v>
      </c>
      <c r="E14" s="245" t="s">
        <v>377</v>
      </c>
      <c r="S14"/>
      <c r="T14"/>
      <c r="U14"/>
      <c r="V14"/>
      <c r="W14"/>
      <c r="X14"/>
      <c r="Y14"/>
      <c r="Z14"/>
      <c r="AA14" s="330">
        <v>118</v>
      </c>
      <c r="AB14" s="330">
        <v>77</v>
      </c>
      <c r="AC14" s="330">
        <v>40</v>
      </c>
      <c r="AD14" s="330">
        <v>0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347</v>
      </c>
      <c r="AN14" s="330">
        <v>16</v>
      </c>
      <c r="AO14" s="330">
        <v>1</v>
      </c>
      <c r="AP14" s="330">
        <v>14</v>
      </c>
    </row>
    <row r="15" spans="1:42" s="92" customFormat="1" ht="30" customHeight="1">
      <c r="A15" s="246" t="s">
        <v>379</v>
      </c>
      <c r="B15" s="243">
        <f t="shared" si="0"/>
        <v>89</v>
      </c>
      <c r="C15" s="244">
        <f t="shared" si="1"/>
        <v>37</v>
      </c>
      <c r="D15" s="244">
        <f t="shared" si="2"/>
        <v>52</v>
      </c>
      <c r="E15" s="245" t="s">
        <v>378</v>
      </c>
      <c r="S15"/>
      <c r="T15"/>
      <c r="U15"/>
      <c r="V15"/>
      <c r="W15"/>
      <c r="X15"/>
      <c r="Y15"/>
      <c r="Z15"/>
      <c r="AA15" s="330">
        <v>74</v>
      </c>
      <c r="AB15" s="330">
        <v>74</v>
      </c>
      <c r="AC15" s="330">
        <v>0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347</v>
      </c>
      <c r="AN15" s="330">
        <v>16</v>
      </c>
      <c r="AO15" s="330">
        <v>1</v>
      </c>
      <c r="AP15" s="330">
        <v>15</v>
      </c>
    </row>
    <row r="16" spans="1:42" s="92" customFormat="1" ht="30" customHeight="1">
      <c r="A16" s="246" t="s">
        <v>380</v>
      </c>
      <c r="B16" s="243">
        <f t="shared" si="0"/>
        <v>168</v>
      </c>
      <c r="C16" s="244">
        <f t="shared" si="1"/>
        <v>107</v>
      </c>
      <c r="D16" s="244">
        <f t="shared" si="2"/>
        <v>61</v>
      </c>
      <c r="E16" s="245" t="s">
        <v>380</v>
      </c>
      <c r="S16"/>
      <c r="T16"/>
      <c r="U16"/>
      <c r="V16"/>
      <c r="W16"/>
      <c r="X16"/>
      <c r="Y16"/>
      <c r="Z16"/>
      <c r="AA16" s="330">
        <v>134</v>
      </c>
      <c r="AB16" s="330">
        <v>109</v>
      </c>
      <c r="AC16" s="330">
        <v>25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347</v>
      </c>
      <c r="AN16" s="330">
        <v>16</v>
      </c>
      <c r="AO16" s="330">
        <v>1</v>
      </c>
      <c r="AP16" s="330">
        <v>16</v>
      </c>
    </row>
    <row r="17" spans="1:42" s="92" customFormat="1" ht="30" customHeight="1">
      <c r="A17" s="246" t="s">
        <v>381</v>
      </c>
      <c r="B17" s="243">
        <f t="shared" si="0"/>
        <v>253</v>
      </c>
      <c r="C17" s="244">
        <f t="shared" si="1"/>
        <v>160</v>
      </c>
      <c r="D17" s="244">
        <f t="shared" si="2"/>
        <v>93</v>
      </c>
      <c r="E17" s="245" t="s">
        <v>381</v>
      </c>
      <c r="S17"/>
      <c r="T17"/>
      <c r="U17"/>
      <c r="V17"/>
      <c r="W17"/>
      <c r="X17"/>
      <c r="Y17"/>
      <c r="Z17"/>
      <c r="AA17" s="330">
        <v>4215.2769331999998</v>
      </c>
      <c r="AB17" s="330">
        <v>59.160256420000003</v>
      </c>
      <c r="AC17" s="330">
        <v>743.63270683999997</v>
      </c>
      <c r="AD17" s="330">
        <v>3017.0693949000001</v>
      </c>
      <c r="AE17" s="330">
        <v>395.41457495999998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1004</v>
      </c>
      <c r="AM17" s="330" t="s">
        <v>1042</v>
      </c>
      <c r="AN17" s="330">
        <v>16</v>
      </c>
      <c r="AO17" s="330">
        <v>1</v>
      </c>
      <c r="AP17" s="330">
        <v>1</v>
      </c>
    </row>
    <row r="18" spans="1:42" s="92" customFormat="1" ht="30" customHeight="1">
      <c r="A18" s="246" t="s">
        <v>382</v>
      </c>
      <c r="B18" s="243">
        <f t="shared" si="0"/>
        <v>327</v>
      </c>
      <c r="C18" s="244">
        <f t="shared" si="1"/>
        <v>198</v>
      </c>
      <c r="D18" s="244">
        <f t="shared" si="2"/>
        <v>129</v>
      </c>
      <c r="E18" s="245" t="s">
        <v>382</v>
      </c>
      <c r="S18"/>
      <c r="T18"/>
      <c r="U18"/>
      <c r="V18"/>
      <c r="W18"/>
      <c r="X18"/>
      <c r="Y18"/>
      <c r="Z18"/>
      <c r="AA18" s="330">
        <v>693542.43834999995</v>
      </c>
      <c r="AB18" s="330">
        <v>464414.64494000003</v>
      </c>
      <c r="AC18" s="330">
        <v>774924.12364999996</v>
      </c>
      <c r="AD18" s="330">
        <v>728921.07961000002</v>
      </c>
      <c r="AE18" s="330">
        <v>304829.80755999999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1004</v>
      </c>
      <c r="AM18" s="330" t="s">
        <v>1042</v>
      </c>
      <c r="AN18" s="330">
        <v>16</v>
      </c>
      <c r="AO18" s="330">
        <v>1</v>
      </c>
      <c r="AP18" s="330">
        <v>2</v>
      </c>
    </row>
    <row r="19" spans="1:42" s="92" customFormat="1" ht="30" customHeight="1">
      <c r="A19" s="246" t="s">
        <v>384</v>
      </c>
      <c r="B19" s="243">
        <f t="shared" si="0"/>
        <v>225</v>
      </c>
      <c r="C19" s="244">
        <f t="shared" si="1"/>
        <v>160</v>
      </c>
      <c r="D19" s="244">
        <f t="shared" si="2"/>
        <v>65</v>
      </c>
      <c r="E19" s="245" t="s">
        <v>383</v>
      </c>
      <c r="S19"/>
      <c r="T19"/>
      <c r="U19"/>
      <c r="V19"/>
      <c r="W19"/>
      <c r="X19"/>
      <c r="Y19"/>
      <c r="Z19"/>
      <c r="AA19" s="330">
        <v>501152.07348000002</v>
      </c>
      <c r="AB19" s="330">
        <v>0</v>
      </c>
      <c r="AC19" s="330">
        <v>566616.41832000006</v>
      </c>
      <c r="AD19" s="330">
        <v>546969.29509999999</v>
      </c>
      <c r="AE19" s="330">
        <v>103425.51036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1004</v>
      </c>
      <c r="AM19" s="330" t="s">
        <v>1042</v>
      </c>
      <c r="AN19" s="330">
        <v>16</v>
      </c>
      <c r="AO19" s="330">
        <v>1</v>
      </c>
      <c r="AP19" s="330">
        <v>3</v>
      </c>
    </row>
    <row r="20" spans="1:42" s="92" customFormat="1" ht="30" customHeight="1">
      <c r="A20" s="246" t="s">
        <v>385</v>
      </c>
      <c r="B20" s="243">
        <f t="shared" si="0"/>
        <v>225</v>
      </c>
      <c r="C20" s="244">
        <f t="shared" si="1"/>
        <v>157</v>
      </c>
      <c r="D20" s="244">
        <f t="shared" si="2"/>
        <v>68</v>
      </c>
      <c r="E20" s="245" t="s">
        <v>385</v>
      </c>
      <c r="S20"/>
      <c r="T20"/>
      <c r="U20"/>
      <c r="V20"/>
      <c r="W20"/>
      <c r="X20"/>
      <c r="Y20"/>
      <c r="Z20"/>
      <c r="AA20" s="330">
        <v>394728.96733000001</v>
      </c>
      <c r="AB20" s="330">
        <v>0</v>
      </c>
      <c r="AC20" s="330">
        <v>468326.54631000001</v>
      </c>
      <c r="AD20" s="330">
        <v>436061.88699000003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1004</v>
      </c>
      <c r="AM20" s="330" t="s">
        <v>1042</v>
      </c>
      <c r="AN20" s="330">
        <v>16</v>
      </c>
      <c r="AO20" s="330">
        <v>1</v>
      </c>
      <c r="AP20" s="330">
        <v>4</v>
      </c>
    </row>
    <row r="21" spans="1:42" s="92" customFormat="1" ht="30" customHeight="1">
      <c r="A21" s="246" t="s">
        <v>386</v>
      </c>
      <c r="B21" s="243">
        <f t="shared" si="0"/>
        <v>172</v>
      </c>
      <c r="C21" s="244">
        <f t="shared" si="1"/>
        <v>112</v>
      </c>
      <c r="D21" s="244">
        <f t="shared" si="2"/>
        <v>60</v>
      </c>
      <c r="E21" s="245" t="s">
        <v>387</v>
      </c>
      <c r="S21"/>
      <c r="T21"/>
      <c r="U21"/>
      <c r="V21"/>
      <c r="W21"/>
      <c r="X21"/>
      <c r="Y21"/>
      <c r="Z21"/>
      <c r="AA21" s="330">
        <v>9772.6194259999993</v>
      </c>
      <c r="AB21" s="330">
        <v>0</v>
      </c>
      <c r="AC21" s="330">
        <v>0</v>
      </c>
      <c r="AD21" s="330">
        <v>299.4391091</v>
      </c>
      <c r="AE21" s="330">
        <v>101895.2543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1004</v>
      </c>
      <c r="AM21" s="330" t="s">
        <v>1042</v>
      </c>
      <c r="AN21" s="330">
        <v>16</v>
      </c>
      <c r="AO21" s="330">
        <v>1</v>
      </c>
      <c r="AP21" s="330">
        <v>5</v>
      </c>
    </row>
    <row r="22" spans="1:42" s="92" customFormat="1" ht="30" customHeight="1">
      <c r="A22" s="246" t="s">
        <v>388</v>
      </c>
      <c r="B22" s="243">
        <f t="shared" si="0"/>
        <v>200</v>
      </c>
      <c r="C22" s="244">
        <f t="shared" si="1"/>
        <v>171</v>
      </c>
      <c r="D22" s="244">
        <f t="shared" si="2"/>
        <v>29</v>
      </c>
      <c r="E22" s="245" t="s">
        <v>388</v>
      </c>
      <c r="S22"/>
      <c r="T22"/>
      <c r="U22"/>
      <c r="V22"/>
      <c r="W22"/>
      <c r="X22"/>
      <c r="Y22"/>
      <c r="Z22"/>
      <c r="AA22" s="330">
        <v>96650.486718</v>
      </c>
      <c r="AB22" s="330">
        <v>0</v>
      </c>
      <c r="AC22" s="330">
        <v>98289.872013</v>
      </c>
      <c r="AD22" s="330">
        <v>110607.969</v>
      </c>
      <c r="AE22" s="330">
        <v>1530.2560566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1004</v>
      </c>
      <c r="AM22" s="330" t="s">
        <v>1042</v>
      </c>
      <c r="AN22" s="330">
        <v>16</v>
      </c>
      <c r="AO22" s="330">
        <v>1</v>
      </c>
      <c r="AP22" s="330">
        <v>6</v>
      </c>
    </row>
    <row r="23" spans="1:42" s="92" customFormat="1" ht="30" customHeight="1">
      <c r="A23" s="246" t="s">
        <v>389</v>
      </c>
      <c r="B23" s="243">
        <f t="shared" si="0"/>
        <v>240</v>
      </c>
      <c r="C23" s="244">
        <f t="shared" si="1"/>
        <v>187</v>
      </c>
      <c r="D23" s="244">
        <f t="shared" si="2"/>
        <v>53</v>
      </c>
      <c r="E23" s="245" t="s">
        <v>390</v>
      </c>
      <c r="S23"/>
      <c r="T23"/>
      <c r="U23"/>
      <c r="V23"/>
      <c r="W23"/>
      <c r="X23"/>
      <c r="Y23"/>
      <c r="Z23"/>
      <c r="AA23" s="330">
        <v>97351.777199999997</v>
      </c>
      <c r="AB23" s="330">
        <v>340353.23439</v>
      </c>
      <c r="AC23" s="330">
        <v>120557.49419</v>
      </c>
      <c r="AD23" s="330">
        <v>99626.087813000006</v>
      </c>
      <c r="AE23" s="330">
        <v>0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1004</v>
      </c>
      <c r="AM23" s="330" t="s">
        <v>1042</v>
      </c>
      <c r="AN23" s="330">
        <v>16</v>
      </c>
      <c r="AO23" s="330">
        <v>1</v>
      </c>
      <c r="AP23" s="330">
        <v>7</v>
      </c>
    </row>
    <row r="24" spans="1:42" s="92" customFormat="1" ht="30" customHeight="1">
      <c r="A24" s="246" t="s">
        <v>391</v>
      </c>
      <c r="B24" s="243">
        <f t="shared" si="0"/>
        <v>139</v>
      </c>
      <c r="C24" s="244">
        <f t="shared" si="1"/>
        <v>128</v>
      </c>
      <c r="D24" s="244">
        <f t="shared" si="2"/>
        <v>11</v>
      </c>
      <c r="E24" s="245" t="s">
        <v>392</v>
      </c>
      <c r="S24"/>
      <c r="T24"/>
      <c r="U24"/>
      <c r="V24"/>
      <c r="W24"/>
      <c r="X24"/>
      <c r="Y24"/>
      <c r="Z24"/>
      <c r="AA24" s="330">
        <v>5216.6519754999999</v>
      </c>
      <c r="AB24" s="330">
        <v>340353.23439</v>
      </c>
      <c r="AC24" s="330">
        <v>0</v>
      </c>
      <c r="AD24" s="330">
        <v>614.58583749000002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1004</v>
      </c>
      <c r="AM24" s="330" t="s">
        <v>1042</v>
      </c>
      <c r="AN24" s="330">
        <v>16</v>
      </c>
      <c r="AO24" s="330">
        <v>1</v>
      </c>
      <c r="AP24" s="330">
        <v>8</v>
      </c>
    </row>
    <row r="25" spans="1:42" s="92" customFormat="1" ht="30" customHeight="1">
      <c r="A25" s="246" t="s">
        <v>394</v>
      </c>
      <c r="B25" s="243">
        <f t="shared" si="0"/>
        <v>247</v>
      </c>
      <c r="C25" s="244">
        <f t="shared" si="1"/>
        <v>223</v>
      </c>
      <c r="D25" s="244">
        <f t="shared" si="2"/>
        <v>24</v>
      </c>
      <c r="E25" s="245" t="s">
        <v>393</v>
      </c>
      <c r="S25"/>
      <c r="T25"/>
      <c r="U25"/>
      <c r="V25"/>
      <c r="W25"/>
      <c r="X25"/>
      <c r="Y25"/>
      <c r="Z25"/>
      <c r="AA25" s="330">
        <v>92135.125224000003</v>
      </c>
      <c r="AB25" s="330">
        <v>0</v>
      </c>
      <c r="AC25" s="330">
        <v>120557.49419</v>
      </c>
      <c r="AD25" s="330">
        <v>99011.501976</v>
      </c>
      <c r="AE25" s="330">
        <v>0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1004</v>
      </c>
      <c r="AM25" s="330" t="s">
        <v>1042</v>
      </c>
      <c r="AN25" s="330">
        <v>16</v>
      </c>
      <c r="AO25" s="330">
        <v>1</v>
      </c>
      <c r="AP25" s="330">
        <v>9</v>
      </c>
    </row>
    <row r="26" spans="1:42" s="92" customFormat="1" ht="30" customHeight="1">
      <c r="A26" s="246" t="s">
        <v>395</v>
      </c>
      <c r="B26" s="243">
        <f t="shared" si="0"/>
        <v>118</v>
      </c>
      <c r="C26" s="244">
        <f t="shared" si="1"/>
        <v>77</v>
      </c>
      <c r="D26" s="244">
        <f t="shared" si="2"/>
        <v>40</v>
      </c>
      <c r="E26" s="245" t="s">
        <v>396</v>
      </c>
      <c r="S26"/>
      <c r="T26"/>
      <c r="U26"/>
      <c r="V26"/>
      <c r="W26"/>
      <c r="X26"/>
      <c r="Y26"/>
      <c r="Z26"/>
      <c r="AA26" s="330">
        <v>11332.133884999999</v>
      </c>
      <c r="AB26" s="330">
        <v>8563.3763137999995</v>
      </c>
      <c r="AC26" s="330">
        <v>8854.9011377999996</v>
      </c>
      <c r="AD26" s="330">
        <v>9901.6610032000008</v>
      </c>
      <c r="AE26" s="330">
        <v>27319.879540000002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1004</v>
      </c>
      <c r="AM26" s="330" t="s">
        <v>1042</v>
      </c>
      <c r="AN26" s="330">
        <v>16</v>
      </c>
      <c r="AO26" s="330">
        <v>1</v>
      </c>
      <c r="AP26" s="330">
        <v>10</v>
      </c>
    </row>
    <row r="27" spans="1:42" s="92" customFormat="1" ht="30" customHeight="1">
      <c r="A27" s="246" t="s">
        <v>397</v>
      </c>
      <c r="B27" s="243">
        <f t="shared" si="0"/>
        <v>74</v>
      </c>
      <c r="C27" s="244">
        <f t="shared" si="1"/>
        <v>74</v>
      </c>
      <c r="D27" s="244">
        <f t="shared" si="2"/>
        <v>0</v>
      </c>
      <c r="E27" s="245" t="s">
        <v>398</v>
      </c>
      <c r="S27"/>
      <c r="T27"/>
      <c r="U27"/>
      <c r="V27"/>
      <c r="W27"/>
      <c r="X27"/>
      <c r="Y27"/>
      <c r="Z27"/>
      <c r="AA27" s="330">
        <v>34915.799041999999</v>
      </c>
      <c r="AB27" s="330">
        <v>31164.373174</v>
      </c>
      <c r="AC27" s="330">
        <v>37646.224710000002</v>
      </c>
      <c r="AD27" s="330">
        <v>33199.591417000003</v>
      </c>
      <c r="AE27" s="330">
        <v>43437.030179000001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1004</v>
      </c>
      <c r="AM27" s="330" t="s">
        <v>1042</v>
      </c>
      <c r="AN27" s="330">
        <v>16</v>
      </c>
      <c r="AO27" s="330">
        <v>1</v>
      </c>
      <c r="AP27" s="330">
        <v>11</v>
      </c>
    </row>
    <row r="28" spans="1:42" s="92" customFormat="1" ht="30" customHeight="1" thickBot="1">
      <c r="A28" s="247" t="s">
        <v>399</v>
      </c>
      <c r="B28" s="248">
        <f t="shared" si="0"/>
        <v>134</v>
      </c>
      <c r="C28" s="249">
        <f t="shared" si="1"/>
        <v>109</v>
      </c>
      <c r="D28" s="249">
        <f t="shared" si="2"/>
        <v>25</v>
      </c>
      <c r="E28" s="250" t="s">
        <v>400</v>
      </c>
      <c r="S28"/>
      <c r="T28"/>
      <c r="U28"/>
      <c r="V28"/>
      <c r="W28"/>
      <c r="X28"/>
      <c r="Y28"/>
      <c r="Z28"/>
      <c r="AA28" s="330">
        <v>48696.081165000003</v>
      </c>
      <c r="AB28" s="330">
        <v>84333.661068999994</v>
      </c>
      <c r="AC28" s="330">
        <v>41249.085292000003</v>
      </c>
      <c r="AD28" s="330">
        <v>39157.326165999999</v>
      </c>
      <c r="AE28" s="330">
        <v>130151.31612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1004</v>
      </c>
      <c r="AM28" s="330" t="s">
        <v>1042</v>
      </c>
      <c r="AN28" s="330">
        <v>16</v>
      </c>
      <c r="AO28" s="330">
        <v>1</v>
      </c>
      <c r="AP28" s="330">
        <v>12</v>
      </c>
    </row>
    <row r="29" spans="1:42" ht="24.95" customHeight="1" thickTop="1">
      <c r="A29" s="251"/>
      <c r="B29" s="251"/>
      <c r="C29" s="251"/>
      <c r="D29" s="251"/>
      <c r="E29" s="252"/>
      <c r="S29"/>
      <c r="T29"/>
      <c r="U29"/>
      <c r="V29"/>
      <c r="W29"/>
      <c r="X29"/>
      <c r="Y29"/>
      <c r="Z29"/>
      <c r="AA29" s="330">
        <v>2611.0162412999998</v>
      </c>
      <c r="AB29" s="330">
        <v>0</v>
      </c>
      <c r="AC29" s="330">
        <v>3648.0076162</v>
      </c>
      <c r="AD29" s="330">
        <v>1264.1114901000001</v>
      </c>
      <c r="AE29" s="330">
        <v>11328.532004000001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1004</v>
      </c>
      <c r="AM29" s="330" t="s">
        <v>1042</v>
      </c>
      <c r="AN29" s="330">
        <v>16</v>
      </c>
      <c r="AO29" s="330">
        <v>1</v>
      </c>
      <c r="AP29" s="330">
        <v>13</v>
      </c>
    </row>
    <row r="30" spans="1:42" ht="24.95" customHeight="1">
      <c r="A30" s="91"/>
      <c r="B30" s="244"/>
      <c r="C30" s="244"/>
      <c r="D30" s="244"/>
      <c r="S30"/>
      <c r="T30"/>
      <c r="U30"/>
      <c r="V30"/>
      <c r="W30"/>
      <c r="X30"/>
      <c r="Y30"/>
      <c r="Z30"/>
      <c r="AA30" s="330">
        <v>16720.398861999998</v>
      </c>
      <c r="AB30" s="330">
        <v>68167.148879999993</v>
      </c>
      <c r="AC30" s="330">
        <v>12048.335739</v>
      </c>
      <c r="AD30" s="330">
        <v>11005.722494</v>
      </c>
      <c r="AE30" s="330">
        <v>61413.418072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1004</v>
      </c>
      <c r="AM30" s="330" t="s">
        <v>1042</v>
      </c>
      <c r="AN30" s="330">
        <v>16</v>
      </c>
      <c r="AO30" s="330">
        <v>1</v>
      </c>
      <c r="AP30" s="330">
        <v>14</v>
      </c>
    </row>
    <row r="31" spans="1:42" ht="24.95" customHeight="1">
      <c r="A31" s="91"/>
      <c r="B31" s="253"/>
      <c r="C31" s="253"/>
      <c r="D31" s="253"/>
      <c r="S31"/>
      <c r="T31"/>
      <c r="U31"/>
      <c r="V31"/>
      <c r="W31"/>
      <c r="X31"/>
      <c r="Y31"/>
      <c r="Z31"/>
      <c r="AA31" s="330">
        <v>29317.245954000002</v>
      </c>
      <c r="AB31" s="330">
        <v>16166.512189999999</v>
      </c>
      <c r="AC31" s="330">
        <v>25552.741935999999</v>
      </c>
      <c r="AD31" s="330">
        <v>26821.239517000002</v>
      </c>
      <c r="AE31" s="330">
        <v>57409.366043000002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1004</v>
      </c>
      <c r="AM31" s="330" t="s">
        <v>1042</v>
      </c>
      <c r="AN31" s="330">
        <v>16</v>
      </c>
      <c r="AO31" s="330">
        <v>1</v>
      </c>
      <c r="AP31" s="330">
        <v>15</v>
      </c>
    </row>
    <row r="32" spans="1:42" ht="24.95" customHeight="1">
      <c r="S32"/>
      <c r="T32"/>
      <c r="U32"/>
      <c r="V32"/>
      <c r="W32"/>
      <c r="X32"/>
      <c r="Y32"/>
      <c r="Z32"/>
      <c r="AA32" s="330">
        <v>47.420108356</v>
      </c>
      <c r="AB32" s="330">
        <v>0</v>
      </c>
      <c r="AC32" s="330">
        <v>0</v>
      </c>
      <c r="AD32" s="330">
        <v>66.252665336999996</v>
      </c>
      <c r="AE32" s="330">
        <v>0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1004</v>
      </c>
      <c r="AM32" s="330" t="s">
        <v>1042</v>
      </c>
      <c r="AN32" s="330">
        <v>16</v>
      </c>
      <c r="AO32" s="330">
        <v>1</v>
      </c>
      <c r="AP32" s="330">
        <v>16</v>
      </c>
    </row>
    <row r="33" spans="19:42" ht="24.95" customHeight="1">
      <c r="S33"/>
      <c r="T33"/>
      <c r="U33"/>
      <c r="V33"/>
      <c r="W33"/>
      <c r="X33"/>
      <c r="Y33"/>
      <c r="Z33"/>
      <c r="AA33" s="330">
        <v>0</v>
      </c>
      <c r="AB33" s="330">
        <v>0</v>
      </c>
      <c r="AC33" s="330">
        <v>0</v>
      </c>
      <c r="AD33" s="330">
        <v>0</v>
      </c>
      <c r="AE33" s="330">
        <v>0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1004</v>
      </c>
      <c r="AM33" s="330" t="s">
        <v>1042</v>
      </c>
      <c r="AN33" s="330">
        <v>16</v>
      </c>
      <c r="AO33" s="330">
        <v>1</v>
      </c>
      <c r="AP33" s="330">
        <v>17</v>
      </c>
    </row>
    <row r="34" spans="19:42" ht="24.95" customHeight="1">
      <c r="S34"/>
      <c r="T34"/>
      <c r="U34"/>
      <c r="V34"/>
      <c r="W34"/>
      <c r="X34"/>
      <c r="Y34"/>
      <c r="Z34"/>
      <c r="AA34" s="330">
        <v>94.573583782</v>
      </c>
      <c r="AB34" s="330">
        <v>0</v>
      </c>
      <c r="AC34" s="330">
        <v>0</v>
      </c>
      <c r="AD34" s="330">
        <v>67.118111483000007</v>
      </c>
      <c r="AE34" s="330">
        <v>496.07136059999999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1004</v>
      </c>
      <c r="AM34" s="330" t="s">
        <v>1042</v>
      </c>
      <c r="AN34" s="330">
        <v>16</v>
      </c>
      <c r="AO34" s="330">
        <v>1</v>
      </c>
      <c r="AP34" s="330">
        <v>18</v>
      </c>
    </row>
    <row r="35" spans="19:42" ht="24.95" customHeight="1">
      <c r="S35"/>
      <c r="T35"/>
      <c r="U35"/>
      <c r="V35"/>
      <c r="W35"/>
      <c r="X35"/>
      <c r="Y35"/>
      <c r="Z35"/>
      <c r="AA35" s="330">
        <v>102304.59823</v>
      </c>
      <c r="AB35" s="330">
        <v>50468.144437000003</v>
      </c>
      <c r="AC35" s="330">
        <v>120579.20616</v>
      </c>
      <c r="AD35" s="330">
        <v>109442.22238000001</v>
      </c>
      <c r="AE35" s="330">
        <v>21231.092979000001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1004</v>
      </c>
      <c r="AM35" s="330" t="s">
        <v>1042</v>
      </c>
      <c r="AN35" s="330">
        <v>16</v>
      </c>
      <c r="AO35" s="330">
        <v>1</v>
      </c>
      <c r="AP35" s="330">
        <v>19</v>
      </c>
    </row>
    <row r="36" spans="19:42" ht="24.95" customHeight="1">
      <c r="S36"/>
      <c r="T36"/>
      <c r="U36"/>
      <c r="V36"/>
      <c r="W36"/>
      <c r="X36"/>
      <c r="Y36"/>
      <c r="Z36"/>
      <c r="AA36" s="330">
        <v>1481.0649538</v>
      </c>
      <c r="AB36" s="330">
        <v>0</v>
      </c>
      <c r="AC36" s="330">
        <v>531.44515627999999</v>
      </c>
      <c r="AD36" s="330">
        <v>1938.2712727000001</v>
      </c>
      <c r="AE36" s="330">
        <v>0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1004</v>
      </c>
      <c r="AM36" s="330" t="s">
        <v>1042</v>
      </c>
      <c r="AN36" s="330">
        <v>16</v>
      </c>
      <c r="AO36" s="330">
        <v>1</v>
      </c>
      <c r="AP36" s="330">
        <v>20</v>
      </c>
    </row>
    <row r="37" spans="19:42" ht="24.95" customHeight="1">
      <c r="S37"/>
      <c r="T37"/>
      <c r="U37"/>
      <c r="V37"/>
      <c r="W37"/>
      <c r="X37"/>
      <c r="Y37"/>
      <c r="Z37"/>
      <c r="AA37" s="330">
        <v>100823.53328</v>
      </c>
      <c r="AB37" s="330">
        <v>50468.144437000003</v>
      </c>
      <c r="AC37" s="330">
        <v>120047.761</v>
      </c>
      <c r="AD37" s="330">
        <v>107503.95110999999</v>
      </c>
      <c r="AE37" s="330">
        <v>21231.092979000001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1004</v>
      </c>
      <c r="AM37" s="330" t="s">
        <v>1042</v>
      </c>
      <c r="AN37" s="330">
        <v>16</v>
      </c>
      <c r="AO37" s="330">
        <v>1</v>
      </c>
      <c r="AP37" s="330">
        <v>21</v>
      </c>
    </row>
    <row r="38" spans="19:42" ht="24.95" customHeight="1">
      <c r="AA38" s="330">
        <v>21758.931446999999</v>
      </c>
      <c r="AB38" s="330">
        <v>12763.567018</v>
      </c>
      <c r="AC38" s="330">
        <v>34273.503962000003</v>
      </c>
      <c r="AD38" s="330">
        <v>20563.902012999999</v>
      </c>
      <c r="AE38" s="330">
        <v>8687.6109543999992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1004</v>
      </c>
      <c r="AM38" s="330" t="s">
        <v>1042</v>
      </c>
      <c r="AN38" s="330">
        <v>16</v>
      </c>
      <c r="AO38" s="330">
        <v>1</v>
      </c>
      <c r="AP38" s="330">
        <v>22</v>
      </c>
    </row>
    <row r="39" spans="19:42" ht="24.95" customHeight="1">
      <c r="AA39" s="330">
        <v>11788.06421</v>
      </c>
      <c r="AB39" s="330">
        <v>2395.5903133000002</v>
      </c>
      <c r="AC39" s="330">
        <v>15005.507089999999</v>
      </c>
      <c r="AD39" s="330">
        <v>12352.107728999999</v>
      </c>
      <c r="AE39" s="330">
        <v>2838.7404928999999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1004</v>
      </c>
      <c r="AM39" s="330" t="s">
        <v>1042</v>
      </c>
      <c r="AN39" s="330">
        <v>16</v>
      </c>
      <c r="AO39" s="330">
        <v>1</v>
      </c>
      <c r="AP39" s="330">
        <v>23</v>
      </c>
    </row>
    <row r="40" spans="19:42" ht="24.95" customHeight="1">
      <c r="AA40" s="330">
        <v>67256.812768000003</v>
      </c>
      <c r="AB40" s="330">
        <v>35214.610682999999</v>
      </c>
      <c r="AC40" s="330">
        <v>70759.14993</v>
      </c>
      <c r="AD40" s="330">
        <v>74569.484840000005</v>
      </c>
      <c r="AE40" s="330">
        <v>9667.4670105000005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1004</v>
      </c>
      <c r="AM40" s="330" t="s">
        <v>1042</v>
      </c>
      <c r="AN40" s="330">
        <v>16</v>
      </c>
      <c r="AO40" s="330">
        <v>1</v>
      </c>
      <c r="AP40" s="330">
        <v>24</v>
      </c>
    </row>
    <row r="41" spans="19:42" ht="24.95" customHeight="1">
      <c r="AA41" s="330">
        <v>19.724855050999999</v>
      </c>
      <c r="AB41" s="330">
        <v>94.376422160000004</v>
      </c>
      <c r="AC41" s="330">
        <v>9.6000200426000006</v>
      </c>
      <c r="AD41" s="330">
        <v>18.456524560999998</v>
      </c>
      <c r="AE41" s="330">
        <v>37.274521030000002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1004</v>
      </c>
      <c r="AM41" s="330" t="s">
        <v>1042</v>
      </c>
      <c r="AN41" s="330">
        <v>16</v>
      </c>
      <c r="AO41" s="330">
        <v>1</v>
      </c>
      <c r="AP41" s="330">
        <v>25</v>
      </c>
    </row>
    <row r="42" spans="19:42" ht="24.95" customHeight="1">
      <c r="AA42" s="330">
        <v>591237.84011999995</v>
      </c>
      <c r="AB42" s="330">
        <v>413946.50050999998</v>
      </c>
      <c r="AC42" s="330">
        <v>654344.91749000002</v>
      </c>
      <c r="AD42" s="330">
        <v>619478.85722999997</v>
      </c>
      <c r="AE42" s="330">
        <v>283598.71458000003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1004</v>
      </c>
      <c r="AM42" s="330" t="s">
        <v>1042</v>
      </c>
      <c r="AN42" s="330">
        <v>16</v>
      </c>
      <c r="AO42" s="330">
        <v>1</v>
      </c>
      <c r="AP42" s="330">
        <v>26</v>
      </c>
    </row>
    <row r="43" spans="19:42" ht="24.95" customHeight="1">
      <c r="AA43" s="330">
        <v>4215.2769331</v>
      </c>
      <c r="AB43" s="330">
        <v>2324.3743141999998</v>
      </c>
      <c r="AC43" s="330">
        <v>1890.9026189000001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1004</v>
      </c>
      <c r="AM43" s="330" t="s">
        <v>1043</v>
      </c>
      <c r="AN43" s="330">
        <v>16</v>
      </c>
      <c r="AO43" s="330">
        <v>1</v>
      </c>
      <c r="AP43" s="330">
        <v>1</v>
      </c>
    </row>
    <row r="44" spans="19:42" ht="24.95" customHeight="1">
      <c r="AA44" s="330">
        <v>693542.43834999995</v>
      </c>
      <c r="AB44" s="330">
        <v>790668.11591000005</v>
      </c>
      <c r="AC44" s="330">
        <v>574151.60991</v>
      </c>
      <c r="AD44" s="330">
        <v>0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1004</v>
      </c>
      <c r="AM44" s="330" t="s">
        <v>1043</v>
      </c>
      <c r="AN44" s="330">
        <v>16</v>
      </c>
      <c r="AO44" s="330">
        <v>1</v>
      </c>
      <c r="AP44" s="330">
        <v>2</v>
      </c>
    </row>
    <row r="45" spans="19:42" ht="24.95" customHeight="1">
      <c r="AA45" s="330">
        <v>501152.07348000002</v>
      </c>
      <c r="AB45" s="330">
        <v>545659.33167999994</v>
      </c>
      <c r="AC45" s="330">
        <v>446441.94364999997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1004</v>
      </c>
      <c r="AM45" s="330" t="s">
        <v>1043</v>
      </c>
      <c r="AN45" s="330">
        <v>16</v>
      </c>
      <c r="AO45" s="330">
        <v>1</v>
      </c>
      <c r="AP45" s="330">
        <v>3</v>
      </c>
    </row>
    <row r="46" spans="19:42" ht="24.95" customHeight="1">
      <c r="AA46" s="330">
        <v>394728.96733000001</v>
      </c>
      <c r="AB46" s="330">
        <v>424831.33772000001</v>
      </c>
      <c r="AC46" s="330">
        <v>357725.91078999999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1004</v>
      </c>
      <c r="AM46" s="330" t="s">
        <v>1043</v>
      </c>
      <c r="AN46" s="330">
        <v>16</v>
      </c>
      <c r="AO46" s="330">
        <v>1</v>
      </c>
      <c r="AP46" s="330">
        <v>4</v>
      </c>
    </row>
    <row r="47" spans="19:42" ht="24.95" customHeight="1">
      <c r="AA47" s="330">
        <v>9772.6194259999993</v>
      </c>
      <c r="AB47" s="330">
        <v>16625.610615000001</v>
      </c>
      <c r="AC47" s="330">
        <v>1348.6442645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1004</v>
      </c>
      <c r="AM47" s="330" t="s">
        <v>1043</v>
      </c>
      <c r="AN47" s="330">
        <v>16</v>
      </c>
      <c r="AO47" s="330">
        <v>1</v>
      </c>
      <c r="AP47" s="330">
        <v>5</v>
      </c>
    </row>
    <row r="48" spans="19:42" ht="24.95" customHeight="1">
      <c r="AA48" s="330">
        <v>96650.486718</v>
      </c>
      <c r="AB48" s="330">
        <v>104202.38335</v>
      </c>
      <c r="AC48" s="330">
        <v>87367.388598000005</v>
      </c>
      <c r="AD48" s="330">
        <v>0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1004</v>
      </c>
      <c r="AM48" s="330" t="s">
        <v>1043</v>
      </c>
      <c r="AN48" s="330">
        <v>16</v>
      </c>
      <c r="AO48" s="330">
        <v>1</v>
      </c>
      <c r="AP48" s="330">
        <v>6</v>
      </c>
    </row>
    <row r="49" spans="27:42" ht="24.95" customHeight="1">
      <c r="AA49" s="330">
        <v>97351.777199999997</v>
      </c>
      <c r="AB49" s="330">
        <v>134299.76511000001</v>
      </c>
      <c r="AC49" s="330">
        <v>51933.809502999997</v>
      </c>
      <c r="AD49" s="330">
        <v>0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1004</v>
      </c>
      <c r="AM49" s="330" t="s">
        <v>1043</v>
      </c>
      <c r="AN49" s="330">
        <v>16</v>
      </c>
      <c r="AO49" s="330">
        <v>1</v>
      </c>
      <c r="AP49" s="330">
        <v>7</v>
      </c>
    </row>
    <row r="50" spans="27:42" ht="24.95" customHeight="1">
      <c r="AA50" s="330">
        <v>5216.6519754999999</v>
      </c>
      <c r="AB50" s="330">
        <v>9317.5568800000001</v>
      </c>
      <c r="AC50" s="330">
        <v>175.65307379000001</v>
      </c>
      <c r="AD50" s="330">
        <v>0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1004</v>
      </c>
      <c r="AM50" s="330" t="s">
        <v>1043</v>
      </c>
      <c r="AN50" s="330">
        <v>16</v>
      </c>
      <c r="AO50" s="330">
        <v>1</v>
      </c>
      <c r="AP50" s="330">
        <v>8</v>
      </c>
    </row>
    <row r="51" spans="27:42" ht="24.95" customHeight="1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</sheetData>
  <mergeCells count="5">
    <mergeCell ref="A8:A11"/>
    <mergeCell ref="B10:B11"/>
    <mergeCell ref="A3:E3"/>
    <mergeCell ref="A4:E4"/>
    <mergeCell ref="A5:E5"/>
  </mergeCells>
  <phoneticPr fontId="3" type="noConversion"/>
  <printOptions horizontalCentered="1"/>
  <pageMargins left="0.98425196850393704" right="0.98425196850393704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Roman,標準"-&amp;P+48-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P54"/>
  <sheetViews>
    <sheetView zoomScaleNormal="100" workbookViewId="0"/>
  </sheetViews>
  <sheetFormatPr defaultRowHeight="16.5"/>
  <cols>
    <col min="1" max="1" width="28.625" style="3" customWidth="1"/>
    <col min="2" max="4" width="14.625" style="2" customWidth="1"/>
    <col min="5" max="6" width="21.625" style="2" customWidth="1"/>
    <col min="7" max="7" width="30.625" style="7" customWidth="1"/>
    <col min="8" max="16384" width="9" style="3"/>
  </cols>
  <sheetData>
    <row r="1" spans="1:42" ht="15.95" customHeight="1">
      <c r="A1" s="1" t="str">
        <f ca="1">'10,11'!$A$1</f>
        <v>105年連江縣家庭收支調查報告</v>
      </c>
      <c r="E1" s="384" t="str">
        <f ca="1">'10,11'!$E$1</f>
        <v>Report on the Family Income and Expenditure Survey of Lienchiang County , 2016</v>
      </c>
      <c r="F1" s="384"/>
      <c r="G1" s="384"/>
      <c r="AA1" s="330">
        <v>2637.0000003</v>
      </c>
      <c r="AB1" s="330">
        <v>1506.0000001000001</v>
      </c>
      <c r="AC1" s="330">
        <v>522.00000009999997</v>
      </c>
      <c r="AD1" s="330">
        <v>286</v>
      </c>
      <c r="AE1" s="330">
        <v>323.00000004999998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286</v>
      </c>
      <c r="AN1" s="330">
        <v>16</v>
      </c>
      <c r="AO1" s="330">
        <v>1</v>
      </c>
      <c r="AP1" s="330">
        <v>1</v>
      </c>
    </row>
    <row r="2" spans="1:42" ht="15.95" customHeight="1">
      <c r="F2" s="3"/>
      <c r="G2" s="3"/>
      <c r="AA2" s="330">
        <v>2.8387572491999999</v>
      </c>
      <c r="AB2" s="330">
        <v>2.9759554375000001</v>
      </c>
      <c r="AC2" s="330">
        <v>3.0381041204999999</v>
      </c>
      <c r="AD2" s="330">
        <v>2.1464785214000002</v>
      </c>
      <c r="AE2" s="330">
        <v>2.4898785425000001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286</v>
      </c>
      <c r="AN2" s="330">
        <v>16</v>
      </c>
      <c r="AO2" s="330">
        <v>1</v>
      </c>
      <c r="AP2" s="330">
        <v>2</v>
      </c>
    </row>
    <row r="3" spans="1:42" ht="15.95" customHeight="1">
      <c r="A3" s="79" t="s">
        <v>401</v>
      </c>
      <c r="B3" s="80"/>
      <c r="C3" s="80"/>
      <c r="D3" s="80"/>
      <c r="E3" s="387" t="s">
        <v>24</v>
      </c>
      <c r="F3" s="387"/>
      <c r="G3" s="387"/>
      <c r="AA3" s="330">
        <v>2.1207927358999998</v>
      </c>
      <c r="AB3" s="330">
        <v>2.1907186071</v>
      </c>
      <c r="AC3" s="330">
        <v>2.2868941990999998</v>
      </c>
      <c r="AD3" s="330">
        <v>1.7687312687000001</v>
      </c>
      <c r="AE3" s="330">
        <v>1.8380566801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286</v>
      </c>
      <c r="AN3" s="330">
        <v>16</v>
      </c>
      <c r="AO3" s="330">
        <v>1</v>
      </c>
      <c r="AP3" s="330">
        <v>3</v>
      </c>
    </row>
    <row r="4" spans="1:42" ht="15.95" customHeight="1">
      <c r="A4" s="4"/>
      <c r="E4" s="392" t="s">
        <v>25</v>
      </c>
      <c r="F4" s="392"/>
      <c r="G4" s="392"/>
      <c r="AA4" s="330">
        <v>1.5288632462</v>
      </c>
      <c r="AB4" s="330">
        <v>1.5993064777999999</v>
      </c>
      <c r="AC4" s="330">
        <v>1.5275761242000001</v>
      </c>
      <c r="AD4" s="330">
        <v>1.2408841157999999</v>
      </c>
      <c r="AE4" s="330">
        <v>1.4574898784999999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286</v>
      </c>
      <c r="AN4" s="330">
        <v>16</v>
      </c>
      <c r="AO4" s="330">
        <v>1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1"/>
      <c r="D5" s="81"/>
      <c r="E5" s="393">
        <f ca="1">'10,11'!$I$5</f>
        <v>2016</v>
      </c>
      <c r="F5" s="393"/>
      <c r="G5" s="393"/>
      <c r="AA5" s="330">
        <v>1.5985122991</v>
      </c>
      <c r="AB5" s="330">
        <v>1.6969455511</v>
      </c>
      <c r="AC5" s="330">
        <v>1.6178076897</v>
      </c>
      <c r="AD5" s="330">
        <v>1.2819680319</v>
      </c>
      <c r="AE5" s="330">
        <v>1.3886639676000001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286</v>
      </c>
      <c r="AN5" s="330">
        <v>16</v>
      </c>
      <c r="AO5" s="330">
        <v>1</v>
      </c>
      <c r="AP5" s="330">
        <v>5</v>
      </c>
    </row>
    <row r="6" spans="1:42" ht="18" customHeight="1" thickTop="1">
      <c r="A6" s="102"/>
      <c r="B6" s="35" t="s">
        <v>825</v>
      </c>
      <c r="C6" s="35" t="s">
        <v>990</v>
      </c>
      <c r="D6" s="115" t="s">
        <v>991</v>
      </c>
      <c r="E6" s="314" t="s">
        <v>992</v>
      </c>
      <c r="F6" s="115" t="s">
        <v>993</v>
      </c>
      <c r="G6" s="317"/>
      <c r="AA6" s="330">
        <v>83.311240382999998</v>
      </c>
      <c r="AB6" s="330">
        <v>89.938025674000002</v>
      </c>
      <c r="AC6" s="330">
        <v>72.780130401999998</v>
      </c>
      <c r="AD6" s="330">
        <v>70.279720280000006</v>
      </c>
      <c r="AE6" s="330">
        <v>80.971659919000004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286</v>
      </c>
      <c r="AN6" s="330">
        <v>16</v>
      </c>
      <c r="AO6" s="330">
        <v>1</v>
      </c>
      <c r="AP6" s="330">
        <v>6</v>
      </c>
    </row>
    <row r="7" spans="1:42" s="5" customFormat="1" ht="18" customHeight="1">
      <c r="A7" s="34"/>
      <c r="B7" s="35"/>
      <c r="C7" s="139"/>
      <c r="D7" s="315"/>
      <c r="E7" s="86"/>
      <c r="F7" s="315"/>
      <c r="G7" s="84"/>
      <c r="AA7" s="330">
        <v>1.0396915686999999</v>
      </c>
      <c r="AB7" s="330">
        <v>0</v>
      </c>
      <c r="AC7" s="330">
        <v>5.2522349932000001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286</v>
      </c>
      <c r="AN7" s="330">
        <v>16</v>
      </c>
      <c r="AO7" s="330">
        <v>1</v>
      </c>
      <c r="AP7" s="330">
        <v>7</v>
      </c>
    </row>
    <row r="8" spans="1:42" s="5" customFormat="1" ht="18" customHeight="1">
      <c r="A8" s="34"/>
      <c r="B8" s="86" t="s">
        <v>686</v>
      </c>
      <c r="C8" s="86" t="s">
        <v>994</v>
      </c>
      <c r="D8" s="87" t="s">
        <v>995</v>
      </c>
      <c r="E8" s="86" t="s">
        <v>996</v>
      </c>
      <c r="F8" s="87" t="s">
        <v>997</v>
      </c>
      <c r="G8" s="84"/>
      <c r="AA8" s="330">
        <v>15.145248773</v>
      </c>
      <c r="AB8" s="330">
        <v>10.061974326</v>
      </c>
      <c r="AC8" s="330">
        <v>21.967634605000001</v>
      </c>
      <c r="AD8" s="330">
        <v>25.074925072999999</v>
      </c>
      <c r="AE8" s="330">
        <v>19.028340081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286</v>
      </c>
      <c r="AN8" s="330">
        <v>16</v>
      </c>
      <c r="AO8" s="330">
        <v>1</v>
      </c>
      <c r="AP8" s="330">
        <v>8</v>
      </c>
    </row>
    <row r="9" spans="1:42" s="5" customFormat="1" ht="18" customHeight="1">
      <c r="A9" s="6"/>
      <c r="B9" s="87" t="s">
        <v>687</v>
      </c>
      <c r="C9" s="86" t="s">
        <v>826</v>
      </c>
      <c r="D9" s="87" t="s">
        <v>826</v>
      </c>
      <c r="E9" s="86" t="s">
        <v>826</v>
      </c>
      <c r="F9" s="86" t="s">
        <v>826</v>
      </c>
      <c r="G9" s="85"/>
      <c r="AA9" s="330">
        <v>0</v>
      </c>
      <c r="AB9" s="330">
        <v>0</v>
      </c>
      <c r="AC9" s="330">
        <v>0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286</v>
      </c>
      <c r="AN9" s="330">
        <v>16</v>
      </c>
      <c r="AO9" s="330">
        <v>1</v>
      </c>
      <c r="AP9" s="330">
        <v>9</v>
      </c>
    </row>
    <row r="10" spans="1:42" s="5" customFormat="1" ht="18" customHeight="1">
      <c r="A10" s="88"/>
      <c r="B10" s="88"/>
      <c r="C10" s="88"/>
      <c r="D10" s="89"/>
      <c r="E10" s="88"/>
      <c r="F10" s="89"/>
      <c r="G10" s="110"/>
      <c r="AA10" s="330">
        <v>0.50381927530000004</v>
      </c>
      <c r="AB10" s="330">
        <v>0</v>
      </c>
      <c r="AC10" s="330">
        <v>0</v>
      </c>
      <c r="AD10" s="330">
        <v>4.6453546469000004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286</v>
      </c>
      <c r="AN10" s="330">
        <v>16</v>
      </c>
      <c r="AO10" s="330">
        <v>1</v>
      </c>
      <c r="AP10" s="330">
        <v>10</v>
      </c>
    </row>
    <row r="11" spans="1:42" s="5" customFormat="1" ht="5.0999999999999996" customHeight="1">
      <c r="A11" s="6"/>
      <c r="B11" s="318"/>
      <c r="C11" s="318"/>
      <c r="D11" s="318"/>
      <c r="E11" s="318"/>
      <c r="F11" s="319"/>
      <c r="G11" s="91"/>
      <c r="AA11" s="330">
        <v>98.063512973000002</v>
      </c>
      <c r="AB11" s="330">
        <v>98.229305002000004</v>
      </c>
      <c r="AC11" s="330">
        <v>97.570074611999999</v>
      </c>
      <c r="AD11" s="330">
        <v>95.904095905999995</v>
      </c>
      <c r="AE11" s="330">
        <v>100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286</v>
      </c>
      <c r="AN11" s="330">
        <v>16</v>
      </c>
      <c r="AO11" s="330">
        <v>1</v>
      </c>
      <c r="AP11" s="330">
        <v>11</v>
      </c>
    </row>
    <row r="12" spans="1:42" s="92" customFormat="1" ht="12.95" customHeight="1">
      <c r="A12" s="254" t="s">
        <v>688</v>
      </c>
      <c r="B12" s="255">
        <f t="shared" ref="B12:F16" si="0">+AA1</f>
        <v>2637.0000003</v>
      </c>
      <c r="C12" s="255">
        <f t="shared" si="0"/>
        <v>1506.0000001000001</v>
      </c>
      <c r="D12" s="255">
        <f t="shared" si="0"/>
        <v>522.00000009999997</v>
      </c>
      <c r="E12" s="255">
        <f t="shared" si="0"/>
        <v>286</v>
      </c>
      <c r="F12" s="255">
        <f t="shared" si="0"/>
        <v>323.00000004999998</v>
      </c>
      <c r="G12" s="256" t="s">
        <v>704</v>
      </c>
      <c r="AA12" s="330">
        <v>1.9364870271000001</v>
      </c>
      <c r="AB12" s="330">
        <v>1.7706949977999999</v>
      </c>
      <c r="AC12" s="330">
        <v>2.4299253884000001</v>
      </c>
      <c r="AD12" s="330">
        <v>4.0959040943999998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286</v>
      </c>
      <c r="AN12" s="330">
        <v>16</v>
      </c>
      <c r="AO12" s="330">
        <v>1</v>
      </c>
      <c r="AP12" s="330">
        <v>12</v>
      </c>
    </row>
    <row r="13" spans="1:42" s="92" customFormat="1" ht="12.95" customHeight="1">
      <c r="A13" s="254" t="s">
        <v>689</v>
      </c>
      <c r="B13" s="257">
        <f t="shared" si="0"/>
        <v>2.8387572491999999</v>
      </c>
      <c r="C13" s="257">
        <f t="shared" si="0"/>
        <v>2.9759554375000001</v>
      </c>
      <c r="D13" s="257">
        <f t="shared" si="0"/>
        <v>3.0381041204999999</v>
      </c>
      <c r="E13" s="257">
        <f t="shared" si="0"/>
        <v>2.1464785214000002</v>
      </c>
      <c r="F13" s="257">
        <f t="shared" si="0"/>
        <v>2.4898785425000001</v>
      </c>
      <c r="G13" s="256" t="s">
        <v>705</v>
      </c>
      <c r="AA13" s="330">
        <v>6.0689357213999999</v>
      </c>
      <c r="AB13" s="330">
        <v>1.0070827801</v>
      </c>
      <c r="AC13" s="330">
        <v>7.0150231902</v>
      </c>
      <c r="AD13" s="330">
        <v>11.788211787</v>
      </c>
      <c r="AE13" s="330">
        <v>23.076923077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286</v>
      </c>
      <c r="AN13" s="330">
        <v>16</v>
      </c>
      <c r="AO13" s="330">
        <v>1</v>
      </c>
      <c r="AP13" s="330">
        <v>13</v>
      </c>
    </row>
    <row r="14" spans="1:42" s="92" customFormat="1" ht="12.95" customHeight="1">
      <c r="A14" s="254" t="s">
        <v>690</v>
      </c>
      <c r="B14" s="257">
        <f t="shared" si="0"/>
        <v>2.1207927358999998</v>
      </c>
      <c r="C14" s="257">
        <f t="shared" si="0"/>
        <v>2.1907186071</v>
      </c>
      <c r="D14" s="257">
        <f t="shared" si="0"/>
        <v>2.2868941990999998</v>
      </c>
      <c r="E14" s="257">
        <f t="shared" si="0"/>
        <v>1.7687312687000001</v>
      </c>
      <c r="F14" s="257">
        <f t="shared" si="0"/>
        <v>1.8380566801</v>
      </c>
      <c r="G14" s="256" t="s">
        <v>706</v>
      </c>
      <c r="AA14" s="330">
        <v>71.537123148000006</v>
      </c>
      <c r="AB14" s="330">
        <v>62.966651911</v>
      </c>
      <c r="AC14" s="330">
        <v>90.555051421000002</v>
      </c>
      <c r="AD14" s="330">
        <v>84.103396605</v>
      </c>
      <c r="AE14" s="330">
        <v>69.635627530999997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286</v>
      </c>
      <c r="AN14" s="330">
        <v>16</v>
      </c>
      <c r="AO14" s="330">
        <v>1</v>
      </c>
      <c r="AP14" s="330">
        <v>14</v>
      </c>
    </row>
    <row r="15" spans="1:42" s="92" customFormat="1" ht="12.95" customHeight="1">
      <c r="A15" s="254" t="s">
        <v>691</v>
      </c>
      <c r="B15" s="257">
        <f t="shared" si="0"/>
        <v>1.5288632462</v>
      </c>
      <c r="C15" s="257">
        <f t="shared" si="0"/>
        <v>1.5993064777999999</v>
      </c>
      <c r="D15" s="257">
        <f t="shared" si="0"/>
        <v>1.5275761242000001</v>
      </c>
      <c r="E15" s="257">
        <f t="shared" si="0"/>
        <v>1.2408841157999999</v>
      </c>
      <c r="F15" s="257">
        <f t="shared" si="0"/>
        <v>1.4574898784999999</v>
      </c>
      <c r="G15" s="256" t="s">
        <v>707</v>
      </c>
      <c r="AA15" s="330">
        <v>16.992179870000001</v>
      </c>
      <c r="AB15" s="330">
        <v>26.567802863000001</v>
      </c>
      <c r="AC15" s="330">
        <v>2.4299253884000001</v>
      </c>
      <c r="AD15" s="330">
        <v>4.1083916083999998</v>
      </c>
      <c r="AE15" s="330">
        <v>7.2874493921000001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286</v>
      </c>
      <c r="AN15" s="330">
        <v>16</v>
      </c>
      <c r="AO15" s="330">
        <v>1</v>
      </c>
      <c r="AP15" s="330">
        <v>15</v>
      </c>
    </row>
    <row r="16" spans="1:42" s="92" customFormat="1" ht="12.95" customHeight="1">
      <c r="A16" s="254" t="s">
        <v>692</v>
      </c>
      <c r="B16" s="257">
        <f t="shared" si="0"/>
        <v>1.5985122991</v>
      </c>
      <c r="C16" s="257">
        <f t="shared" si="0"/>
        <v>1.6969455511</v>
      </c>
      <c r="D16" s="257">
        <f t="shared" si="0"/>
        <v>1.6178076897</v>
      </c>
      <c r="E16" s="257">
        <f t="shared" si="0"/>
        <v>1.2819680319</v>
      </c>
      <c r="F16" s="257">
        <f t="shared" si="0"/>
        <v>1.3886639676000001</v>
      </c>
      <c r="G16" s="256" t="s">
        <v>708</v>
      </c>
      <c r="AA16" s="330">
        <v>5.4017612602999998</v>
      </c>
      <c r="AB16" s="330">
        <v>9.4584624460000004</v>
      </c>
      <c r="AC16" s="330">
        <v>0</v>
      </c>
      <c r="AD16" s="330">
        <v>0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286</v>
      </c>
      <c r="AN16" s="330">
        <v>16</v>
      </c>
      <c r="AO16" s="330">
        <v>1</v>
      </c>
      <c r="AP16" s="330">
        <v>16</v>
      </c>
    </row>
    <row r="17" spans="1:42" s="92" customFormat="1" ht="12.95" customHeight="1">
      <c r="A17" s="254" t="s">
        <v>434</v>
      </c>
      <c r="B17" s="258"/>
      <c r="C17" s="258"/>
      <c r="D17" s="258"/>
      <c r="E17" s="258"/>
      <c r="F17" s="258"/>
      <c r="G17" s="256" t="s">
        <v>402</v>
      </c>
      <c r="AA17" s="330">
        <v>97.896479284999998</v>
      </c>
      <c r="AB17" s="330">
        <v>97.094584624000007</v>
      </c>
      <c r="AC17" s="330">
        <v>100</v>
      </c>
      <c r="AD17" s="330">
        <v>95.904095905999995</v>
      </c>
      <c r="AE17" s="330">
        <v>100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286</v>
      </c>
      <c r="AN17" s="330">
        <v>16</v>
      </c>
      <c r="AO17" s="330">
        <v>1</v>
      </c>
      <c r="AP17" s="330">
        <v>17</v>
      </c>
    </row>
    <row r="18" spans="1:42" s="92" customFormat="1" ht="12.95" customHeight="1">
      <c r="A18" s="277" t="s">
        <v>435</v>
      </c>
      <c r="B18" s="258"/>
      <c r="C18" s="258"/>
      <c r="D18" s="258"/>
      <c r="E18" s="258"/>
      <c r="F18" s="258"/>
      <c r="G18" s="264" t="s">
        <v>436</v>
      </c>
      <c r="AA18" s="330">
        <v>16.223344308000001</v>
      </c>
      <c r="AB18" s="330">
        <v>21.081590522999999</v>
      </c>
      <c r="AC18" s="330">
        <v>4.5745741001000004</v>
      </c>
      <c r="AD18" s="330">
        <v>0</v>
      </c>
      <c r="AE18" s="330">
        <v>12.162162162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286</v>
      </c>
      <c r="AN18" s="330">
        <v>16</v>
      </c>
      <c r="AO18" s="330">
        <v>1</v>
      </c>
      <c r="AP18" s="330">
        <v>18</v>
      </c>
    </row>
    <row r="19" spans="1:42" s="92" customFormat="1" ht="24.95" customHeight="1">
      <c r="A19" s="320" t="s">
        <v>27</v>
      </c>
      <c r="B19" s="258">
        <f t="shared" ref="B19:F21" si="1">+AA6</f>
        <v>83.311240382999998</v>
      </c>
      <c r="C19" s="258">
        <f t="shared" si="1"/>
        <v>89.938025674000002</v>
      </c>
      <c r="D19" s="258">
        <f t="shared" si="1"/>
        <v>72.780130401999998</v>
      </c>
      <c r="E19" s="258">
        <f t="shared" si="1"/>
        <v>70.279720280000006</v>
      </c>
      <c r="F19" s="258">
        <f t="shared" si="1"/>
        <v>80.971659919000004</v>
      </c>
      <c r="G19" s="321" t="s">
        <v>552</v>
      </c>
      <c r="AA19" s="330">
        <v>1.7114497049999999</v>
      </c>
      <c r="AB19" s="330">
        <v>2.4897263019999998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286</v>
      </c>
      <c r="AN19" s="330">
        <v>16</v>
      </c>
      <c r="AO19" s="330">
        <v>1</v>
      </c>
      <c r="AP19" s="330">
        <v>19</v>
      </c>
    </row>
    <row r="20" spans="1:42" s="92" customFormat="1" ht="27" customHeight="1">
      <c r="A20" s="320" t="s">
        <v>28</v>
      </c>
      <c r="B20" s="258">
        <f t="shared" si="1"/>
        <v>1.0396915686999999</v>
      </c>
      <c r="C20" s="258">
        <f t="shared" si="1"/>
        <v>0</v>
      </c>
      <c r="D20" s="258">
        <f t="shared" si="1"/>
        <v>5.2522349932000001</v>
      </c>
      <c r="E20" s="258">
        <f t="shared" si="1"/>
        <v>0</v>
      </c>
      <c r="F20" s="258">
        <f t="shared" si="1"/>
        <v>0</v>
      </c>
      <c r="G20" s="321" t="s">
        <v>464</v>
      </c>
      <c r="AA20" s="330">
        <v>82.065205986999999</v>
      </c>
      <c r="AB20" s="330">
        <v>76.428683175000003</v>
      </c>
      <c r="AC20" s="330">
        <v>95.425425899999993</v>
      </c>
      <c r="AD20" s="330">
        <v>100</v>
      </c>
      <c r="AE20" s="330">
        <v>87.837837837999999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286</v>
      </c>
      <c r="AN20" s="330">
        <v>16</v>
      </c>
      <c r="AO20" s="330">
        <v>1</v>
      </c>
      <c r="AP20" s="330">
        <v>20</v>
      </c>
    </row>
    <row r="21" spans="1:42" s="92" customFormat="1" ht="12.95" customHeight="1">
      <c r="A21" s="265" t="s">
        <v>553</v>
      </c>
      <c r="B21" s="258">
        <f t="shared" si="1"/>
        <v>15.145248773</v>
      </c>
      <c r="C21" s="258">
        <f t="shared" si="1"/>
        <v>10.061974326</v>
      </c>
      <c r="D21" s="258">
        <f t="shared" si="1"/>
        <v>21.967634605000001</v>
      </c>
      <c r="E21" s="258">
        <f t="shared" si="1"/>
        <v>25.074925072999999</v>
      </c>
      <c r="F21" s="258">
        <f t="shared" si="1"/>
        <v>19.028340081</v>
      </c>
      <c r="G21" s="266" t="s">
        <v>554</v>
      </c>
      <c r="AA21" s="330">
        <v>42.054324872000002</v>
      </c>
      <c r="AB21" s="330">
        <v>42.246296295999997</v>
      </c>
      <c r="AC21" s="330">
        <v>43.094785576</v>
      </c>
      <c r="AD21" s="330">
        <v>41.784590411000003</v>
      </c>
      <c r="AE21" s="330">
        <v>39.716599189999997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286</v>
      </c>
      <c r="AN21" s="330">
        <v>16</v>
      </c>
      <c r="AO21" s="330">
        <v>1</v>
      </c>
      <c r="AP21" s="330">
        <v>21</v>
      </c>
    </row>
    <row r="22" spans="1:42" s="92" customFormat="1" ht="12.95" customHeight="1">
      <c r="A22" s="265" t="s">
        <v>555</v>
      </c>
      <c r="B22" s="258">
        <f>+AA9+AA10</f>
        <v>0.50381927530000004</v>
      </c>
      <c r="C22" s="258">
        <f>+AB9+AB10</f>
        <v>0</v>
      </c>
      <c r="D22" s="258">
        <f>+AC9+AC10</f>
        <v>0</v>
      </c>
      <c r="E22" s="258">
        <f>+AD9+AD10</f>
        <v>4.6453546469000004</v>
      </c>
      <c r="F22" s="258">
        <f>+AE9+AE10</f>
        <v>0</v>
      </c>
      <c r="G22" s="266" t="s">
        <v>465</v>
      </c>
      <c r="AA22" s="330">
        <v>100</v>
      </c>
      <c r="AB22" s="330">
        <v>100</v>
      </c>
      <c r="AC22" s="330">
        <v>100</v>
      </c>
      <c r="AD22" s="330">
        <v>100</v>
      </c>
      <c r="AE22" s="330">
        <v>100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286</v>
      </c>
      <c r="AN22" s="330">
        <v>16</v>
      </c>
      <c r="AO22" s="330">
        <v>1</v>
      </c>
      <c r="AP22" s="330">
        <v>22</v>
      </c>
    </row>
    <row r="23" spans="1:42" s="92" customFormat="1" ht="12.95" customHeight="1">
      <c r="A23" s="263" t="s">
        <v>437</v>
      </c>
      <c r="B23" s="258"/>
      <c r="C23" s="258"/>
      <c r="D23" s="258"/>
      <c r="E23" s="258"/>
      <c r="F23" s="258"/>
      <c r="G23" s="264" t="s">
        <v>438</v>
      </c>
      <c r="AA23" s="330">
        <v>29.29029959</v>
      </c>
      <c r="AB23" s="330">
        <v>29.518223404</v>
      </c>
      <c r="AC23" s="330">
        <v>35.288532635000003</v>
      </c>
      <c r="AD23" s="330">
        <v>33.304195804000003</v>
      </c>
      <c r="AE23" s="330">
        <v>14.979757083999999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286</v>
      </c>
      <c r="AN23" s="330">
        <v>16</v>
      </c>
      <c r="AO23" s="330">
        <v>1</v>
      </c>
      <c r="AP23" s="330">
        <v>23</v>
      </c>
    </row>
    <row r="24" spans="1:42" s="92" customFormat="1" ht="12.95" customHeight="1">
      <c r="A24" s="265" t="s">
        <v>439</v>
      </c>
      <c r="B24" s="258">
        <f t="shared" ref="B24:F25" si="2">+AA11</f>
        <v>98.063512973000002</v>
      </c>
      <c r="C24" s="258">
        <f t="shared" si="2"/>
        <v>98.229305002000004</v>
      </c>
      <c r="D24" s="258">
        <f t="shared" si="2"/>
        <v>97.570074611999999</v>
      </c>
      <c r="E24" s="258">
        <f t="shared" si="2"/>
        <v>95.904095905999995</v>
      </c>
      <c r="F24" s="258">
        <f t="shared" si="2"/>
        <v>100</v>
      </c>
      <c r="G24" s="266" t="s">
        <v>403</v>
      </c>
      <c r="AA24" s="330">
        <v>87.667479350999997</v>
      </c>
      <c r="AB24" s="330">
        <v>88.016821601000004</v>
      </c>
      <c r="AC24" s="330">
        <v>88.326779591999994</v>
      </c>
      <c r="AD24" s="330">
        <v>83.041958042000005</v>
      </c>
      <c r="AE24" s="330">
        <v>89.068825911999994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286</v>
      </c>
      <c r="AN24" s="330">
        <v>16</v>
      </c>
      <c r="AO24" s="330">
        <v>1</v>
      </c>
      <c r="AP24" s="330">
        <v>24</v>
      </c>
    </row>
    <row r="25" spans="1:42" s="92" customFormat="1" ht="12.95" customHeight="1">
      <c r="A25" s="265" t="s">
        <v>440</v>
      </c>
      <c r="B25" s="258">
        <f t="shared" si="2"/>
        <v>1.9364870271000001</v>
      </c>
      <c r="C25" s="258">
        <f t="shared" si="2"/>
        <v>1.7706949977999999</v>
      </c>
      <c r="D25" s="258">
        <f t="shared" si="2"/>
        <v>2.4299253884000001</v>
      </c>
      <c r="E25" s="258">
        <f t="shared" si="2"/>
        <v>4.0959040943999998</v>
      </c>
      <c r="F25" s="258">
        <f t="shared" si="2"/>
        <v>0</v>
      </c>
      <c r="G25" s="266" t="s">
        <v>404</v>
      </c>
      <c r="AA25" s="330">
        <v>11.876429305</v>
      </c>
      <c r="AB25" s="330">
        <v>12.450936992999999</v>
      </c>
      <c r="AC25" s="330">
        <v>0</v>
      </c>
      <c r="AD25" s="330">
        <v>21.078921080000001</v>
      </c>
      <c r="AE25" s="330">
        <v>20.242914980999998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286</v>
      </c>
      <c r="AN25" s="330">
        <v>16</v>
      </c>
      <c r="AO25" s="330">
        <v>1</v>
      </c>
      <c r="AP25" s="330">
        <v>25</v>
      </c>
    </row>
    <row r="26" spans="1:42" s="92" customFormat="1" ht="12.95" customHeight="1">
      <c r="A26" s="263" t="s">
        <v>441</v>
      </c>
      <c r="B26" s="258"/>
      <c r="C26" s="258"/>
      <c r="D26" s="258"/>
      <c r="E26" s="258"/>
      <c r="F26" s="258"/>
      <c r="G26" s="264" t="s">
        <v>442</v>
      </c>
      <c r="AA26" s="330">
        <v>2.6206459139999998</v>
      </c>
      <c r="AB26" s="330">
        <v>3.7464954997</v>
      </c>
      <c r="AC26" s="330">
        <v>2.4299253884000001</v>
      </c>
      <c r="AD26" s="330">
        <v>0</v>
      </c>
      <c r="AE26" s="330">
        <v>0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286</v>
      </c>
      <c r="AN26" s="330">
        <v>16</v>
      </c>
      <c r="AO26" s="330">
        <v>1</v>
      </c>
      <c r="AP26" s="330">
        <v>26</v>
      </c>
    </row>
    <row r="27" spans="1:42" s="92" customFormat="1" ht="12.95" customHeight="1">
      <c r="A27" s="265" t="s">
        <v>443</v>
      </c>
      <c r="B27" s="258">
        <f t="shared" ref="B27:F31" si="3">+AA13</f>
        <v>6.0689357213999999</v>
      </c>
      <c r="C27" s="258">
        <f t="shared" si="3"/>
        <v>1.0070827801</v>
      </c>
      <c r="D27" s="258">
        <f t="shared" si="3"/>
        <v>7.0150231902</v>
      </c>
      <c r="E27" s="258">
        <f t="shared" si="3"/>
        <v>11.788211787</v>
      </c>
      <c r="F27" s="258">
        <f t="shared" si="3"/>
        <v>23.076923077</v>
      </c>
      <c r="G27" s="266" t="s">
        <v>405</v>
      </c>
      <c r="AA27" s="330">
        <v>19.542433795000001</v>
      </c>
      <c r="AB27" s="330">
        <v>14.794156706000001</v>
      </c>
      <c r="AC27" s="330">
        <v>19.164650131999998</v>
      </c>
      <c r="AD27" s="330">
        <v>42.157842160999998</v>
      </c>
      <c r="AE27" s="330">
        <v>22.267206475999998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286</v>
      </c>
      <c r="AN27" s="330">
        <v>16</v>
      </c>
      <c r="AO27" s="330">
        <v>1</v>
      </c>
      <c r="AP27" s="330">
        <v>27</v>
      </c>
    </row>
    <row r="28" spans="1:42" s="92" customFormat="1" ht="12.95" customHeight="1">
      <c r="A28" s="265" t="s">
        <v>444</v>
      </c>
      <c r="B28" s="258">
        <f t="shared" si="3"/>
        <v>71.537123148000006</v>
      </c>
      <c r="C28" s="258">
        <f t="shared" si="3"/>
        <v>62.966651911</v>
      </c>
      <c r="D28" s="258">
        <f t="shared" si="3"/>
        <v>90.555051421000002</v>
      </c>
      <c r="E28" s="258">
        <f t="shared" si="3"/>
        <v>84.103396605</v>
      </c>
      <c r="F28" s="258">
        <f t="shared" si="3"/>
        <v>69.635627530999997</v>
      </c>
      <c r="G28" s="266" t="s">
        <v>406</v>
      </c>
      <c r="AA28" s="330">
        <v>6.5934175593999997</v>
      </c>
      <c r="AB28" s="330">
        <v>9.8605577679999996</v>
      </c>
      <c r="AC28" s="330">
        <v>4.8598507768000001</v>
      </c>
      <c r="AD28" s="330">
        <v>0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286</v>
      </c>
      <c r="AN28" s="330">
        <v>16</v>
      </c>
      <c r="AO28" s="330">
        <v>1</v>
      </c>
      <c r="AP28" s="330">
        <v>28</v>
      </c>
    </row>
    <row r="29" spans="1:42" s="92" customFormat="1" ht="12.95" customHeight="1">
      <c r="A29" s="265" t="s">
        <v>445</v>
      </c>
      <c r="B29" s="258">
        <f t="shared" si="3"/>
        <v>16.992179870000001</v>
      </c>
      <c r="C29" s="258">
        <f t="shared" si="3"/>
        <v>26.567802863000001</v>
      </c>
      <c r="D29" s="258">
        <f t="shared" si="3"/>
        <v>2.4299253884000001</v>
      </c>
      <c r="E29" s="258">
        <f t="shared" si="3"/>
        <v>4.1083916083999998</v>
      </c>
      <c r="F29" s="258">
        <f t="shared" si="3"/>
        <v>7.2874493921000001</v>
      </c>
      <c r="G29" s="266" t="s">
        <v>407</v>
      </c>
      <c r="AA29" s="330">
        <v>34.699693723999999</v>
      </c>
      <c r="AB29" s="330">
        <v>31.631252768</v>
      </c>
      <c r="AC29" s="330">
        <v>43.058076227000001</v>
      </c>
      <c r="AD29" s="330">
        <v>32.267732269</v>
      </c>
      <c r="AE29" s="330">
        <v>37.651821861000002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286</v>
      </c>
      <c r="AN29" s="330">
        <v>16</v>
      </c>
      <c r="AO29" s="330">
        <v>1</v>
      </c>
      <c r="AP29" s="330">
        <v>29</v>
      </c>
    </row>
    <row r="30" spans="1:42" s="92" customFormat="1" ht="12.95" customHeight="1">
      <c r="A30" s="265" t="s">
        <v>446</v>
      </c>
      <c r="B30" s="258">
        <f t="shared" si="3"/>
        <v>5.4017612602999998</v>
      </c>
      <c r="C30" s="258">
        <f t="shared" si="3"/>
        <v>9.4584624460000004</v>
      </c>
      <c r="D30" s="258">
        <f t="shared" si="3"/>
        <v>0</v>
      </c>
      <c r="E30" s="258">
        <f t="shared" si="3"/>
        <v>0</v>
      </c>
      <c r="F30" s="258">
        <f t="shared" si="3"/>
        <v>0</v>
      </c>
      <c r="G30" s="266" t="s">
        <v>408</v>
      </c>
      <c r="AA30" s="330">
        <v>6.9326077170999998</v>
      </c>
      <c r="AB30" s="330">
        <v>10.454478383</v>
      </c>
      <c r="AC30" s="330">
        <v>4.8598507768000001</v>
      </c>
      <c r="AD30" s="330">
        <v>0</v>
      </c>
      <c r="AE30" s="330">
        <v>0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286</v>
      </c>
      <c r="AN30" s="330">
        <v>16</v>
      </c>
      <c r="AO30" s="330">
        <v>1</v>
      </c>
      <c r="AP30" s="330">
        <v>30</v>
      </c>
    </row>
    <row r="31" spans="1:42" s="92" customFormat="1" ht="12.95" customHeight="1">
      <c r="A31" s="263" t="s">
        <v>447</v>
      </c>
      <c r="B31" s="258">
        <f t="shared" si="3"/>
        <v>97.896479284999998</v>
      </c>
      <c r="C31" s="258">
        <f t="shared" si="3"/>
        <v>97.094584624000007</v>
      </c>
      <c r="D31" s="258">
        <f t="shared" si="3"/>
        <v>100</v>
      </c>
      <c r="E31" s="258">
        <f t="shared" si="3"/>
        <v>95.904095905999995</v>
      </c>
      <c r="F31" s="258">
        <f t="shared" si="3"/>
        <v>100</v>
      </c>
      <c r="G31" s="264" t="s">
        <v>448</v>
      </c>
      <c r="AA31" s="330">
        <v>95.333588997000007</v>
      </c>
      <c r="AB31" s="330">
        <v>95.174856130999999</v>
      </c>
      <c r="AC31" s="330">
        <v>95.143510116000002</v>
      </c>
      <c r="AD31" s="330">
        <v>91.246253745000004</v>
      </c>
      <c r="AE31" s="330">
        <v>100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286</v>
      </c>
      <c r="AN31" s="330">
        <v>16</v>
      </c>
      <c r="AO31" s="330">
        <v>1</v>
      </c>
      <c r="AP31" s="330">
        <v>31</v>
      </c>
    </row>
    <row r="32" spans="1:42" s="92" customFormat="1" ht="12.95" customHeight="1">
      <c r="A32" s="263" t="s">
        <v>556</v>
      </c>
      <c r="B32" s="258"/>
      <c r="C32" s="258"/>
      <c r="D32" s="258"/>
      <c r="E32" s="258"/>
      <c r="F32" s="258"/>
      <c r="G32" s="264" t="s">
        <v>466</v>
      </c>
      <c r="AA32" s="330">
        <v>73.168200734999999</v>
      </c>
      <c r="AB32" s="330">
        <v>78.314888593999996</v>
      </c>
      <c r="AC32" s="330">
        <v>64.881192444999996</v>
      </c>
      <c r="AD32" s="330">
        <v>66.096403597999995</v>
      </c>
      <c r="AE32" s="330">
        <v>68.825910930999996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286</v>
      </c>
      <c r="AN32" s="330">
        <v>16</v>
      </c>
      <c r="AO32" s="330">
        <v>1</v>
      </c>
      <c r="AP32" s="330">
        <v>32</v>
      </c>
    </row>
    <row r="33" spans="1:42" s="92" customFormat="1" ht="12.95" customHeight="1">
      <c r="A33" s="265" t="s">
        <v>449</v>
      </c>
      <c r="B33" s="258">
        <f t="shared" ref="B33:F36" si="4">+AA18</f>
        <v>16.223344308000001</v>
      </c>
      <c r="C33" s="258">
        <f t="shared" si="4"/>
        <v>21.081590522999999</v>
      </c>
      <c r="D33" s="258">
        <f t="shared" si="4"/>
        <v>4.5745741001000004</v>
      </c>
      <c r="E33" s="258">
        <f t="shared" si="4"/>
        <v>0</v>
      </c>
      <c r="F33" s="258">
        <f t="shared" si="4"/>
        <v>12.162162162</v>
      </c>
      <c r="G33" s="266" t="s">
        <v>409</v>
      </c>
      <c r="AA33" s="330">
        <v>93.688825804999993</v>
      </c>
      <c r="AB33" s="330">
        <v>93.843145934999995</v>
      </c>
      <c r="AC33" s="330">
        <v>92.589231701000003</v>
      </c>
      <c r="AD33" s="330">
        <v>91.870629371000007</v>
      </c>
      <c r="AE33" s="330">
        <v>96.356275303999993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286</v>
      </c>
      <c r="AN33" s="330">
        <v>16</v>
      </c>
      <c r="AO33" s="330">
        <v>1</v>
      </c>
      <c r="AP33" s="330">
        <v>33</v>
      </c>
    </row>
    <row r="34" spans="1:42" s="92" customFormat="1" ht="12.95" customHeight="1">
      <c r="A34" s="265" t="s">
        <v>450</v>
      </c>
      <c r="B34" s="258">
        <f t="shared" si="4"/>
        <v>1.7114497049999999</v>
      </c>
      <c r="C34" s="258">
        <f t="shared" si="4"/>
        <v>2.4897263019999998</v>
      </c>
      <c r="D34" s="258">
        <f t="shared" si="4"/>
        <v>0</v>
      </c>
      <c r="E34" s="258">
        <f t="shared" si="4"/>
        <v>0</v>
      </c>
      <c r="F34" s="258">
        <f t="shared" si="4"/>
        <v>0</v>
      </c>
      <c r="G34" s="266" t="s">
        <v>410</v>
      </c>
      <c r="AA34" s="330">
        <v>94.716696303999996</v>
      </c>
      <c r="AB34" s="330">
        <v>94.648812159000002</v>
      </c>
      <c r="AC34" s="330">
        <v>90.992807689000003</v>
      </c>
      <c r="AD34" s="330">
        <v>95.904095905999995</v>
      </c>
      <c r="AE34" s="330">
        <v>100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286</v>
      </c>
      <c r="AN34" s="330">
        <v>16</v>
      </c>
      <c r="AO34" s="330">
        <v>1</v>
      </c>
      <c r="AP34" s="330">
        <v>34</v>
      </c>
    </row>
    <row r="35" spans="1:42" s="92" customFormat="1" ht="12.95" customHeight="1">
      <c r="A35" s="265" t="s">
        <v>451</v>
      </c>
      <c r="B35" s="258">
        <f t="shared" si="4"/>
        <v>82.065205986999999</v>
      </c>
      <c r="C35" s="258">
        <f t="shared" si="4"/>
        <v>76.428683175000003</v>
      </c>
      <c r="D35" s="258">
        <f t="shared" si="4"/>
        <v>95.425425899999993</v>
      </c>
      <c r="E35" s="258">
        <f t="shared" si="4"/>
        <v>100</v>
      </c>
      <c r="F35" s="258">
        <f t="shared" si="4"/>
        <v>87.837837837999999</v>
      </c>
      <c r="G35" s="266" t="s">
        <v>411</v>
      </c>
      <c r="AA35" s="330">
        <v>77.038939833000001</v>
      </c>
      <c r="AB35" s="330">
        <v>82.568983325000005</v>
      </c>
      <c r="AC35" s="330">
        <v>67.151475433000002</v>
      </c>
      <c r="AD35" s="330">
        <v>66.096403597999995</v>
      </c>
      <c r="AE35" s="330">
        <v>76.923076922999996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286</v>
      </c>
      <c r="AN35" s="330">
        <v>16</v>
      </c>
      <c r="AO35" s="330">
        <v>1</v>
      </c>
      <c r="AP35" s="330">
        <v>35</v>
      </c>
    </row>
    <row r="36" spans="1:42" s="92" customFormat="1" ht="12.95" customHeight="1">
      <c r="A36" s="263" t="s">
        <v>557</v>
      </c>
      <c r="B36" s="258">
        <f t="shared" si="4"/>
        <v>42.054324872000002</v>
      </c>
      <c r="C36" s="258">
        <f t="shared" si="4"/>
        <v>42.246296295999997</v>
      </c>
      <c r="D36" s="258">
        <f t="shared" si="4"/>
        <v>43.094785576</v>
      </c>
      <c r="E36" s="258">
        <f t="shared" si="4"/>
        <v>41.784590411000003</v>
      </c>
      <c r="F36" s="258">
        <f t="shared" si="4"/>
        <v>39.716599189999997</v>
      </c>
      <c r="G36" s="264" t="s">
        <v>467</v>
      </c>
      <c r="AA36" s="330">
        <v>75.208543782000007</v>
      </c>
      <c r="AB36" s="330">
        <v>80.886823077000003</v>
      </c>
      <c r="AC36" s="330">
        <v>64.721550045000001</v>
      </c>
      <c r="AD36" s="330">
        <v>62.512487514</v>
      </c>
      <c r="AE36" s="330">
        <v>76.923076922999996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286</v>
      </c>
      <c r="AN36" s="330">
        <v>16</v>
      </c>
      <c r="AO36" s="330">
        <v>1</v>
      </c>
      <c r="AP36" s="330">
        <v>36</v>
      </c>
    </row>
    <row r="37" spans="1:42" s="92" customFormat="1" ht="12.95" customHeight="1">
      <c r="A37" s="254" t="s">
        <v>412</v>
      </c>
      <c r="B37" s="258"/>
      <c r="C37" s="258"/>
      <c r="D37" s="258"/>
      <c r="E37" s="258"/>
      <c r="F37" s="258"/>
      <c r="G37" s="256" t="s">
        <v>468</v>
      </c>
      <c r="AA37" s="330">
        <v>53.547904623999997</v>
      </c>
      <c r="AB37" s="330">
        <v>64.452560129000005</v>
      </c>
      <c r="AC37" s="330">
        <v>53.118068158</v>
      </c>
      <c r="AD37" s="330">
        <v>23.551448545</v>
      </c>
      <c r="AE37" s="330">
        <v>29.959514168999998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286</v>
      </c>
      <c r="AN37" s="330">
        <v>16</v>
      </c>
      <c r="AO37" s="330">
        <v>2</v>
      </c>
      <c r="AP37" s="330">
        <v>1</v>
      </c>
    </row>
    <row r="38" spans="1:42" s="92" customFormat="1" ht="12.95" customHeight="1">
      <c r="A38" s="263" t="s">
        <v>452</v>
      </c>
      <c r="B38" s="258"/>
      <c r="C38" s="258"/>
      <c r="D38" s="258"/>
      <c r="E38" s="258"/>
      <c r="F38" s="258"/>
      <c r="G38" s="267" t="s">
        <v>453</v>
      </c>
      <c r="AA38" s="330">
        <v>77.835253882999993</v>
      </c>
      <c r="AB38" s="330">
        <v>78.289065958999998</v>
      </c>
      <c r="AC38" s="330">
        <v>69.453686899999994</v>
      </c>
      <c r="AD38" s="330">
        <v>78.971028975999999</v>
      </c>
      <c r="AE38" s="330">
        <v>88.259109311000003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286</v>
      </c>
      <c r="AN38" s="330">
        <v>16</v>
      </c>
      <c r="AO38" s="330">
        <v>2</v>
      </c>
      <c r="AP38" s="330">
        <v>2</v>
      </c>
    </row>
    <row r="39" spans="1:42" s="92" customFormat="1" ht="12.95" customHeight="1">
      <c r="A39" s="259" t="s">
        <v>454</v>
      </c>
      <c r="B39" s="258">
        <f t="shared" ref="B39:B52" si="5">+AA22</f>
        <v>100</v>
      </c>
      <c r="C39" s="258">
        <f t="shared" ref="C39:C52" si="6">+AB22</f>
        <v>100</v>
      </c>
      <c r="D39" s="258">
        <f t="shared" ref="D39:D52" si="7">+AC22</f>
        <v>100</v>
      </c>
      <c r="E39" s="258">
        <f t="shared" ref="E39:E52" si="8">+AD22</f>
        <v>100</v>
      </c>
      <c r="F39" s="258">
        <f t="shared" ref="F39:F52" si="9">+AE22</f>
        <v>100</v>
      </c>
      <c r="G39" s="266" t="s">
        <v>558</v>
      </c>
      <c r="AA39" s="330">
        <v>59.273678881999999</v>
      </c>
      <c r="AB39" s="330">
        <v>49.509369927000002</v>
      </c>
      <c r="AC39" s="330">
        <v>70.634200441999994</v>
      </c>
      <c r="AD39" s="330">
        <v>52.647352640000001</v>
      </c>
      <c r="AE39" s="330">
        <v>92.307692308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286</v>
      </c>
      <c r="AN39" s="330">
        <v>16</v>
      </c>
      <c r="AO39" s="330">
        <v>2</v>
      </c>
      <c r="AP39" s="330">
        <v>3</v>
      </c>
    </row>
    <row r="40" spans="1:42" s="92" customFormat="1" ht="12.95" customHeight="1">
      <c r="A40" s="259" t="s">
        <v>29</v>
      </c>
      <c r="B40" s="258">
        <f t="shared" si="5"/>
        <v>29.29029959</v>
      </c>
      <c r="C40" s="258">
        <f t="shared" si="6"/>
        <v>29.518223404</v>
      </c>
      <c r="D40" s="258">
        <f t="shared" si="7"/>
        <v>35.288532635000003</v>
      </c>
      <c r="E40" s="258">
        <f t="shared" si="8"/>
        <v>33.304195804000003</v>
      </c>
      <c r="F40" s="258">
        <f t="shared" si="9"/>
        <v>14.979757083999999</v>
      </c>
      <c r="G40" s="266" t="s">
        <v>469</v>
      </c>
      <c r="AA40" s="330">
        <v>91.415929949000002</v>
      </c>
      <c r="AB40" s="330">
        <v>93.475726722000005</v>
      </c>
      <c r="AC40" s="330">
        <v>95.430866437999995</v>
      </c>
      <c r="AD40" s="330">
        <v>80.007492510000006</v>
      </c>
      <c r="AE40" s="330">
        <v>85.425101216000002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286</v>
      </c>
      <c r="AN40" s="330">
        <v>16</v>
      </c>
      <c r="AO40" s="330">
        <v>2</v>
      </c>
      <c r="AP40" s="330">
        <v>4</v>
      </c>
    </row>
    <row r="41" spans="1:42" s="92" customFormat="1" ht="12.95" customHeight="1">
      <c r="A41" s="259" t="s">
        <v>30</v>
      </c>
      <c r="B41" s="258">
        <f t="shared" si="5"/>
        <v>87.667479350999997</v>
      </c>
      <c r="C41" s="258">
        <f t="shared" si="6"/>
        <v>88.016821601000004</v>
      </c>
      <c r="D41" s="258">
        <f t="shared" si="7"/>
        <v>88.326779591999994</v>
      </c>
      <c r="E41" s="258">
        <f t="shared" si="8"/>
        <v>83.041958042000005</v>
      </c>
      <c r="F41" s="258">
        <f t="shared" si="9"/>
        <v>89.068825911999994</v>
      </c>
      <c r="G41" s="266" t="s">
        <v>561</v>
      </c>
      <c r="AA41" s="330">
        <v>68.466369655999998</v>
      </c>
      <c r="AB41" s="330">
        <v>65.838128964999996</v>
      </c>
      <c r="AC41" s="330">
        <v>53.284432346000003</v>
      </c>
      <c r="AD41" s="330">
        <v>87.662337660999995</v>
      </c>
      <c r="AE41" s="330">
        <v>88.259109311000003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286</v>
      </c>
      <c r="AN41" s="330">
        <v>16</v>
      </c>
      <c r="AO41" s="330">
        <v>2</v>
      </c>
      <c r="AP41" s="330">
        <v>5</v>
      </c>
    </row>
    <row r="42" spans="1:42" s="92" customFormat="1" ht="12.95" customHeight="1">
      <c r="A42" s="259" t="s">
        <v>562</v>
      </c>
      <c r="B42" s="258">
        <f t="shared" si="5"/>
        <v>11.876429305</v>
      </c>
      <c r="C42" s="258">
        <f t="shared" si="6"/>
        <v>12.450936992999999</v>
      </c>
      <c r="D42" s="258">
        <f t="shared" si="7"/>
        <v>0</v>
      </c>
      <c r="E42" s="258">
        <f t="shared" si="8"/>
        <v>21.078921080000001</v>
      </c>
      <c r="F42" s="258">
        <f t="shared" si="9"/>
        <v>20.242914980999998</v>
      </c>
      <c r="G42" s="266" t="s">
        <v>563</v>
      </c>
      <c r="AA42" s="330">
        <v>98.011208022999995</v>
      </c>
      <c r="AB42" s="330">
        <v>96.517633171</v>
      </c>
      <c r="AC42" s="330">
        <v>100</v>
      </c>
      <c r="AD42" s="330">
        <v>100</v>
      </c>
      <c r="AE42" s="330">
        <v>100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286</v>
      </c>
      <c r="AN42" s="330">
        <v>16</v>
      </c>
      <c r="AO42" s="330">
        <v>2</v>
      </c>
      <c r="AP42" s="330">
        <v>6</v>
      </c>
    </row>
    <row r="43" spans="1:42" s="92" customFormat="1" ht="12.95" customHeight="1">
      <c r="A43" s="259" t="s">
        <v>455</v>
      </c>
      <c r="B43" s="258">
        <f t="shared" si="5"/>
        <v>2.6206459139999998</v>
      </c>
      <c r="C43" s="258">
        <f t="shared" si="6"/>
        <v>3.7464954997</v>
      </c>
      <c r="D43" s="258">
        <f t="shared" si="7"/>
        <v>2.4299253884000001</v>
      </c>
      <c r="E43" s="258">
        <f t="shared" si="8"/>
        <v>0</v>
      </c>
      <c r="F43" s="258">
        <f t="shared" si="9"/>
        <v>0</v>
      </c>
      <c r="G43" s="266" t="s">
        <v>413</v>
      </c>
      <c r="AA43" s="330">
        <v>19.891852577000002</v>
      </c>
      <c r="AB43" s="330">
        <v>23.197580050999999</v>
      </c>
      <c r="AC43" s="330">
        <v>7.1587013511000004</v>
      </c>
      <c r="AD43" s="330">
        <v>22.127872129</v>
      </c>
      <c r="AE43" s="330">
        <v>23.076923077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286</v>
      </c>
      <c r="AN43" s="330">
        <v>16</v>
      </c>
      <c r="AO43" s="330">
        <v>2</v>
      </c>
      <c r="AP43" s="330">
        <v>7</v>
      </c>
    </row>
    <row r="44" spans="1:42" s="92" customFormat="1" ht="12.95" customHeight="1">
      <c r="A44" s="259" t="s">
        <v>456</v>
      </c>
      <c r="B44" s="258">
        <f t="shared" si="5"/>
        <v>19.542433795000001</v>
      </c>
      <c r="C44" s="258">
        <f t="shared" si="6"/>
        <v>14.794156706000001</v>
      </c>
      <c r="D44" s="258">
        <f t="shared" si="7"/>
        <v>19.164650131999998</v>
      </c>
      <c r="E44" s="258">
        <f t="shared" si="8"/>
        <v>42.157842160999998</v>
      </c>
      <c r="F44" s="258">
        <f t="shared" si="9"/>
        <v>22.267206475999998</v>
      </c>
      <c r="G44" s="266" t="s">
        <v>414</v>
      </c>
      <c r="AA44" s="330">
        <v>9.1164296788999994</v>
      </c>
      <c r="AB44" s="330">
        <v>11.861443117</v>
      </c>
      <c r="AC44" s="330">
        <v>9.5886267395000004</v>
      </c>
      <c r="AD44" s="330">
        <v>4.0959040943999998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286</v>
      </c>
      <c r="AN44" s="330">
        <v>16</v>
      </c>
      <c r="AO44" s="330">
        <v>2</v>
      </c>
      <c r="AP44" s="330">
        <v>8</v>
      </c>
    </row>
    <row r="45" spans="1:42" s="92" customFormat="1" ht="12.95" customHeight="1">
      <c r="A45" s="259" t="s">
        <v>457</v>
      </c>
      <c r="B45" s="258">
        <f t="shared" si="5"/>
        <v>6.5934175593999997</v>
      </c>
      <c r="C45" s="258">
        <f t="shared" si="6"/>
        <v>9.8605577679999996</v>
      </c>
      <c r="D45" s="258">
        <f t="shared" si="7"/>
        <v>4.8598507768000001</v>
      </c>
      <c r="E45" s="258">
        <f t="shared" si="8"/>
        <v>0</v>
      </c>
      <c r="F45" s="258">
        <f t="shared" si="9"/>
        <v>0</v>
      </c>
      <c r="G45" s="266" t="s">
        <v>415</v>
      </c>
      <c r="AA45" s="330">
        <v>41.882016088</v>
      </c>
      <c r="AB45" s="330">
        <v>38.778220453000003</v>
      </c>
      <c r="AC45" s="330">
        <v>62.291624657</v>
      </c>
      <c r="AD45" s="330">
        <v>42.669830171000001</v>
      </c>
      <c r="AE45" s="330">
        <v>22.672064776999999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286</v>
      </c>
      <c r="AN45" s="330">
        <v>16</v>
      </c>
      <c r="AO45" s="330">
        <v>2</v>
      </c>
      <c r="AP45" s="330">
        <v>9</v>
      </c>
    </row>
    <row r="46" spans="1:42" s="92" customFormat="1" ht="12.95" customHeight="1">
      <c r="A46" s="259" t="s">
        <v>564</v>
      </c>
      <c r="B46" s="258">
        <f t="shared" si="5"/>
        <v>34.699693723999999</v>
      </c>
      <c r="C46" s="258">
        <f t="shared" si="6"/>
        <v>31.631252768</v>
      </c>
      <c r="D46" s="258">
        <f t="shared" si="7"/>
        <v>43.058076227000001</v>
      </c>
      <c r="E46" s="258">
        <f t="shared" si="8"/>
        <v>32.267732269</v>
      </c>
      <c r="F46" s="258">
        <f t="shared" si="9"/>
        <v>37.651821861000002</v>
      </c>
      <c r="G46" s="266" t="s">
        <v>470</v>
      </c>
      <c r="AA46" s="330">
        <v>41.383360533000001</v>
      </c>
      <c r="AB46" s="330">
        <v>46.263833552999998</v>
      </c>
      <c r="AC46" s="330">
        <v>28.184445790000002</v>
      </c>
      <c r="AD46" s="330">
        <v>25.699300698999998</v>
      </c>
      <c r="AE46" s="330">
        <v>53.846153846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286</v>
      </c>
      <c r="AN46" s="330">
        <v>16</v>
      </c>
      <c r="AO46" s="330">
        <v>2</v>
      </c>
      <c r="AP46" s="330">
        <v>10</v>
      </c>
    </row>
    <row r="47" spans="1:42" s="92" customFormat="1" ht="12.95" customHeight="1">
      <c r="A47" s="259" t="s">
        <v>565</v>
      </c>
      <c r="B47" s="258">
        <f t="shared" si="5"/>
        <v>6.9326077170999998</v>
      </c>
      <c r="C47" s="258">
        <f t="shared" si="6"/>
        <v>10.454478383</v>
      </c>
      <c r="D47" s="258">
        <f t="shared" si="7"/>
        <v>4.8598507768000001</v>
      </c>
      <c r="E47" s="258">
        <f t="shared" si="8"/>
        <v>0</v>
      </c>
      <c r="F47" s="258">
        <f t="shared" si="9"/>
        <v>0</v>
      </c>
      <c r="G47" s="266" t="s">
        <v>471</v>
      </c>
      <c r="AA47" s="330">
        <v>100</v>
      </c>
      <c r="AB47" s="330">
        <v>100</v>
      </c>
      <c r="AC47" s="330">
        <v>100</v>
      </c>
      <c r="AD47" s="330">
        <v>100</v>
      </c>
      <c r="AE47" s="330">
        <v>100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286</v>
      </c>
      <c r="AN47" s="330">
        <v>16</v>
      </c>
      <c r="AO47" s="330">
        <v>2</v>
      </c>
      <c r="AP47" s="330">
        <v>11</v>
      </c>
    </row>
    <row r="48" spans="1:42" s="92" customFormat="1" ht="24.95" customHeight="1">
      <c r="A48" s="261" t="s">
        <v>31</v>
      </c>
      <c r="B48" s="258">
        <f t="shared" si="5"/>
        <v>95.333588997000007</v>
      </c>
      <c r="C48" s="258">
        <f t="shared" si="6"/>
        <v>95.174856130999999</v>
      </c>
      <c r="D48" s="258">
        <f t="shared" si="7"/>
        <v>95.143510116000002</v>
      </c>
      <c r="E48" s="258">
        <f t="shared" si="8"/>
        <v>91.246253745000004</v>
      </c>
      <c r="F48" s="258">
        <f t="shared" si="9"/>
        <v>100</v>
      </c>
      <c r="G48" s="266" t="s">
        <v>472</v>
      </c>
      <c r="AA48" s="330">
        <v>77.139242366999994</v>
      </c>
      <c r="AB48" s="330">
        <v>75.563671240999994</v>
      </c>
      <c r="AC48" s="330">
        <v>97.570074611999999</v>
      </c>
      <c r="AD48" s="330">
        <v>87.712287716999995</v>
      </c>
      <c r="AE48" s="330">
        <v>42.105263158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286</v>
      </c>
      <c r="AN48" s="330">
        <v>16</v>
      </c>
      <c r="AO48" s="330">
        <v>2</v>
      </c>
      <c r="AP48" s="330">
        <v>12</v>
      </c>
    </row>
    <row r="49" spans="1:42" s="92" customFormat="1" ht="12.95" customHeight="1">
      <c r="A49" s="265" t="s">
        <v>458</v>
      </c>
      <c r="B49" s="258">
        <f t="shared" si="5"/>
        <v>73.168200734999999</v>
      </c>
      <c r="C49" s="258">
        <f t="shared" si="6"/>
        <v>78.314888593999996</v>
      </c>
      <c r="D49" s="258">
        <f t="shared" si="7"/>
        <v>64.881192444999996</v>
      </c>
      <c r="E49" s="258">
        <f t="shared" si="8"/>
        <v>66.096403597999995</v>
      </c>
      <c r="F49" s="258">
        <f t="shared" si="9"/>
        <v>68.825910930999996</v>
      </c>
      <c r="G49" s="266" t="s">
        <v>416</v>
      </c>
      <c r="AA49" s="330">
        <v>58.118113074</v>
      </c>
      <c r="AB49" s="330">
        <v>55.935517189999999</v>
      </c>
      <c r="AC49" s="330">
        <v>57.084761714999999</v>
      </c>
      <c r="AD49" s="330">
        <v>63.061938066000003</v>
      </c>
      <c r="AE49" s="330">
        <v>65.587044535000004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286</v>
      </c>
      <c r="AN49" s="330">
        <v>16</v>
      </c>
      <c r="AO49" s="330">
        <v>2</v>
      </c>
      <c r="AP49" s="330">
        <v>13</v>
      </c>
    </row>
    <row r="50" spans="1:42" s="92" customFormat="1" ht="12.95" customHeight="1">
      <c r="A50" s="265" t="s">
        <v>459</v>
      </c>
      <c r="B50" s="258">
        <f t="shared" si="5"/>
        <v>93.688825804999993</v>
      </c>
      <c r="C50" s="258">
        <f t="shared" si="6"/>
        <v>93.843145934999995</v>
      </c>
      <c r="D50" s="258">
        <f t="shared" si="7"/>
        <v>92.589231701000003</v>
      </c>
      <c r="E50" s="258">
        <f t="shared" si="8"/>
        <v>91.870629371000007</v>
      </c>
      <c r="F50" s="258">
        <f t="shared" si="9"/>
        <v>96.356275303999993</v>
      </c>
      <c r="G50" s="266" t="s">
        <v>417</v>
      </c>
      <c r="AA50" s="330">
        <v>10.601152103</v>
      </c>
      <c r="AB50" s="330">
        <v>13.707392650999999</v>
      </c>
      <c r="AC50" s="330">
        <v>11.462324391999999</v>
      </c>
      <c r="AD50" s="330">
        <v>4.6453546469000004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286</v>
      </c>
      <c r="AN50" s="330">
        <v>16</v>
      </c>
      <c r="AO50" s="330">
        <v>2</v>
      </c>
      <c r="AP50" s="330">
        <v>14</v>
      </c>
    </row>
    <row r="51" spans="1:42" s="92" customFormat="1" ht="12.95" customHeight="1">
      <c r="A51" s="265" t="s">
        <v>566</v>
      </c>
      <c r="B51" s="258">
        <f t="shared" si="5"/>
        <v>94.716696303999996</v>
      </c>
      <c r="C51" s="258">
        <f t="shared" si="6"/>
        <v>94.648812159000002</v>
      </c>
      <c r="D51" s="258">
        <f t="shared" si="7"/>
        <v>90.992807689000003</v>
      </c>
      <c r="E51" s="258">
        <f t="shared" si="8"/>
        <v>95.904095905999995</v>
      </c>
      <c r="F51" s="258">
        <f t="shared" si="9"/>
        <v>100</v>
      </c>
      <c r="G51" s="266" t="s">
        <v>567</v>
      </c>
      <c r="AA51">
        <v>18.097171604</v>
      </c>
      <c r="AB51">
        <v>15.743281014000001</v>
      </c>
      <c r="AC51">
        <v>0</v>
      </c>
      <c r="AD51">
        <v>7.1702127659999997</v>
      </c>
      <c r="AE51">
        <v>65.221265222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23</v>
      </c>
      <c r="AM51" t="s">
        <v>286</v>
      </c>
      <c r="AN51">
        <v>9</v>
      </c>
      <c r="AO51">
        <v>2</v>
      </c>
      <c r="AP51">
        <v>15</v>
      </c>
    </row>
    <row r="52" spans="1:42" s="92" customFormat="1" ht="12.95" customHeight="1">
      <c r="A52" s="265" t="s">
        <v>568</v>
      </c>
      <c r="B52" s="258">
        <f t="shared" si="5"/>
        <v>77.038939833000001</v>
      </c>
      <c r="C52" s="258">
        <f t="shared" si="6"/>
        <v>82.568983325000005</v>
      </c>
      <c r="D52" s="258">
        <f t="shared" si="7"/>
        <v>67.151475433000002</v>
      </c>
      <c r="E52" s="258">
        <f t="shared" si="8"/>
        <v>66.096403597999995</v>
      </c>
      <c r="F52" s="258">
        <f t="shared" si="9"/>
        <v>76.923076922999996</v>
      </c>
      <c r="G52" s="266" t="s">
        <v>569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1" customFormat="1" ht="5.0999999999999996" customHeight="1" thickBot="1">
      <c r="A53" s="8"/>
      <c r="B53" s="322"/>
      <c r="C53" s="9"/>
      <c r="D53" s="9"/>
      <c r="E53" s="9"/>
      <c r="F53" s="146"/>
      <c r="G53" s="9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7.25" thickTop="1"/>
  </sheetData>
  <mergeCells count="4">
    <mergeCell ref="E1:G1"/>
    <mergeCell ref="E5:G5"/>
    <mergeCell ref="E3:G3"/>
    <mergeCell ref="E4:G4"/>
  </mergeCells>
  <phoneticPr fontId="3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Roman,標準"-&amp;P+49-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AP57"/>
  <sheetViews>
    <sheetView zoomScaleNormal="100" workbookViewId="0"/>
  </sheetViews>
  <sheetFormatPr defaultRowHeight="16.5"/>
  <cols>
    <col min="1" max="1" width="28.625" style="3" customWidth="1"/>
    <col min="2" max="4" width="14.625" style="2" customWidth="1"/>
    <col min="5" max="6" width="21.625" style="2" customWidth="1"/>
    <col min="7" max="7" width="30.625" style="7" customWidth="1"/>
    <col min="8" max="16384" width="9" style="3"/>
  </cols>
  <sheetData>
    <row r="1" spans="1:42" ht="15.95" customHeight="1">
      <c r="A1" s="1" t="str">
        <f ca="1">'10,11'!$A$1</f>
        <v>105年連江縣家庭收支調查報告</v>
      </c>
      <c r="E1" s="384" t="str">
        <f ca="1">'10,11'!$E$1</f>
        <v>Report on the Family Income and Expenditure Survey of Lienchiang County , 2016</v>
      </c>
      <c r="F1" s="384"/>
      <c r="G1" s="384"/>
      <c r="AA1" s="330">
        <v>53.547904623999997</v>
      </c>
      <c r="AB1" s="330">
        <v>64.452560129000005</v>
      </c>
      <c r="AC1" s="330">
        <v>53.118068158</v>
      </c>
      <c r="AD1" s="330">
        <v>23.551448545</v>
      </c>
      <c r="AE1" s="330">
        <v>29.959514168999998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286</v>
      </c>
      <c r="AN1" s="330">
        <v>16</v>
      </c>
      <c r="AO1" s="330">
        <v>2</v>
      </c>
      <c r="AP1" s="330">
        <v>1</v>
      </c>
    </row>
    <row r="2" spans="1:42" ht="15.95" customHeight="1">
      <c r="F2" s="3"/>
      <c r="G2" s="3"/>
      <c r="AA2" s="330">
        <v>77.835253882999993</v>
      </c>
      <c r="AB2" s="330">
        <v>78.289065958999998</v>
      </c>
      <c r="AC2" s="330">
        <v>69.453686899999994</v>
      </c>
      <c r="AD2" s="330">
        <v>78.971028975999999</v>
      </c>
      <c r="AE2" s="330">
        <v>88.259109311000003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286</v>
      </c>
      <c r="AN2" s="330">
        <v>16</v>
      </c>
      <c r="AO2" s="330">
        <v>2</v>
      </c>
      <c r="AP2" s="330">
        <v>2</v>
      </c>
    </row>
    <row r="3" spans="1:42" ht="15.95" customHeight="1">
      <c r="A3" s="79" t="s">
        <v>26</v>
      </c>
      <c r="B3" s="80"/>
      <c r="C3" s="80"/>
      <c r="D3" s="80"/>
      <c r="E3" s="387" t="s">
        <v>32</v>
      </c>
      <c r="F3" s="387"/>
      <c r="G3" s="387"/>
      <c r="AA3" s="330">
        <v>59.273678881999999</v>
      </c>
      <c r="AB3" s="330">
        <v>49.509369927000002</v>
      </c>
      <c r="AC3" s="330">
        <v>70.634200441999994</v>
      </c>
      <c r="AD3" s="330">
        <v>52.647352640000001</v>
      </c>
      <c r="AE3" s="330">
        <v>92.307692308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286</v>
      </c>
      <c r="AN3" s="330">
        <v>16</v>
      </c>
      <c r="AO3" s="330">
        <v>2</v>
      </c>
      <c r="AP3" s="330">
        <v>3</v>
      </c>
    </row>
    <row r="4" spans="1:42" ht="15.95" customHeight="1">
      <c r="A4" s="4"/>
      <c r="E4" s="392" t="s">
        <v>33</v>
      </c>
      <c r="F4" s="392"/>
      <c r="G4" s="392"/>
      <c r="AA4" s="330">
        <v>91.415929949000002</v>
      </c>
      <c r="AB4" s="330">
        <v>93.475726722000005</v>
      </c>
      <c r="AC4" s="330">
        <v>95.430866437999995</v>
      </c>
      <c r="AD4" s="330">
        <v>80.007492510000006</v>
      </c>
      <c r="AE4" s="330">
        <v>85.425101216000002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286</v>
      </c>
      <c r="AN4" s="330">
        <v>16</v>
      </c>
      <c r="AO4" s="330">
        <v>2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1"/>
      <c r="D5" s="81"/>
      <c r="E5" s="393">
        <f ca="1">'10,11'!$I$5</f>
        <v>2016</v>
      </c>
      <c r="F5" s="393"/>
      <c r="G5" s="393"/>
      <c r="AA5" s="330">
        <v>68.466369655999998</v>
      </c>
      <c r="AB5" s="330">
        <v>65.838128964999996</v>
      </c>
      <c r="AC5" s="330">
        <v>53.284432346000003</v>
      </c>
      <c r="AD5" s="330">
        <v>87.662337660999995</v>
      </c>
      <c r="AE5" s="330">
        <v>88.259109311000003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286</v>
      </c>
      <c r="AN5" s="330">
        <v>16</v>
      </c>
      <c r="AO5" s="330">
        <v>2</v>
      </c>
      <c r="AP5" s="330">
        <v>5</v>
      </c>
    </row>
    <row r="6" spans="1:42" ht="18" customHeight="1" thickTop="1">
      <c r="A6" s="102"/>
      <c r="B6" s="35" t="s">
        <v>34</v>
      </c>
      <c r="C6" s="35" t="s">
        <v>35</v>
      </c>
      <c r="D6" s="115" t="s">
        <v>36</v>
      </c>
      <c r="E6" s="314" t="s">
        <v>37</v>
      </c>
      <c r="F6" s="115" t="s">
        <v>38</v>
      </c>
      <c r="G6" s="317"/>
      <c r="AA6" s="330">
        <v>98.011208022999995</v>
      </c>
      <c r="AB6" s="330">
        <v>96.517633171</v>
      </c>
      <c r="AC6" s="330">
        <v>100</v>
      </c>
      <c r="AD6" s="330">
        <v>100</v>
      </c>
      <c r="AE6" s="330">
        <v>100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286</v>
      </c>
      <c r="AN6" s="330">
        <v>16</v>
      </c>
      <c r="AO6" s="330">
        <v>2</v>
      </c>
      <c r="AP6" s="330">
        <v>6</v>
      </c>
    </row>
    <row r="7" spans="1:42" s="5" customFormat="1" ht="18" customHeight="1">
      <c r="A7" s="34"/>
      <c r="B7" s="35"/>
      <c r="C7" s="139"/>
      <c r="D7" s="315"/>
      <c r="E7" s="86"/>
      <c r="F7" s="315"/>
      <c r="G7" s="84"/>
      <c r="AA7" s="330">
        <v>19.891852577000002</v>
      </c>
      <c r="AB7" s="330">
        <v>23.197580050999999</v>
      </c>
      <c r="AC7" s="330">
        <v>7.1587013511000004</v>
      </c>
      <c r="AD7" s="330">
        <v>22.127872129</v>
      </c>
      <c r="AE7" s="330">
        <v>23.076923077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286</v>
      </c>
      <c r="AN7" s="330">
        <v>16</v>
      </c>
      <c r="AO7" s="330">
        <v>2</v>
      </c>
      <c r="AP7" s="330">
        <v>7</v>
      </c>
    </row>
    <row r="8" spans="1:42" s="5" customFormat="1" ht="18" customHeight="1">
      <c r="A8" s="34"/>
      <c r="B8" s="86" t="s">
        <v>686</v>
      </c>
      <c r="C8" s="86" t="s">
        <v>39</v>
      </c>
      <c r="D8" s="87" t="s">
        <v>40</v>
      </c>
      <c r="E8" s="86" t="s">
        <v>41</v>
      </c>
      <c r="F8" s="87" t="s">
        <v>42</v>
      </c>
      <c r="G8" s="84"/>
      <c r="AA8" s="330">
        <v>9.1164296788999994</v>
      </c>
      <c r="AB8" s="330">
        <v>11.861443117</v>
      </c>
      <c r="AC8" s="330">
        <v>9.5886267395000004</v>
      </c>
      <c r="AD8" s="330">
        <v>4.0959040943999998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286</v>
      </c>
      <c r="AN8" s="330">
        <v>16</v>
      </c>
      <c r="AO8" s="330">
        <v>2</v>
      </c>
      <c r="AP8" s="330">
        <v>8</v>
      </c>
    </row>
    <row r="9" spans="1:42" s="5" customFormat="1" ht="18" customHeight="1">
      <c r="A9" s="6"/>
      <c r="B9" s="87" t="s">
        <v>687</v>
      </c>
      <c r="C9" s="86" t="s">
        <v>43</v>
      </c>
      <c r="D9" s="87" t="s">
        <v>43</v>
      </c>
      <c r="E9" s="86" t="s">
        <v>43</v>
      </c>
      <c r="F9" s="86" t="s">
        <v>43</v>
      </c>
      <c r="G9" s="85"/>
      <c r="AA9" s="330">
        <v>41.882016088</v>
      </c>
      <c r="AB9" s="330">
        <v>38.778220453000003</v>
      </c>
      <c r="AC9" s="330">
        <v>62.291624657</v>
      </c>
      <c r="AD9" s="330">
        <v>42.669830171000001</v>
      </c>
      <c r="AE9" s="330">
        <v>22.672064776999999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286</v>
      </c>
      <c r="AN9" s="330">
        <v>16</v>
      </c>
      <c r="AO9" s="330">
        <v>2</v>
      </c>
      <c r="AP9" s="330">
        <v>9</v>
      </c>
    </row>
    <row r="10" spans="1:42" s="5" customFormat="1" ht="18" customHeight="1">
      <c r="A10" s="88"/>
      <c r="B10" s="88"/>
      <c r="C10" s="88"/>
      <c r="D10" s="89"/>
      <c r="E10" s="88"/>
      <c r="F10" s="89"/>
      <c r="G10" s="110"/>
      <c r="AA10" s="330">
        <v>41.383360533000001</v>
      </c>
      <c r="AB10" s="330">
        <v>46.263833552999998</v>
      </c>
      <c r="AC10" s="330">
        <v>28.184445790000002</v>
      </c>
      <c r="AD10" s="330">
        <v>25.699300698999998</v>
      </c>
      <c r="AE10" s="330">
        <v>53.846153846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286</v>
      </c>
      <c r="AN10" s="330">
        <v>16</v>
      </c>
      <c r="AO10" s="330">
        <v>2</v>
      </c>
      <c r="AP10" s="330">
        <v>10</v>
      </c>
    </row>
    <row r="11" spans="1:42" s="5" customFormat="1" ht="4.5" customHeight="1">
      <c r="A11" s="6"/>
      <c r="B11" s="90"/>
      <c r="C11" s="90"/>
      <c r="D11" s="90"/>
      <c r="E11" s="90"/>
      <c r="F11" s="6"/>
      <c r="G11" s="91"/>
      <c r="AA11" s="330">
        <v>100</v>
      </c>
      <c r="AB11" s="330">
        <v>100</v>
      </c>
      <c r="AC11" s="330">
        <v>100</v>
      </c>
      <c r="AD11" s="330">
        <v>100</v>
      </c>
      <c r="AE11" s="330">
        <v>100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286</v>
      </c>
      <c r="AN11" s="330">
        <v>16</v>
      </c>
      <c r="AO11" s="330">
        <v>2</v>
      </c>
      <c r="AP11" s="330">
        <v>11</v>
      </c>
    </row>
    <row r="12" spans="1:42" s="5" customFormat="1" ht="12.6" customHeight="1">
      <c r="A12" s="265" t="s">
        <v>44</v>
      </c>
      <c r="B12" s="268">
        <f t="shared" ref="B12:B26" si="0">+AA1</f>
        <v>53.547904623999997</v>
      </c>
      <c r="C12" s="268">
        <f t="shared" ref="C12:C26" si="1">+AB1</f>
        <v>64.452560129000005</v>
      </c>
      <c r="D12" s="268">
        <f t="shared" ref="D12:D26" si="2">+AC1</f>
        <v>53.118068158</v>
      </c>
      <c r="E12" s="268">
        <f t="shared" ref="E12:E26" si="3">+AD1</f>
        <v>23.551448545</v>
      </c>
      <c r="F12" s="292">
        <f t="shared" ref="F12:F26" si="4">+AE1</f>
        <v>29.959514168999998</v>
      </c>
      <c r="G12" s="266" t="s">
        <v>45</v>
      </c>
      <c r="AA12" s="330">
        <v>77.139242366999994</v>
      </c>
      <c r="AB12" s="330">
        <v>75.563671240999994</v>
      </c>
      <c r="AC12" s="330">
        <v>97.570074611999999</v>
      </c>
      <c r="AD12" s="330">
        <v>87.712287716999995</v>
      </c>
      <c r="AE12" s="330">
        <v>42.105263158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286</v>
      </c>
      <c r="AN12" s="330">
        <v>16</v>
      </c>
      <c r="AO12" s="330">
        <v>2</v>
      </c>
      <c r="AP12" s="330">
        <v>12</v>
      </c>
    </row>
    <row r="13" spans="1:42" s="92" customFormat="1" ht="12.6" customHeight="1">
      <c r="A13" s="265" t="s">
        <v>46</v>
      </c>
      <c r="B13" s="268">
        <f t="shared" si="0"/>
        <v>77.835253882999993</v>
      </c>
      <c r="C13" s="268">
        <f t="shared" si="1"/>
        <v>78.289065958999998</v>
      </c>
      <c r="D13" s="268">
        <f t="shared" si="2"/>
        <v>69.453686899999994</v>
      </c>
      <c r="E13" s="268">
        <f t="shared" si="3"/>
        <v>78.971028975999999</v>
      </c>
      <c r="F13" s="292">
        <f t="shared" si="4"/>
        <v>88.259109311000003</v>
      </c>
      <c r="G13" s="266" t="s">
        <v>47</v>
      </c>
      <c r="AA13" s="330">
        <v>58.118113074</v>
      </c>
      <c r="AB13" s="330">
        <v>55.935517189999999</v>
      </c>
      <c r="AC13" s="330">
        <v>57.084761714999999</v>
      </c>
      <c r="AD13" s="330">
        <v>63.061938066000003</v>
      </c>
      <c r="AE13" s="330">
        <v>65.587044535000004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286</v>
      </c>
      <c r="AN13" s="330">
        <v>16</v>
      </c>
      <c r="AO13" s="330">
        <v>2</v>
      </c>
      <c r="AP13" s="330">
        <v>13</v>
      </c>
    </row>
    <row r="14" spans="1:42" s="92" customFormat="1" ht="12.6" customHeight="1">
      <c r="A14" s="265" t="s">
        <v>48</v>
      </c>
      <c r="B14" s="268">
        <f t="shared" si="0"/>
        <v>59.273678881999999</v>
      </c>
      <c r="C14" s="268">
        <f t="shared" si="1"/>
        <v>49.509369927000002</v>
      </c>
      <c r="D14" s="268">
        <f t="shared" si="2"/>
        <v>70.634200441999994</v>
      </c>
      <c r="E14" s="268">
        <f t="shared" si="3"/>
        <v>52.647352640000001</v>
      </c>
      <c r="F14" s="292">
        <f t="shared" si="4"/>
        <v>92.307692308</v>
      </c>
      <c r="G14" s="266" t="s">
        <v>49</v>
      </c>
      <c r="AA14" s="330">
        <v>10.601152103</v>
      </c>
      <c r="AB14" s="330">
        <v>13.707392650999999</v>
      </c>
      <c r="AC14" s="330">
        <v>11.462324391999999</v>
      </c>
      <c r="AD14" s="330">
        <v>4.6453546469000004</v>
      </c>
      <c r="AE14" s="330">
        <v>0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286</v>
      </c>
      <c r="AN14" s="330">
        <v>16</v>
      </c>
      <c r="AO14" s="330">
        <v>2</v>
      </c>
      <c r="AP14" s="330">
        <v>14</v>
      </c>
    </row>
    <row r="15" spans="1:42" s="92" customFormat="1" ht="12.6" customHeight="1">
      <c r="A15" s="265" t="s">
        <v>50</v>
      </c>
      <c r="B15" s="268">
        <f t="shared" si="0"/>
        <v>91.415929949000002</v>
      </c>
      <c r="C15" s="268">
        <f t="shared" si="1"/>
        <v>93.475726722000005</v>
      </c>
      <c r="D15" s="268">
        <f t="shared" si="2"/>
        <v>95.430866437999995</v>
      </c>
      <c r="E15" s="268">
        <f t="shared" si="3"/>
        <v>80.007492510000006</v>
      </c>
      <c r="F15" s="292">
        <f t="shared" si="4"/>
        <v>85.425101216000002</v>
      </c>
      <c r="G15" s="266" t="s">
        <v>51</v>
      </c>
      <c r="AA15" s="330">
        <v>2.1046643915000001</v>
      </c>
      <c r="AB15" s="330">
        <v>3.6852589645</v>
      </c>
      <c r="AC15" s="330">
        <v>0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286</v>
      </c>
      <c r="AN15" s="330">
        <v>16</v>
      </c>
      <c r="AO15" s="330">
        <v>2</v>
      </c>
      <c r="AP15" s="330">
        <v>15</v>
      </c>
    </row>
    <row r="16" spans="1:42" s="92" customFormat="1" ht="12.6" customHeight="1">
      <c r="A16" s="265" t="s">
        <v>52</v>
      </c>
      <c r="B16" s="268">
        <f t="shared" si="0"/>
        <v>68.466369655999998</v>
      </c>
      <c r="C16" s="268">
        <f t="shared" si="1"/>
        <v>65.838128964999996</v>
      </c>
      <c r="D16" s="268">
        <f t="shared" si="2"/>
        <v>53.284432346000003</v>
      </c>
      <c r="E16" s="268">
        <f t="shared" si="3"/>
        <v>87.662337660999995</v>
      </c>
      <c r="F16" s="292">
        <f t="shared" si="4"/>
        <v>88.259109311000003</v>
      </c>
      <c r="G16" s="266" t="s">
        <v>53</v>
      </c>
      <c r="AA16" s="330">
        <v>175.61976491999999</v>
      </c>
      <c r="AB16" s="330">
        <v>177.39560277000001</v>
      </c>
      <c r="AC16" s="330">
        <v>178.25334409000001</v>
      </c>
      <c r="AD16" s="330">
        <v>159.99000999</v>
      </c>
      <c r="AE16" s="330">
        <v>176.92307692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286</v>
      </c>
      <c r="AN16" s="330">
        <v>16</v>
      </c>
      <c r="AO16" s="330">
        <v>2</v>
      </c>
      <c r="AP16" s="330">
        <v>16</v>
      </c>
    </row>
    <row r="17" spans="1:42" s="92" customFormat="1" ht="12.6" customHeight="1">
      <c r="A17" s="265" t="s">
        <v>54</v>
      </c>
      <c r="B17" s="268">
        <f t="shared" si="0"/>
        <v>98.011208022999995</v>
      </c>
      <c r="C17" s="268">
        <f t="shared" si="1"/>
        <v>96.517633171</v>
      </c>
      <c r="D17" s="268">
        <f t="shared" si="2"/>
        <v>100</v>
      </c>
      <c r="E17" s="268">
        <f t="shared" si="3"/>
        <v>100</v>
      </c>
      <c r="F17" s="292">
        <f t="shared" si="4"/>
        <v>100</v>
      </c>
      <c r="G17" s="266" t="s">
        <v>55</v>
      </c>
      <c r="AA17" s="330">
        <v>32.302357266000001</v>
      </c>
      <c r="AB17" s="330">
        <v>33.232993950999997</v>
      </c>
      <c r="AC17" s="330">
        <v>35.288532635000003</v>
      </c>
      <c r="AD17" s="330">
        <v>37.400099898999997</v>
      </c>
      <c r="AE17" s="330">
        <v>18.623481779999999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286</v>
      </c>
      <c r="AN17" s="330">
        <v>16</v>
      </c>
      <c r="AO17" s="330">
        <v>2</v>
      </c>
      <c r="AP17" s="330">
        <v>17</v>
      </c>
    </row>
    <row r="18" spans="1:42" s="92" customFormat="1" ht="12.6" customHeight="1">
      <c r="A18" s="265" t="s">
        <v>56</v>
      </c>
      <c r="B18" s="268">
        <f t="shared" si="0"/>
        <v>19.891852577000002</v>
      </c>
      <c r="C18" s="268">
        <f t="shared" si="1"/>
        <v>23.197580050999999</v>
      </c>
      <c r="D18" s="268">
        <f t="shared" si="2"/>
        <v>7.1587013511000004</v>
      </c>
      <c r="E18" s="268">
        <f t="shared" si="3"/>
        <v>22.127872129</v>
      </c>
      <c r="F18" s="292">
        <f t="shared" si="4"/>
        <v>23.076923077</v>
      </c>
      <c r="G18" s="266" t="s">
        <v>57</v>
      </c>
      <c r="AA18" s="330">
        <v>143.31740765000001</v>
      </c>
      <c r="AB18" s="330">
        <v>144.16260882</v>
      </c>
      <c r="AC18" s="330">
        <v>142.96481145000001</v>
      </c>
      <c r="AD18" s="330">
        <v>122.58991009</v>
      </c>
      <c r="AE18" s="330">
        <v>158.29959514000001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286</v>
      </c>
      <c r="AN18" s="330">
        <v>16</v>
      </c>
      <c r="AO18" s="330">
        <v>2</v>
      </c>
      <c r="AP18" s="330">
        <v>18</v>
      </c>
    </row>
    <row r="19" spans="1:42" s="92" customFormat="1" ht="12.6" customHeight="1">
      <c r="A19" s="265" t="s">
        <v>58</v>
      </c>
      <c r="B19" s="268">
        <f t="shared" si="0"/>
        <v>9.1164296788999994</v>
      </c>
      <c r="C19" s="268">
        <f t="shared" si="1"/>
        <v>11.861443117</v>
      </c>
      <c r="D19" s="268">
        <f t="shared" si="2"/>
        <v>9.5886267395000004</v>
      </c>
      <c r="E19" s="268">
        <f t="shared" si="3"/>
        <v>4.0959040943999998</v>
      </c>
      <c r="F19" s="292">
        <f t="shared" si="4"/>
        <v>0</v>
      </c>
      <c r="G19" s="266" t="s">
        <v>59</v>
      </c>
      <c r="AA19" s="330">
        <v>12.417869494</v>
      </c>
      <c r="AB19" s="330">
        <v>13.398996606000001</v>
      </c>
      <c r="AC19" s="330">
        <v>0</v>
      </c>
      <c r="AD19" s="330">
        <v>21.078921080000001</v>
      </c>
      <c r="AE19" s="330">
        <v>20.242914980999998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286</v>
      </c>
      <c r="AN19" s="330">
        <v>16</v>
      </c>
      <c r="AO19" s="330">
        <v>2</v>
      </c>
      <c r="AP19" s="330">
        <v>19</v>
      </c>
    </row>
    <row r="20" spans="1:42" s="92" customFormat="1" ht="12.6" customHeight="1">
      <c r="A20" s="265" t="s">
        <v>60</v>
      </c>
      <c r="B20" s="268">
        <f t="shared" si="0"/>
        <v>41.882016088</v>
      </c>
      <c r="C20" s="268">
        <f t="shared" si="1"/>
        <v>38.778220453000003</v>
      </c>
      <c r="D20" s="268">
        <f t="shared" si="2"/>
        <v>62.291624657</v>
      </c>
      <c r="E20" s="268">
        <f t="shared" si="3"/>
        <v>42.669830171000001</v>
      </c>
      <c r="F20" s="292">
        <f t="shared" si="4"/>
        <v>22.672064776999999</v>
      </c>
      <c r="G20" s="266" t="s">
        <v>61</v>
      </c>
      <c r="AA20" s="330">
        <v>2.6206459139999998</v>
      </c>
      <c r="AB20" s="330">
        <v>3.7464954997</v>
      </c>
      <c r="AC20" s="330">
        <v>2.4299253884000001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286</v>
      </c>
      <c r="AN20" s="330">
        <v>16</v>
      </c>
      <c r="AO20" s="330">
        <v>2</v>
      </c>
      <c r="AP20" s="330">
        <v>20</v>
      </c>
    </row>
    <row r="21" spans="1:42" s="92" customFormat="1" ht="12.6" customHeight="1">
      <c r="A21" s="265" t="s">
        <v>62</v>
      </c>
      <c r="B21" s="268">
        <f t="shared" si="0"/>
        <v>41.383360533000001</v>
      </c>
      <c r="C21" s="268">
        <f t="shared" si="1"/>
        <v>46.263833552999998</v>
      </c>
      <c r="D21" s="268">
        <f t="shared" si="2"/>
        <v>28.184445790000002</v>
      </c>
      <c r="E21" s="268">
        <f t="shared" si="3"/>
        <v>25.699300698999998</v>
      </c>
      <c r="F21" s="292">
        <f t="shared" si="4"/>
        <v>53.846153846</v>
      </c>
      <c r="G21" s="266" t="s">
        <v>63</v>
      </c>
      <c r="AA21" s="330">
        <v>21.166754361999999</v>
      </c>
      <c r="AB21" s="330">
        <v>17.638335547000001</v>
      </c>
      <c r="AC21" s="330">
        <v>19.164650131999998</v>
      </c>
      <c r="AD21" s="330">
        <v>42.157842160999998</v>
      </c>
      <c r="AE21" s="330">
        <v>22.267206475999998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286</v>
      </c>
      <c r="AN21" s="330">
        <v>16</v>
      </c>
      <c r="AO21" s="330">
        <v>2</v>
      </c>
      <c r="AP21" s="330">
        <v>21</v>
      </c>
    </row>
    <row r="22" spans="1:42" s="92" customFormat="1" ht="12.6" customHeight="1">
      <c r="A22" s="265" t="s">
        <v>64</v>
      </c>
      <c r="B22" s="268">
        <f t="shared" si="0"/>
        <v>100</v>
      </c>
      <c r="C22" s="268">
        <f t="shared" si="1"/>
        <v>100</v>
      </c>
      <c r="D22" s="268">
        <f t="shared" si="2"/>
        <v>100</v>
      </c>
      <c r="E22" s="268">
        <f t="shared" si="3"/>
        <v>100</v>
      </c>
      <c r="F22" s="292">
        <f t="shared" si="4"/>
        <v>100</v>
      </c>
      <c r="G22" s="266" t="s">
        <v>65</v>
      </c>
      <c r="AA22" s="330">
        <v>6.5934175593999997</v>
      </c>
      <c r="AB22" s="330">
        <v>9.8605577679999996</v>
      </c>
      <c r="AC22" s="330">
        <v>4.8598507768000001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286</v>
      </c>
      <c r="AN22" s="330">
        <v>16</v>
      </c>
      <c r="AO22" s="330">
        <v>2</v>
      </c>
      <c r="AP22" s="330">
        <v>22</v>
      </c>
    </row>
    <row r="23" spans="1:42" s="92" customFormat="1" ht="12.6" customHeight="1">
      <c r="A23" s="265" t="s">
        <v>66</v>
      </c>
      <c r="B23" s="268">
        <f t="shared" si="0"/>
        <v>77.139242366999994</v>
      </c>
      <c r="C23" s="268">
        <f t="shared" si="1"/>
        <v>75.563671240999994</v>
      </c>
      <c r="D23" s="268">
        <f t="shared" si="2"/>
        <v>97.570074611999999</v>
      </c>
      <c r="E23" s="268">
        <f t="shared" si="3"/>
        <v>87.712287716999995</v>
      </c>
      <c r="F23" s="292">
        <f t="shared" si="4"/>
        <v>42.105263158</v>
      </c>
      <c r="G23" s="266" t="s">
        <v>67</v>
      </c>
      <c r="AA23" s="330">
        <v>36.985817642000001</v>
      </c>
      <c r="AB23" s="330">
        <v>32.472332891999997</v>
      </c>
      <c r="AC23" s="330">
        <v>50.216777579000002</v>
      </c>
      <c r="AD23" s="330">
        <v>35.851648353000002</v>
      </c>
      <c r="AE23" s="330">
        <v>37.651821861000002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286</v>
      </c>
      <c r="AN23" s="330">
        <v>16</v>
      </c>
      <c r="AO23" s="330">
        <v>2</v>
      </c>
      <c r="AP23" s="330">
        <v>23</v>
      </c>
    </row>
    <row r="24" spans="1:42" s="92" customFormat="1" ht="12.6" customHeight="1">
      <c r="A24" s="265" t="s">
        <v>68</v>
      </c>
      <c r="B24" s="268">
        <f t="shared" si="0"/>
        <v>58.118113074</v>
      </c>
      <c r="C24" s="268">
        <f t="shared" si="1"/>
        <v>55.935517189999999</v>
      </c>
      <c r="D24" s="268">
        <f t="shared" si="2"/>
        <v>57.084761714999999</v>
      </c>
      <c r="E24" s="268">
        <f t="shared" si="3"/>
        <v>63.061938066000003</v>
      </c>
      <c r="F24" s="292">
        <f t="shared" si="4"/>
        <v>65.587044535000004</v>
      </c>
      <c r="G24" s="266" t="s">
        <v>69</v>
      </c>
      <c r="AA24" s="330">
        <v>6.9326077170999998</v>
      </c>
      <c r="AB24" s="330">
        <v>10.454478383</v>
      </c>
      <c r="AC24" s="330">
        <v>4.8598507768000001</v>
      </c>
      <c r="AD24" s="330">
        <v>0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286</v>
      </c>
      <c r="AN24" s="330">
        <v>16</v>
      </c>
      <c r="AO24" s="330">
        <v>2</v>
      </c>
      <c r="AP24" s="330">
        <v>24</v>
      </c>
    </row>
    <row r="25" spans="1:42" s="92" customFormat="1" ht="12.6" customHeight="1">
      <c r="A25" s="265" t="s">
        <v>70</v>
      </c>
      <c r="B25" s="268">
        <f t="shared" si="0"/>
        <v>10.601152103</v>
      </c>
      <c r="C25" s="268">
        <f t="shared" si="1"/>
        <v>13.707392650999999</v>
      </c>
      <c r="D25" s="268">
        <f t="shared" si="2"/>
        <v>11.462324391999999</v>
      </c>
      <c r="E25" s="268">
        <f t="shared" si="3"/>
        <v>4.6453546469000004</v>
      </c>
      <c r="F25" s="292">
        <f t="shared" si="4"/>
        <v>0</v>
      </c>
      <c r="G25" s="266" t="s">
        <v>71</v>
      </c>
      <c r="AA25" s="330">
        <v>96.416469375000005</v>
      </c>
      <c r="AB25" s="330">
        <v>97.070975357999998</v>
      </c>
      <c r="AC25" s="330">
        <v>95.143510116000002</v>
      </c>
      <c r="AD25" s="330">
        <v>91.246253745000004</v>
      </c>
      <c r="AE25" s="330">
        <v>100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286</v>
      </c>
      <c r="AN25" s="330">
        <v>16</v>
      </c>
      <c r="AO25" s="330">
        <v>2</v>
      </c>
      <c r="AP25" s="330">
        <v>25</v>
      </c>
    </row>
    <row r="26" spans="1:42" s="92" customFormat="1" ht="12.6" customHeight="1">
      <c r="A26" s="265" t="s">
        <v>72</v>
      </c>
      <c r="B26" s="268">
        <f t="shared" si="0"/>
        <v>2.1046643915000001</v>
      </c>
      <c r="C26" s="268">
        <f t="shared" si="1"/>
        <v>3.6852589645</v>
      </c>
      <c r="D26" s="268">
        <f t="shared" si="2"/>
        <v>0</v>
      </c>
      <c r="E26" s="268">
        <f t="shared" si="3"/>
        <v>0</v>
      </c>
      <c r="F26" s="292">
        <f t="shared" si="4"/>
        <v>0</v>
      </c>
      <c r="G26" s="266" t="s">
        <v>73</v>
      </c>
      <c r="AA26" s="330">
        <v>95.098774180999996</v>
      </c>
      <c r="AB26" s="330">
        <v>104.52633908999999</v>
      </c>
      <c r="AC26" s="330">
        <v>91.610371717999996</v>
      </c>
      <c r="AD26" s="330">
        <v>73.264235765999999</v>
      </c>
      <c r="AE26" s="330">
        <v>76.113360322999995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286</v>
      </c>
      <c r="AN26" s="330">
        <v>16</v>
      </c>
      <c r="AO26" s="330">
        <v>2</v>
      </c>
      <c r="AP26" s="330">
        <v>26</v>
      </c>
    </row>
    <row r="27" spans="1:42" s="92" customFormat="1" ht="12.6" customHeight="1">
      <c r="A27" s="269" t="s">
        <v>460</v>
      </c>
      <c r="G27" s="256" t="s">
        <v>74</v>
      </c>
      <c r="AA27" s="330">
        <v>94.710609818999998</v>
      </c>
      <c r="AB27" s="330">
        <v>95.632285671999995</v>
      </c>
      <c r="AC27" s="330">
        <v>92.589231701000003</v>
      </c>
      <c r="AD27" s="330">
        <v>91.870629371000007</v>
      </c>
      <c r="AE27" s="330">
        <v>96.356275303999993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286</v>
      </c>
      <c r="AN27" s="330">
        <v>16</v>
      </c>
      <c r="AO27" s="330">
        <v>2</v>
      </c>
      <c r="AP27" s="330">
        <v>27</v>
      </c>
    </row>
    <row r="28" spans="1:42" s="92" customFormat="1" ht="12.6" customHeight="1">
      <c r="A28" s="259" t="s">
        <v>418</v>
      </c>
      <c r="B28" s="268">
        <f t="shared" ref="B28:B55" si="5">+AA16</f>
        <v>175.61976491999999</v>
      </c>
      <c r="C28" s="268">
        <f t="shared" ref="C28:C55" si="6">+AB16</f>
        <v>177.39560277000001</v>
      </c>
      <c r="D28" s="268">
        <f t="shared" ref="D28:D55" si="7">+AC16</f>
        <v>178.25334409000001</v>
      </c>
      <c r="E28" s="268">
        <f t="shared" ref="E28:E55" si="8">+AD16</f>
        <v>159.99000999</v>
      </c>
      <c r="F28" s="268">
        <f t="shared" ref="F28:F55" si="9">+AE16</f>
        <v>176.92307692</v>
      </c>
      <c r="G28" s="266" t="s">
        <v>75</v>
      </c>
      <c r="AA28" s="330">
        <v>205.64570757000001</v>
      </c>
      <c r="AB28" s="330">
        <v>217.06285966999999</v>
      </c>
      <c r="AC28" s="330">
        <v>200.94020972000001</v>
      </c>
      <c r="AD28" s="330">
        <v>152.26023975999999</v>
      </c>
      <c r="AE28" s="330">
        <v>207.28744939000001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286</v>
      </c>
      <c r="AN28" s="330">
        <v>16</v>
      </c>
      <c r="AO28" s="330">
        <v>2</v>
      </c>
      <c r="AP28" s="330">
        <v>28</v>
      </c>
    </row>
    <row r="29" spans="1:42" s="92" customFormat="1" ht="12.6" customHeight="1">
      <c r="A29" s="259" t="s">
        <v>76</v>
      </c>
      <c r="B29" s="268">
        <f t="shared" si="5"/>
        <v>32.302357266000001</v>
      </c>
      <c r="C29" s="268">
        <f t="shared" si="6"/>
        <v>33.232993950999997</v>
      </c>
      <c r="D29" s="268">
        <f t="shared" si="7"/>
        <v>35.288532635000003</v>
      </c>
      <c r="E29" s="268">
        <f t="shared" si="8"/>
        <v>37.400099898999997</v>
      </c>
      <c r="F29" s="268">
        <f t="shared" si="9"/>
        <v>18.623481779999999</v>
      </c>
      <c r="G29" s="266" t="s">
        <v>77</v>
      </c>
      <c r="AA29" s="330">
        <v>59.933561281999999</v>
      </c>
      <c r="AB29" s="330">
        <v>73.812158771</v>
      </c>
      <c r="AC29" s="330">
        <v>58.373664044000002</v>
      </c>
      <c r="AD29" s="330">
        <v>23.551448545</v>
      </c>
      <c r="AE29" s="330">
        <v>29.959514168999998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286</v>
      </c>
      <c r="AN29" s="330">
        <v>16</v>
      </c>
      <c r="AO29" s="330">
        <v>2</v>
      </c>
      <c r="AP29" s="330">
        <v>29</v>
      </c>
    </row>
    <row r="30" spans="1:42" s="92" customFormat="1" ht="12.6" customHeight="1">
      <c r="A30" s="259" t="s">
        <v>78</v>
      </c>
      <c r="B30" s="268">
        <f t="shared" si="5"/>
        <v>143.31740765000001</v>
      </c>
      <c r="C30" s="268">
        <f t="shared" si="6"/>
        <v>144.16260882</v>
      </c>
      <c r="D30" s="268">
        <f t="shared" si="7"/>
        <v>142.96481145000001</v>
      </c>
      <c r="E30" s="268">
        <f t="shared" si="8"/>
        <v>122.58991009</v>
      </c>
      <c r="F30" s="268">
        <f t="shared" si="9"/>
        <v>158.29959514000001</v>
      </c>
      <c r="G30" s="266" t="s">
        <v>79</v>
      </c>
      <c r="AA30" s="330">
        <v>108.36712842999999</v>
      </c>
      <c r="AB30" s="330">
        <v>113.2720968</v>
      </c>
      <c r="AC30" s="330">
        <v>86.332089804999995</v>
      </c>
      <c r="AD30" s="330">
        <v>106.14385615</v>
      </c>
      <c r="AE30" s="330">
        <v>123.07692308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286</v>
      </c>
      <c r="AN30" s="330">
        <v>16</v>
      </c>
      <c r="AO30" s="330">
        <v>2</v>
      </c>
      <c r="AP30" s="330">
        <v>30</v>
      </c>
    </row>
    <row r="31" spans="1:42" s="92" customFormat="1" ht="12.6" customHeight="1">
      <c r="A31" s="259" t="s">
        <v>419</v>
      </c>
      <c r="B31" s="268">
        <f t="shared" si="5"/>
        <v>12.417869494</v>
      </c>
      <c r="C31" s="268">
        <f t="shared" si="6"/>
        <v>13.398996606000001</v>
      </c>
      <c r="D31" s="268">
        <f t="shared" si="7"/>
        <v>0</v>
      </c>
      <c r="E31" s="268">
        <f t="shared" si="8"/>
        <v>21.078921080000001</v>
      </c>
      <c r="F31" s="268">
        <f t="shared" si="9"/>
        <v>20.242914980999998</v>
      </c>
      <c r="G31" s="266" t="s">
        <v>420</v>
      </c>
      <c r="AA31" s="330">
        <v>60.234366532999999</v>
      </c>
      <c r="AB31" s="330">
        <v>51.191530174999997</v>
      </c>
      <c r="AC31" s="330">
        <v>70.634200441999994</v>
      </c>
      <c r="AD31" s="330">
        <v>52.647352640000001</v>
      </c>
      <c r="AE31" s="330">
        <v>92.307692308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286</v>
      </c>
      <c r="AN31" s="330">
        <v>16</v>
      </c>
      <c r="AO31" s="330">
        <v>2</v>
      </c>
      <c r="AP31" s="330">
        <v>31</v>
      </c>
    </row>
    <row r="32" spans="1:42" s="92" customFormat="1" ht="12.6" customHeight="1">
      <c r="A32" s="259" t="s">
        <v>421</v>
      </c>
      <c r="B32" s="268">
        <f t="shared" si="5"/>
        <v>2.6206459139999998</v>
      </c>
      <c r="C32" s="268">
        <f t="shared" si="6"/>
        <v>3.7464954997</v>
      </c>
      <c r="D32" s="268">
        <f t="shared" si="7"/>
        <v>2.4299253884000001</v>
      </c>
      <c r="E32" s="268">
        <f t="shared" si="8"/>
        <v>0</v>
      </c>
      <c r="F32" s="268">
        <f t="shared" si="9"/>
        <v>0</v>
      </c>
      <c r="G32" s="266" t="s">
        <v>422</v>
      </c>
      <c r="AA32" s="330">
        <v>194.15283893</v>
      </c>
      <c r="AB32" s="330">
        <v>208.45285523999999</v>
      </c>
      <c r="AC32" s="330">
        <v>204.55653021000001</v>
      </c>
      <c r="AD32" s="330">
        <v>113.83616384</v>
      </c>
      <c r="AE32" s="330">
        <v>181.78137652000001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286</v>
      </c>
      <c r="AN32" s="330">
        <v>16</v>
      </c>
      <c r="AO32" s="330">
        <v>2</v>
      </c>
      <c r="AP32" s="330">
        <v>32</v>
      </c>
    </row>
    <row r="33" spans="1:42" s="92" customFormat="1" ht="12.6" customHeight="1">
      <c r="A33" s="259" t="s">
        <v>423</v>
      </c>
      <c r="B33" s="268">
        <f t="shared" si="5"/>
        <v>21.166754361999999</v>
      </c>
      <c r="C33" s="268">
        <f t="shared" si="6"/>
        <v>17.638335547000001</v>
      </c>
      <c r="D33" s="268">
        <f t="shared" si="7"/>
        <v>19.164650131999998</v>
      </c>
      <c r="E33" s="268">
        <f t="shared" si="8"/>
        <v>42.157842160999998</v>
      </c>
      <c r="F33" s="268">
        <f t="shared" si="9"/>
        <v>22.267206475999998</v>
      </c>
      <c r="G33" s="266" t="s">
        <v>424</v>
      </c>
      <c r="AA33" s="330">
        <v>83.747251844999994</v>
      </c>
      <c r="AB33" s="330">
        <v>72.721705768000007</v>
      </c>
      <c r="AC33" s="330">
        <v>84.598709420999995</v>
      </c>
      <c r="AD33" s="330">
        <v>104.52047951999999</v>
      </c>
      <c r="AE33" s="330">
        <v>115.38461538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286</v>
      </c>
      <c r="AN33" s="330">
        <v>16</v>
      </c>
      <c r="AO33" s="330">
        <v>2</v>
      </c>
      <c r="AP33" s="330">
        <v>33</v>
      </c>
    </row>
    <row r="34" spans="1:42" s="92" customFormat="1" ht="12.6" customHeight="1">
      <c r="A34" s="259" t="s">
        <v>425</v>
      </c>
      <c r="B34" s="268">
        <f t="shared" si="5"/>
        <v>6.5934175593999997</v>
      </c>
      <c r="C34" s="268">
        <f t="shared" si="6"/>
        <v>9.8605577679999996</v>
      </c>
      <c r="D34" s="268">
        <f t="shared" si="7"/>
        <v>4.8598507768000001</v>
      </c>
      <c r="E34" s="268">
        <f t="shared" si="8"/>
        <v>0</v>
      </c>
      <c r="F34" s="268">
        <f t="shared" si="9"/>
        <v>0</v>
      </c>
      <c r="G34" s="266" t="s">
        <v>426</v>
      </c>
      <c r="AA34" s="330">
        <v>99.400412927000005</v>
      </c>
      <c r="AB34" s="330">
        <v>98.950125424000007</v>
      </c>
      <c r="AC34" s="330">
        <v>100</v>
      </c>
      <c r="AD34" s="330">
        <v>100</v>
      </c>
      <c r="AE34" s="330">
        <v>100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286</v>
      </c>
      <c r="AN34" s="330">
        <v>16</v>
      </c>
      <c r="AO34" s="330">
        <v>2</v>
      </c>
      <c r="AP34" s="330">
        <v>34</v>
      </c>
    </row>
    <row r="35" spans="1:42" s="92" customFormat="1" ht="12.6" customHeight="1">
      <c r="A35" s="265" t="s">
        <v>80</v>
      </c>
      <c r="B35" s="268">
        <f t="shared" si="5"/>
        <v>36.985817642000001</v>
      </c>
      <c r="C35" s="268">
        <f t="shared" si="6"/>
        <v>32.472332891999997</v>
      </c>
      <c r="D35" s="268">
        <f t="shared" si="7"/>
        <v>50.216777579000002</v>
      </c>
      <c r="E35" s="268">
        <f t="shared" si="8"/>
        <v>35.851648353000002</v>
      </c>
      <c r="F35" s="268">
        <f t="shared" si="9"/>
        <v>37.651821861000002</v>
      </c>
      <c r="G35" s="266" t="s">
        <v>81</v>
      </c>
      <c r="AA35" s="330">
        <v>19.891852577000002</v>
      </c>
      <c r="AB35" s="330">
        <v>23.197580050999999</v>
      </c>
      <c r="AC35" s="330">
        <v>7.1587013511000004</v>
      </c>
      <c r="AD35" s="330">
        <v>22.127872129</v>
      </c>
      <c r="AE35" s="330">
        <v>23.076923077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286</v>
      </c>
      <c r="AN35" s="330">
        <v>16</v>
      </c>
      <c r="AO35" s="330">
        <v>2</v>
      </c>
      <c r="AP35" s="330">
        <v>35</v>
      </c>
    </row>
    <row r="36" spans="1:42" s="92" customFormat="1" ht="12.6" customHeight="1">
      <c r="A36" s="265" t="s">
        <v>82</v>
      </c>
      <c r="B36" s="268">
        <f t="shared" si="5"/>
        <v>6.9326077170999998</v>
      </c>
      <c r="C36" s="268">
        <f t="shared" si="6"/>
        <v>10.454478383</v>
      </c>
      <c r="D36" s="268">
        <f t="shared" si="7"/>
        <v>4.8598507768000001</v>
      </c>
      <c r="E36" s="268">
        <f t="shared" si="8"/>
        <v>0</v>
      </c>
      <c r="F36" s="268">
        <f t="shared" si="9"/>
        <v>0</v>
      </c>
      <c r="G36" s="266" t="s">
        <v>83</v>
      </c>
      <c r="AA36" s="330">
        <v>9.1164296788999994</v>
      </c>
      <c r="AB36" s="330">
        <v>11.861443117</v>
      </c>
      <c r="AC36" s="330">
        <v>9.5886267395000004</v>
      </c>
      <c r="AD36" s="330">
        <v>4.0959040943999998</v>
      </c>
      <c r="AE36" s="330">
        <v>0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286</v>
      </c>
      <c r="AN36" s="330">
        <v>16</v>
      </c>
      <c r="AO36" s="330">
        <v>2</v>
      </c>
      <c r="AP36" s="330">
        <v>36</v>
      </c>
    </row>
    <row r="37" spans="1:42" s="92" customFormat="1" ht="24.75" customHeight="1">
      <c r="A37" s="320" t="s">
        <v>84</v>
      </c>
      <c r="B37" s="268">
        <f t="shared" si="5"/>
        <v>96.416469375000005</v>
      </c>
      <c r="C37" s="268">
        <f t="shared" si="6"/>
        <v>97.070975357999998</v>
      </c>
      <c r="D37" s="268">
        <f t="shared" si="7"/>
        <v>95.143510116000002</v>
      </c>
      <c r="E37" s="268">
        <f t="shared" si="8"/>
        <v>91.246253745000004</v>
      </c>
      <c r="F37" s="268">
        <f t="shared" si="9"/>
        <v>100</v>
      </c>
      <c r="G37" s="266" t="s">
        <v>85</v>
      </c>
      <c r="AA37" s="330">
        <v>42.362359912999999</v>
      </c>
      <c r="AB37" s="330">
        <v>39.619300576999997</v>
      </c>
      <c r="AC37" s="330">
        <v>62.291624657</v>
      </c>
      <c r="AD37" s="330">
        <v>42.669830171000001</v>
      </c>
      <c r="AE37" s="330">
        <v>22.672064776999999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286</v>
      </c>
      <c r="AN37" s="330">
        <v>16</v>
      </c>
      <c r="AO37" s="330">
        <v>2</v>
      </c>
      <c r="AP37" s="330">
        <v>37</v>
      </c>
    </row>
    <row r="38" spans="1:42" s="92" customFormat="1" ht="12.6" customHeight="1">
      <c r="A38" s="265" t="s">
        <v>427</v>
      </c>
      <c r="B38" s="268">
        <f t="shared" si="5"/>
        <v>95.098774180999996</v>
      </c>
      <c r="C38" s="268">
        <f t="shared" si="6"/>
        <v>104.52633908999999</v>
      </c>
      <c r="D38" s="268">
        <f t="shared" si="7"/>
        <v>91.610371717999996</v>
      </c>
      <c r="E38" s="268">
        <f t="shared" si="8"/>
        <v>73.264235765999999</v>
      </c>
      <c r="F38" s="268">
        <f t="shared" si="9"/>
        <v>76.113360322999995</v>
      </c>
      <c r="G38" s="266" t="s">
        <v>428</v>
      </c>
      <c r="AA38" s="330">
        <v>41.863704358</v>
      </c>
      <c r="AB38" s="330">
        <v>47.104913678000003</v>
      </c>
      <c r="AC38" s="330">
        <v>28.184445790000002</v>
      </c>
      <c r="AD38" s="330">
        <v>25.699300698999998</v>
      </c>
      <c r="AE38" s="330">
        <v>53.846153846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286</v>
      </c>
      <c r="AN38" s="330">
        <v>16</v>
      </c>
      <c r="AO38" s="330">
        <v>2</v>
      </c>
      <c r="AP38" s="330">
        <v>38</v>
      </c>
    </row>
    <row r="39" spans="1:42" s="92" customFormat="1" ht="12.6" customHeight="1">
      <c r="A39" s="265" t="s">
        <v>429</v>
      </c>
      <c r="B39" s="268">
        <f t="shared" si="5"/>
        <v>94.710609818999998</v>
      </c>
      <c r="C39" s="268">
        <f t="shared" si="6"/>
        <v>95.632285671999995</v>
      </c>
      <c r="D39" s="268">
        <f t="shared" si="7"/>
        <v>92.589231701000003</v>
      </c>
      <c r="E39" s="268">
        <f t="shared" si="8"/>
        <v>91.870629371000007</v>
      </c>
      <c r="F39" s="268">
        <f t="shared" si="9"/>
        <v>96.356275303999993</v>
      </c>
      <c r="G39" s="266" t="s">
        <v>430</v>
      </c>
      <c r="AA39" s="330">
        <v>103.23136561</v>
      </c>
      <c r="AB39" s="330">
        <v>105.65810831</v>
      </c>
      <c r="AC39" s="330">
        <v>100</v>
      </c>
      <c r="AD39" s="330">
        <v>100</v>
      </c>
      <c r="AE39" s="330">
        <v>100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286</v>
      </c>
      <c r="AN39" s="330">
        <v>16</v>
      </c>
      <c r="AO39" s="330">
        <v>2</v>
      </c>
      <c r="AP39" s="330">
        <v>39</v>
      </c>
    </row>
    <row r="40" spans="1:42" s="92" customFormat="1" ht="12.6" customHeight="1">
      <c r="A40" s="265" t="s">
        <v>431</v>
      </c>
      <c r="B40" s="268">
        <f t="shared" si="5"/>
        <v>205.64570757000001</v>
      </c>
      <c r="C40" s="268">
        <f t="shared" si="6"/>
        <v>217.06285966999999</v>
      </c>
      <c r="D40" s="268">
        <f t="shared" si="7"/>
        <v>200.94020972000001</v>
      </c>
      <c r="E40" s="268">
        <f t="shared" si="8"/>
        <v>152.26023975999999</v>
      </c>
      <c r="F40" s="268">
        <f t="shared" si="9"/>
        <v>207.28744939000001</v>
      </c>
      <c r="G40" s="266" t="s">
        <v>432</v>
      </c>
      <c r="AA40" s="330">
        <v>78.537717064999995</v>
      </c>
      <c r="AB40" s="330">
        <v>78.012394865000005</v>
      </c>
      <c r="AC40" s="330">
        <v>97.570074611999999</v>
      </c>
      <c r="AD40" s="330">
        <v>87.712287716999995</v>
      </c>
      <c r="AE40" s="330">
        <v>42.105263158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286</v>
      </c>
      <c r="AN40" s="330">
        <v>16</v>
      </c>
      <c r="AO40" s="330">
        <v>2</v>
      </c>
      <c r="AP40" s="330">
        <v>40</v>
      </c>
    </row>
    <row r="41" spans="1:42" s="92" customFormat="1" ht="12.6" customHeight="1">
      <c r="A41" s="265" t="s">
        <v>86</v>
      </c>
      <c r="B41" s="268">
        <f t="shared" si="5"/>
        <v>59.933561281999999</v>
      </c>
      <c r="C41" s="268">
        <f t="shared" si="6"/>
        <v>73.812158771</v>
      </c>
      <c r="D41" s="268">
        <f t="shared" si="7"/>
        <v>58.373664044000002</v>
      </c>
      <c r="E41" s="268">
        <f t="shared" si="8"/>
        <v>23.551448545</v>
      </c>
      <c r="F41" s="268">
        <f t="shared" si="9"/>
        <v>29.959514168999998</v>
      </c>
      <c r="G41" s="266" t="s">
        <v>87</v>
      </c>
      <c r="AA41" s="330">
        <v>58.118113074</v>
      </c>
      <c r="AB41" s="330">
        <v>55.935517189999999</v>
      </c>
      <c r="AC41" s="330">
        <v>57.084761714999999</v>
      </c>
      <c r="AD41" s="330">
        <v>63.061938066000003</v>
      </c>
      <c r="AE41" s="330">
        <v>65.587044535000004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286</v>
      </c>
      <c r="AN41" s="330">
        <v>16</v>
      </c>
      <c r="AO41" s="330">
        <v>2</v>
      </c>
      <c r="AP41" s="330">
        <v>41</v>
      </c>
    </row>
    <row r="42" spans="1:42" s="92" customFormat="1" ht="12.6" customHeight="1">
      <c r="A42" s="265" t="s">
        <v>88</v>
      </c>
      <c r="B42" s="268">
        <f t="shared" si="5"/>
        <v>108.36712842999999</v>
      </c>
      <c r="C42" s="268">
        <f t="shared" si="6"/>
        <v>113.2720968</v>
      </c>
      <c r="D42" s="268">
        <f t="shared" si="7"/>
        <v>86.332089804999995</v>
      </c>
      <c r="E42" s="268">
        <f t="shared" si="8"/>
        <v>106.14385615</v>
      </c>
      <c r="F42" s="268">
        <f t="shared" si="9"/>
        <v>123.07692308</v>
      </c>
      <c r="G42" s="266" t="s">
        <v>89</v>
      </c>
      <c r="AA42" s="330">
        <v>10.601152103</v>
      </c>
      <c r="AB42" s="330">
        <v>13.707392650999999</v>
      </c>
      <c r="AC42" s="330">
        <v>11.462324391999999</v>
      </c>
      <c r="AD42" s="330">
        <v>4.6453546469000004</v>
      </c>
      <c r="AE42" s="330">
        <v>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286</v>
      </c>
      <c r="AN42" s="330">
        <v>16</v>
      </c>
      <c r="AO42" s="330">
        <v>2</v>
      </c>
      <c r="AP42" s="330">
        <v>42</v>
      </c>
    </row>
    <row r="43" spans="1:42" s="92" customFormat="1" ht="12.6" customHeight="1">
      <c r="A43" s="265" t="s">
        <v>90</v>
      </c>
      <c r="B43" s="268">
        <f t="shared" si="5"/>
        <v>60.234366532999999</v>
      </c>
      <c r="C43" s="268">
        <f t="shared" si="6"/>
        <v>51.191530174999997</v>
      </c>
      <c r="D43" s="268">
        <f t="shared" si="7"/>
        <v>70.634200441999994</v>
      </c>
      <c r="E43" s="268">
        <f t="shared" si="8"/>
        <v>52.647352640000001</v>
      </c>
      <c r="F43" s="268">
        <f t="shared" si="9"/>
        <v>92.307692308</v>
      </c>
      <c r="G43" s="266" t="s">
        <v>91</v>
      </c>
      <c r="AA43" s="330">
        <v>2.1046643915000001</v>
      </c>
      <c r="AB43" s="330">
        <v>3.6852589645</v>
      </c>
      <c r="AC43" s="330">
        <v>0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286</v>
      </c>
      <c r="AN43" s="330">
        <v>16</v>
      </c>
      <c r="AO43" s="330">
        <v>2</v>
      </c>
      <c r="AP43" s="330">
        <v>43</v>
      </c>
    </row>
    <row r="44" spans="1:42" s="92" customFormat="1" ht="12.6" customHeight="1">
      <c r="A44" s="265" t="s">
        <v>92</v>
      </c>
      <c r="B44" s="268">
        <f t="shared" si="5"/>
        <v>194.15283893</v>
      </c>
      <c r="C44" s="268">
        <f t="shared" si="6"/>
        <v>208.45285523999999</v>
      </c>
      <c r="D44" s="268">
        <f t="shared" si="7"/>
        <v>204.55653021000001</v>
      </c>
      <c r="E44" s="268">
        <f t="shared" si="8"/>
        <v>113.83616384</v>
      </c>
      <c r="F44" s="268">
        <f t="shared" si="9"/>
        <v>181.78137652000001</v>
      </c>
      <c r="G44" s="266" t="s">
        <v>93</v>
      </c>
      <c r="AA44" s="330">
        <v>2637.0000003</v>
      </c>
      <c r="AB44" s="330">
        <v>172.58524839</v>
      </c>
      <c r="AC44" s="330">
        <v>65.206432759999998</v>
      </c>
      <c r="AD44" s="330">
        <v>399.28079176</v>
      </c>
      <c r="AE44" s="330">
        <v>488.58148581</v>
      </c>
      <c r="AF44" s="330">
        <v>479.38598746999998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433</v>
      </c>
      <c r="AN44" s="330">
        <v>16</v>
      </c>
      <c r="AO44" s="330">
        <v>1</v>
      </c>
      <c r="AP44" s="330">
        <v>1</v>
      </c>
    </row>
    <row r="45" spans="1:42" s="92" customFormat="1" ht="12.6" customHeight="1">
      <c r="A45" s="265" t="s">
        <v>94</v>
      </c>
      <c r="B45" s="268">
        <f t="shared" si="5"/>
        <v>83.747251844999994</v>
      </c>
      <c r="C45" s="268">
        <f t="shared" si="6"/>
        <v>72.721705768000007</v>
      </c>
      <c r="D45" s="268">
        <f t="shared" si="7"/>
        <v>84.598709420999995</v>
      </c>
      <c r="E45" s="268">
        <f t="shared" si="8"/>
        <v>104.52047951999999</v>
      </c>
      <c r="F45" s="268">
        <f t="shared" si="9"/>
        <v>115.38461538</v>
      </c>
      <c r="G45" s="266" t="s">
        <v>95</v>
      </c>
      <c r="AA45" s="330">
        <v>2.8387572491999999</v>
      </c>
      <c r="AB45" s="330">
        <v>3.9596613277000001</v>
      </c>
      <c r="AC45" s="330">
        <v>4.0209590773999997</v>
      </c>
      <c r="AD45" s="330">
        <v>3.2672431363999999</v>
      </c>
      <c r="AE45" s="330">
        <v>3.0877911362999999</v>
      </c>
      <c r="AF45" s="330">
        <v>2.6824517474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433</v>
      </c>
      <c r="AN45" s="330">
        <v>16</v>
      </c>
      <c r="AO45" s="330">
        <v>1</v>
      </c>
      <c r="AP45" s="330">
        <v>2</v>
      </c>
    </row>
    <row r="46" spans="1:42" s="92" customFormat="1" ht="12.6" customHeight="1">
      <c r="A46" s="265" t="s">
        <v>96</v>
      </c>
      <c r="B46" s="268">
        <f t="shared" si="5"/>
        <v>99.400412927000005</v>
      </c>
      <c r="C46" s="268">
        <f t="shared" si="6"/>
        <v>98.950125424000007</v>
      </c>
      <c r="D46" s="268">
        <f t="shared" si="7"/>
        <v>100</v>
      </c>
      <c r="E46" s="268">
        <f t="shared" si="8"/>
        <v>100</v>
      </c>
      <c r="F46" s="268">
        <f t="shared" si="9"/>
        <v>100</v>
      </c>
      <c r="G46" s="266" t="s">
        <v>97</v>
      </c>
      <c r="AA46" s="330">
        <v>2.1207927358999998</v>
      </c>
      <c r="AB46" s="330">
        <v>3.0034684441000001</v>
      </c>
      <c r="AC46" s="330">
        <v>2.3885097262000001</v>
      </c>
      <c r="AD46" s="330">
        <v>2.2072615494000001</v>
      </c>
      <c r="AE46" s="330">
        <v>2.1747694950000001</v>
      </c>
      <c r="AF46" s="330">
        <v>2.1319530752000002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433</v>
      </c>
      <c r="AN46" s="330">
        <v>16</v>
      </c>
      <c r="AO46" s="330">
        <v>1</v>
      </c>
      <c r="AP46" s="330">
        <v>3</v>
      </c>
    </row>
    <row r="47" spans="1:42" s="92" customFormat="1" ht="12.6" customHeight="1">
      <c r="A47" s="265" t="s">
        <v>98</v>
      </c>
      <c r="B47" s="268">
        <f t="shared" si="5"/>
        <v>19.891852577000002</v>
      </c>
      <c r="C47" s="268">
        <f t="shared" si="6"/>
        <v>23.197580050999999</v>
      </c>
      <c r="D47" s="268">
        <f t="shared" si="7"/>
        <v>7.1587013511000004</v>
      </c>
      <c r="E47" s="268">
        <f t="shared" si="8"/>
        <v>22.127872129</v>
      </c>
      <c r="F47" s="268">
        <f t="shared" si="9"/>
        <v>23.076923077</v>
      </c>
      <c r="G47" s="266" t="s">
        <v>99</v>
      </c>
      <c r="AA47" s="330">
        <v>1.5288632462</v>
      </c>
      <c r="AB47" s="330">
        <v>2.2256848989</v>
      </c>
      <c r="AC47" s="330">
        <v>1.6324493512</v>
      </c>
      <c r="AD47" s="330">
        <v>1.785424017</v>
      </c>
      <c r="AE47" s="330">
        <v>1.6526141594999999</v>
      </c>
      <c r="AF47" s="330">
        <v>1.6058939422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433</v>
      </c>
      <c r="AN47" s="330">
        <v>16</v>
      </c>
      <c r="AO47" s="330">
        <v>1</v>
      </c>
      <c r="AP47" s="330">
        <v>4</v>
      </c>
    </row>
    <row r="48" spans="1:42" s="92" customFormat="1" ht="12.6" customHeight="1">
      <c r="A48" s="265" t="s">
        <v>100</v>
      </c>
      <c r="B48" s="268">
        <f t="shared" si="5"/>
        <v>9.1164296788999994</v>
      </c>
      <c r="C48" s="268">
        <f t="shared" si="6"/>
        <v>11.861443117</v>
      </c>
      <c r="D48" s="268">
        <f t="shared" si="7"/>
        <v>9.5886267395000004</v>
      </c>
      <c r="E48" s="268">
        <f t="shared" si="8"/>
        <v>4.0959040943999998</v>
      </c>
      <c r="F48" s="268">
        <f t="shared" si="9"/>
        <v>0</v>
      </c>
      <c r="G48" s="266" t="s">
        <v>101</v>
      </c>
      <c r="AA48" s="330">
        <v>1.5985122991</v>
      </c>
      <c r="AB48" s="330">
        <v>2.1522912179000002</v>
      </c>
      <c r="AC48" s="330">
        <v>1.8057451368999999</v>
      </c>
      <c r="AD48" s="330">
        <v>1.8171477235</v>
      </c>
      <c r="AE48" s="330">
        <v>1.6818370797</v>
      </c>
      <c r="AF48" s="330">
        <v>1.3942048349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433</v>
      </c>
      <c r="AN48" s="330">
        <v>16</v>
      </c>
      <c r="AO48" s="330">
        <v>1</v>
      </c>
      <c r="AP48" s="330">
        <v>5</v>
      </c>
    </row>
    <row r="49" spans="1:42" s="92" customFormat="1" ht="12.6" customHeight="1">
      <c r="A49" s="265" t="s">
        <v>102</v>
      </c>
      <c r="B49" s="268">
        <f t="shared" si="5"/>
        <v>42.362359912999999</v>
      </c>
      <c r="C49" s="268">
        <f t="shared" si="6"/>
        <v>39.619300576999997</v>
      </c>
      <c r="D49" s="268">
        <f t="shared" si="7"/>
        <v>62.291624657</v>
      </c>
      <c r="E49" s="268">
        <f t="shared" si="8"/>
        <v>42.669830171000001</v>
      </c>
      <c r="F49" s="268">
        <f t="shared" si="9"/>
        <v>22.672064776999999</v>
      </c>
      <c r="G49" s="266" t="s">
        <v>103</v>
      </c>
      <c r="AA49" s="330">
        <v>83.311240382999998</v>
      </c>
      <c r="AB49" s="330">
        <v>77.190016506000006</v>
      </c>
      <c r="AC49" s="330">
        <v>100</v>
      </c>
      <c r="AD49" s="330">
        <v>83.777608357999995</v>
      </c>
      <c r="AE49" s="330">
        <v>94.155415955999999</v>
      </c>
      <c r="AF49" s="330">
        <v>73.134835319000004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433</v>
      </c>
      <c r="AN49" s="330">
        <v>16</v>
      </c>
      <c r="AO49" s="330">
        <v>1</v>
      </c>
      <c r="AP49" s="330">
        <v>6</v>
      </c>
    </row>
    <row r="50" spans="1:42" s="92" customFormat="1" ht="12.6" customHeight="1">
      <c r="A50" s="265" t="s">
        <v>104</v>
      </c>
      <c r="B50" s="268">
        <f t="shared" si="5"/>
        <v>41.863704358</v>
      </c>
      <c r="C50" s="268">
        <f t="shared" si="6"/>
        <v>47.104913678000003</v>
      </c>
      <c r="D50" s="268">
        <f t="shared" si="7"/>
        <v>28.184445790000002</v>
      </c>
      <c r="E50" s="268">
        <f t="shared" si="8"/>
        <v>25.699300698999998</v>
      </c>
      <c r="F50" s="268">
        <f t="shared" si="9"/>
        <v>53.846153846</v>
      </c>
      <c r="G50" s="266" t="s">
        <v>105</v>
      </c>
      <c r="AA50" s="330">
        <v>1.0396915686999999</v>
      </c>
      <c r="AB50" s="330">
        <v>0</v>
      </c>
      <c r="AC50" s="330">
        <v>0</v>
      </c>
      <c r="AD50" s="330">
        <v>0</v>
      </c>
      <c r="AE50" s="330">
        <v>0</v>
      </c>
      <c r="AF50" s="330">
        <v>2.6422688607999998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433</v>
      </c>
      <c r="AN50" s="330">
        <v>16</v>
      </c>
      <c r="AO50" s="330">
        <v>1</v>
      </c>
      <c r="AP50" s="330">
        <v>7</v>
      </c>
    </row>
    <row r="51" spans="1:42" s="92" customFormat="1" ht="12.6" customHeight="1">
      <c r="A51" s="265" t="s">
        <v>106</v>
      </c>
      <c r="B51" s="268">
        <f t="shared" si="5"/>
        <v>103.23136561</v>
      </c>
      <c r="C51" s="268">
        <f t="shared" si="6"/>
        <v>105.65810831</v>
      </c>
      <c r="D51" s="268">
        <f t="shared" si="7"/>
        <v>100</v>
      </c>
      <c r="E51" s="268">
        <f t="shared" si="8"/>
        <v>100</v>
      </c>
      <c r="F51" s="268">
        <f t="shared" si="9"/>
        <v>100</v>
      </c>
      <c r="G51" s="266" t="s">
        <v>107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92" customFormat="1" ht="12.6" customHeight="1">
      <c r="A52" s="265" t="s">
        <v>108</v>
      </c>
      <c r="B52" s="268">
        <f t="shared" si="5"/>
        <v>78.537717064999995</v>
      </c>
      <c r="C52" s="268">
        <f t="shared" si="6"/>
        <v>78.012394865000005</v>
      </c>
      <c r="D52" s="268">
        <f t="shared" si="7"/>
        <v>97.570074611999999</v>
      </c>
      <c r="E52" s="268">
        <f t="shared" si="8"/>
        <v>87.712287716999995</v>
      </c>
      <c r="F52" s="268">
        <f t="shared" si="9"/>
        <v>42.105263158</v>
      </c>
      <c r="G52" s="266" t="s">
        <v>109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92" customFormat="1" ht="12.6" customHeight="1">
      <c r="A53" s="265" t="s">
        <v>110</v>
      </c>
      <c r="B53" s="268">
        <f t="shared" si="5"/>
        <v>58.118113074</v>
      </c>
      <c r="C53" s="268">
        <f t="shared" si="6"/>
        <v>55.935517189999999</v>
      </c>
      <c r="D53" s="268">
        <f t="shared" si="7"/>
        <v>57.084761714999999</v>
      </c>
      <c r="E53" s="268">
        <f t="shared" si="8"/>
        <v>63.061938066000003</v>
      </c>
      <c r="F53" s="268">
        <f t="shared" si="9"/>
        <v>65.587044535000004</v>
      </c>
      <c r="G53" s="266" t="s">
        <v>111</v>
      </c>
    </row>
    <row r="54" spans="1:42" s="92" customFormat="1" ht="12.6" customHeight="1">
      <c r="A54" s="265" t="s">
        <v>112</v>
      </c>
      <c r="B54" s="268">
        <f t="shared" si="5"/>
        <v>10.601152103</v>
      </c>
      <c r="C54" s="268">
        <f t="shared" si="6"/>
        <v>13.707392650999999</v>
      </c>
      <c r="D54" s="268">
        <f t="shared" si="7"/>
        <v>11.462324391999999</v>
      </c>
      <c r="E54" s="268">
        <f t="shared" si="8"/>
        <v>4.6453546469000004</v>
      </c>
      <c r="F54" s="268">
        <f t="shared" si="9"/>
        <v>0</v>
      </c>
      <c r="G54" s="271" t="s">
        <v>113</v>
      </c>
    </row>
    <row r="55" spans="1:42" s="92" customFormat="1" ht="12.6" customHeight="1">
      <c r="A55" s="265" t="s">
        <v>114</v>
      </c>
      <c r="B55" s="268">
        <f t="shared" si="5"/>
        <v>2.1046643915000001</v>
      </c>
      <c r="C55" s="268">
        <f t="shared" si="6"/>
        <v>3.6852589645</v>
      </c>
      <c r="D55" s="268">
        <f t="shared" si="7"/>
        <v>0</v>
      </c>
      <c r="E55" s="268">
        <f t="shared" si="8"/>
        <v>0</v>
      </c>
      <c r="F55" s="268">
        <f t="shared" si="9"/>
        <v>0</v>
      </c>
      <c r="G55" s="271" t="s">
        <v>115</v>
      </c>
    </row>
    <row r="56" spans="1:42" ht="4.5" customHeight="1" thickBot="1">
      <c r="A56" s="309"/>
      <c r="B56" s="148"/>
      <c r="C56" s="148"/>
      <c r="D56" s="148"/>
      <c r="E56" s="148"/>
      <c r="F56" s="323"/>
      <c r="G56" s="324"/>
    </row>
    <row r="57" spans="1:42" ht="17.25" thickTop="1"/>
  </sheetData>
  <mergeCells count="4">
    <mergeCell ref="E5:G5"/>
    <mergeCell ref="E1:G1"/>
    <mergeCell ref="E3:G3"/>
    <mergeCell ref="E4:G4"/>
  </mergeCells>
  <phoneticPr fontId="3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Roman,標準"-&amp;P+51-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AP57"/>
  <sheetViews>
    <sheetView zoomScaleNormal="75" workbookViewId="0"/>
  </sheetViews>
  <sheetFormatPr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7" customWidth="1"/>
    <col min="9" max="16384" width="9" style="3"/>
  </cols>
  <sheetData>
    <row r="1" spans="1:42" ht="15.95" customHeight="1">
      <c r="A1" s="1" t="str">
        <f ca="1">'10,11'!$A$1</f>
        <v>105年連江縣家庭收支調查報告</v>
      </c>
      <c r="E1" s="384" t="str">
        <f ca="1">'10,11'!$E$1</f>
        <v>Report on the Family Income and Expenditure Survey of Lienchiang County , 2016</v>
      </c>
      <c r="F1" s="384"/>
      <c r="G1" s="384"/>
      <c r="H1" s="384"/>
      <c r="AA1" s="330">
        <v>2637.0000003</v>
      </c>
      <c r="AB1" s="330">
        <v>172.58524839</v>
      </c>
      <c r="AC1" s="330">
        <v>65.206432759999998</v>
      </c>
      <c r="AD1" s="330">
        <v>399.28079176</v>
      </c>
      <c r="AE1" s="330">
        <v>488.58148581</v>
      </c>
      <c r="AF1" s="330">
        <v>479.38598746999998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433</v>
      </c>
      <c r="AN1" s="330">
        <v>16</v>
      </c>
      <c r="AO1" s="330">
        <v>1</v>
      </c>
      <c r="AP1" s="330">
        <v>1</v>
      </c>
    </row>
    <row r="2" spans="1:42" ht="15.95" customHeight="1">
      <c r="D2" s="2" t="s">
        <v>829</v>
      </c>
      <c r="F2" s="3"/>
      <c r="H2" s="3"/>
      <c r="AA2" s="330">
        <v>2.8387572491999999</v>
      </c>
      <c r="AB2" s="330">
        <v>3.9596613277000001</v>
      </c>
      <c r="AC2" s="330">
        <v>4.0209590773999997</v>
      </c>
      <c r="AD2" s="330">
        <v>3.2672431363999999</v>
      </c>
      <c r="AE2" s="330">
        <v>3.0877911362999999</v>
      </c>
      <c r="AF2" s="330">
        <v>2.6824517474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433</v>
      </c>
      <c r="AN2" s="330">
        <v>16</v>
      </c>
      <c r="AO2" s="330">
        <v>1</v>
      </c>
      <c r="AP2" s="330">
        <v>2</v>
      </c>
    </row>
    <row r="3" spans="1:42" ht="15.95" customHeight="1">
      <c r="A3" s="79" t="s">
        <v>461</v>
      </c>
      <c r="B3" s="80"/>
      <c r="C3" s="80"/>
      <c r="D3" s="80"/>
      <c r="E3" s="387" t="s">
        <v>462</v>
      </c>
      <c r="F3" s="387"/>
      <c r="G3" s="387"/>
      <c r="H3" s="387"/>
      <c r="AA3" s="330">
        <v>2.1207927358999998</v>
      </c>
      <c r="AB3" s="330">
        <v>3.0034684441000001</v>
      </c>
      <c r="AC3" s="330">
        <v>2.3885097262000001</v>
      </c>
      <c r="AD3" s="330">
        <v>2.2072615494000001</v>
      </c>
      <c r="AE3" s="330">
        <v>2.1747694950000001</v>
      </c>
      <c r="AF3" s="330">
        <v>2.1319530752000002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433</v>
      </c>
      <c r="AN3" s="330">
        <v>16</v>
      </c>
      <c r="AO3" s="330">
        <v>1</v>
      </c>
      <c r="AP3" s="330">
        <v>3</v>
      </c>
    </row>
    <row r="4" spans="1:42" ht="15.95" customHeight="1">
      <c r="A4" s="4"/>
      <c r="E4" s="392" t="s">
        <v>463</v>
      </c>
      <c r="F4" s="392"/>
      <c r="G4" s="392"/>
      <c r="H4" s="392"/>
      <c r="AA4" s="330">
        <v>1.5288632462</v>
      </c>
      <c r="AB4" s="330">
        <v>2.2256848989</v>
      </c>
      <c r="AC4" s="330">
        <v>1.6324493512</v>
      </c>
      <c r="AD4" s="330">
        <v>1.785424017</v>
      </c>
      <c r="AE4" s="330">
        <v>1.6526141594999999</v>
      </c>
      <c r="AF4" s="330">
        <v>1.6058939422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433</v>
      </c>
      <c r="AN4" s="330">
        <v>16</v>
      </c>
      <c r="AO4" s="330">
        <v>1</v>
      </c>
      <c r="AP4" s="330">
        <v>4</v>
      </c>
    </row>
    <row r="5" spans="1:42" ht="15.95" customHeight="1" thickBot="1">
      <c r="A5" s="17"/>
      <c r="B5" s="310" t="str">
        <f ca="1">'10,11'!$C$5</f>
        <v>民國105年</v>
      </c>
      <c r="C5" s="17"/>
      <c r="D5" s="17"/>
      <c r="E5" s="443">
        <f ca="1">'10,11'!$I$5</f>
        <v>2016</v>
      </c>
      <c r="F5" s="443"/>
      <c r="G5" s="443"/>
      <c r="H5" s="443"/>
      <c r="AA5" s="330">
        <v>1.5985122991</v>
      </c>
      <c r="AB5" s="330">
        <v>2.1522912179000002</v>
      </c>
      <c r="AC5" s="330">
        <v>1.8057451368999999</v>
      </c>
      <c r="AD5" s="330">
        <v>1.8171477235</v>
      </c>
      <c r="AE5" s="330">
        <v>1.6818370797</v>
      </c>
      <c r="AF5" s="330">
        <v>1.3942048349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433</v>
      </c>
      <c r="AN5" s="330">
        <v>16</v>
      </c>
      <c r="AO5" s="330">
        <v>1</v>
      </c>
      <c r="AP5" s="330">
        <v>5</v>
      </c>
    </row>
    <row r="6" spans="1:42" ht="11.1" customHeight="1" thickTop="1">
      <c r="A6" s="272"/>
      <c r="B6" s="406" t="s">
        <v>870</v>
      </c>
      <c r="C6" s="396" t="s">
        <v>871</v>
      </c>
      <c r="D6" s="396" t="s">
        <v>872</v>
      </c>
      <c r="E6" s="398" t="s">
        <v>873</v>
      </c>
      <c r="F6" s="396" t="s">
        <v>874</v>
      </c>
      <c r="G6" s="396" t="s">
        <v>875</v>
      </c>
      <c r="H6" s="273"/>
      <c r="AA6" s="330">
        <v>83.311240382999998</v>
      </c>
      <c r="AB6" s="330">
        <v>77.190016506000006</v>
      </c>
      <c r="AC6" s="330">
        <v>100</v>
      </c>
      <c r="AD6" s="330">
        <v>83.777608357999995</v>
      </c>
      <c r="AE6" s="330">
        <v>94.155415955999999</v>
      </c>
      <c r="AF6" s="330">
        <v>73.134835319000004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433</v>
      </c>
      <c r="AN6" s="330">
        <v>16</v>
      </c>
      <c r="AO6" s="330">
        <v>1</v>
      </c>
      <c r="AP6" s="330">
        <v>6</v>
      </c>
    </row>
    <row r="7" spans="1:42" s="5" customFormat="1" ht="11.1" customHeight="1">
      <c r="A7" s="34"/>
      <c r="B7" s="407"/>
      <c r="C7" s="397"/>
      <c r="D7" s="397"/>
      <c r="E7" s="399"/>
      <c r="F7" s="397"/>
      <c r="G7" s="397"/>
      <c r="H7" s="84"/>
      <c r="AA7" s="330">
        <v>1.0396915686999999</v>
      </c>
      <c r="AB7" s="330">
        <v>0</v>
      </c>
      <c r="AC7" s="330">
        <v>0</v>
      </c>
      <c r="AD7" s="330">
        <v>0</v>
      </c>
      <c r="AE7" s="330">
        <v>0</v>
      </c>
      <c r="AF7" s="330">
        <v>2.6422688607999998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433</v>
      </c>
      <c r="AN7" s="330">
        <v>16</v>
      </c>
      <c r="AO7" s="330">
        <v>1</v>
      </c>
      <c r="AP7" s="330">
        <v>7</v>
      </c>
    </row>
    <row r="8" spans="1:42" s="5" customFormat="1" ht="11.1" customHeight="1">
      <c r="A8" s="6"/>
      <c r="B8" s="407"/>
      <c r="C8" s="397"/>
      <c r="D8" s="397"/>
      <c r="E8" s="399"/>
      <c r="F8" s="397"/>
      <c r="G8" s="397"/>
      <c r="H8" s="85"/>
      <c r="AA8" s="330">
        <v>15.145248773</v>
      </c>
      <c r="AB8" s="330">
        <v>22.809983494000001</v>
      </c>
      <c r="AC8" s="330">
        <v>0</v>
      </c>
      <c r="AD8" s="330">
        <v>16.222391642000002</v>
      </c>
      <c r="AE8" s="330">
        <v>5.8445840437000003</v>
      </c>
      <c r="AF8" s="330">
        <v>24.222895820000002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433</v>
      </c>
      <c r="AN8" s="330">
        <v>16</v>
      </c>
      <c r="AO8" s="330">
        <v>1</v>
      </c>
      <c r="AP8" s="330">
        <v>8</v>
      </c>
    </row>
    <row r="9" spans="1:42" s="5" customFormat="1" ht="11.1" customHeight="1">
      <c r="A9" s="6"/>
      <c r="B9" s="407"/>
      <c r="C9" s="397"/>
      <c r="D9" s="397"/>
      <c r="E9" s="399"/>
      <c r="F9" s="397"/>
      <c r="G9" s="397"/>
      <c r="H9" s="85"/>
      <c r="AA9" s="330">
        <v>0</v>
      </c>
      <c r="AB9" s="330">
        <v>0</v>
      </c>
      <c r="AC9" s="330">
        <v>0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433</v>
      </c>
      <c r="AN9" s="330">
        <v>16</v>
      </c>
      <c r="AO9" s="330">
        <v>1</v>
      </c>
      <c r="AP9" s="330">
        <v>9</v>
      </c>
    </row>
    <row r="10" spans="1:42" s="70" customFormat="1" ht="11.1" customHeight="1">
      <c r="A10" s="67"/>
      <c r="B10" s="404" t="s">
        <v>876</v>
      </c>
      <c r="C10" s="400" t="s">
        <v>877</v>
      </c>
      <c r="D10" s="400" t="s">
        <v>878</v>
      </c>
      <c r="E10" s="402" t="s">
        <v>1003</v>
      </c>
      <c r="F10" s="400" t="s">
        <v>880</v>
      </c>
      <c r="G10" s="400" t="s">
        <v>881</v>
      </c>
      <c r="H10" s="118"/>
      <c r="AA10" s="330">
        <v>0.50381927530000004</v>
      </c>
      <c r="AB10" s="330">
        <v>0</v>
      </c>
      <c r="AC10" s="330">
        <v>0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433</v>
      </c>
      <c r="AN10" s="330">
        <v>16</v>
      </c>
      <c r="AO10" s="330">
        <v>1</v>
      </c>
      <c r="AP10" s="330">
        <v>10</v>
      </c>
    </row>
    <row r="11" spans="1:42" s="5" customFormat="1" ht="11.1" customHeight="1">
      <c r="A11" s="6"/>
      <c r="B11" s="404"/>
      <c r="C11" s="400"/>
      <c r="D11" s="400"/>
      <c r="E11" s="402"/>
      <c r="F11" s="400"/>
      <c r="G11" s="400"/>
      <c r="H11" s="85"/>
      <c r="AA11" s="330">
        <v>98.063512973000002</v>
      </c>
      <c r="AB11" s="330">
        <v>100</v>
      </c>
      <c r="AC11" s="330">
        <v>100</v>
      </c>
      <c r="AD11" s="330">
        <v>97.119821380000005</v>
      </c>
      <c r="AE11" s="330">
        <v>96.895775400999995</v>
      </c>
      <c r="AF11" s="330">
        <v>97.556397971999999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433</v>
      </c>
      <c r="AN11" s="330">
        <v>16</v>
      </c>
      <c r="AO11" s="330">
        <v>1</v>
      </c>
      <c r="AP11" s="330">
        <v>11</v>
      </c>
    </row>
    <row r="12" spans="1:42" s="5" customFormat="1" ht="11.1" customHeight="1">
      <c r="A12" s="6"/>
      <c r="B12" s="404"/>
      <c r="C12" s="400"/>
      <c r="D12" s="400"/>
      <c r="E12" s="402"/>
      <c r="F12" s="400"/>
      <c r="G12" s="400"/>
      <c r="H12" s="85"/>
      <c r="AA12" s="330">
        <v>1.9364870271000001</v>
      </c>
      <c r="AB12" s="330">
        <v>0</v>
      </c>
      <c r="AC12" s="330">
        <v>0</v>
      </c>
      <c r="AD12" s="330">
        <v>2.8801786205000002</v>
      </c>
      <c r="AE12" s="330">
        <v>3.1042245993000002</v>
      </c>
      <c r="AF12" s="330">
        <v>2.4436020275999999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433</v>
      </c>
      <c r="AN12" s="330">
        <v>16</v>
      </c>
      <c r="AO12" s="330">
        <v>1</v>
      </c>
      <c r="AP12" s="330">
        <v>12</v>
      </c>
    </row>
    <row r="13" spans="1:42" s="65" customFormat="1" ht="11.1" customHeight="1">
      <c r="A13" s="63"/>
      <c r="B13" s="405"/>
      <c r="C13" s="401"/>
      <c r="D13" s="401"/>
      <c r="E13" s="403"/>
      <c r="F13" s="401"/>
      <c r="G13" s="401"/>
      <c r="H13" s="120"/>
      <c r="AA13" s="330">
        <v>6.0689357213999999</v>
      </c>
      <c r="AB13" s="330">
        <v>7.5770804294999996</v>
      </c>
      <c r="AC13" s="330">
        <v>0</v>
      </c>
      <c r="AD13" s="330">
        <v>2.567115727</v>
      </c>
      <c r="AE13" s="330">
        <v>3.1042245993000002</v>
      </c>
      <c r="AF13" s="330">
        <v>2.4550635767000002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433</v>
      </c>
      <c r="AN13" s="330">
        <v>16</v>
      </c>
      <c r="AO13" s="330">
        <v>1</v>
      </c>
      <c r="AP13" s="330">
        <v>13</v>
      </c>
    </row>
    <row r="14" spans="1:42" s="5" customFormat="1" ht="5.0999999999999996" customHeight="1">
      <c r="A14" s="274"/>
      <c r="B14" s="275"/>
      <c r="C14" s="275"/>
      <c r="D14" s="275"/>
      <c r="E14" s="275"/>
      <c r="F14" s="275"/>
      <c r="G14" s="274"/>
      <c r="H14" s="276"/>
      <c r="AA14" s="330">
        <v>71.537123148000006</v>
      </c>
      <c r="AB14" s="330">
        <v>77.330662965000002</v>
      </c>
      <c r="AC14" s="330">
        <v>56.207456303000001</v>
      </c>
      <c r="AD14" s="330">
        <v>64.095164585999996</v>
      </c>
      <c r="AE14" s="330">
        <v>61.578113850000001</v>
      </c>
      <c r="AF14" s="330">
        <v>86.305487775000003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433</v>
      </c>
      <c r="AN14" s="330">
        <v>16</v>
      </c>
      <c r="AO14" s="330">
        <v>1</v>
      </c>
      <c r="AP14" s="330">
        <v>14</v>
      </c>
    </row>
    <row r="15" spans="1:42" s="92" customFormat="1" ht="12.95" customHeight="1">
      <c r="A15" s="254" t="s">
        <v>688</v>
      </c>
      <c r="B15" s="255">
        <f t="shared" ref="B15:G19" si="0">+AA1</f>
        <v>2637.0000003</v>
      </c>
      <c r="C15" s="255">
        <f t="shared" si="0"/>
        <v>172.58524839</v>
      </c>
      <c r="D15" s="255">
        <f t="shared" si="0"/>
        <v>65.206432759999998</v>
      </c>
      <c r="E15" s="255">
        <f t="shared" si="0"/>
        <v>399.28079176</v>
      </c>
      <c r="F15" s="255">
        <f t="shared" si="0"/>
        <v>488.58148581</v>
      </c>
      <c r="G15" s="255">
        <f t="shared" si="0"/>
        <v>479.38598746999998</v>
      </c>
      <c r="H15" s="256" t="s">
        <v>704</v>
      </c>
      <c r="AA15" s="330">
        <v>16.992179870000001</v>
      </c>
      <c r="AB15" s="330">
        <v>15.092256604999999</v>
      </c>
      <c r="AC15" s="330">
        <v>21.896271849000001</v>
      </c>
      <c r="AD15" s="330">
        <v>29.761845746999999</v>
      </c>
      <c r="AE15" s="330">
        <v>24.708718142999999</v>
      </c>
      <c r="AF15" s="330">
        <v>5.0973324375000004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433</v>
      </c>
      <c r="AN15" s="330">
        <v>16</v>
      </c>
      <c r="AO15" s="330">
        <v>1</v>
      </c>
      <c r="AP15" s="330">
        <v>15</v>
      </c>
    </row>
    <row r="16" spans="1:42" s="92" customFormat="1" ht="12.95" customHeight="1">
      <c r="A16" s="254" t="s">
        <v>689</v>
      </c>
      <c r="B16" s="257">
        <f t="shared" si="0"/>
        <v>2.8387572491999999</v>
      </c>
      <c r="C16" s="257">
        <f t="shared" si="0"/>
        <v>3.9596613277000001</v>
      </c>
      <c r="D16" s="257">
        <f t="shared" si="0"/>
        <v>4.0209590773999997</v>
      </c>
      <c r="E16" s="257">
        <f t="shared" si="0"/>
        <v>3.2672431363999999</v>
      </c>
      <c r="F16" s="257">
        <f t="shared" si="0"/>
        <v>3.0877911362999999</v>
      </c>
      <c r="G16" s="257">
        <f t="shared" si="0"/>
        <v>2.6824517474</v>
      </c>
      <c r="H16" s="256" t="s">
        <v>705</v>
      </c>
      <c r="AA16" s="330">
        <v>5.4017612602999998</v>
      </c>
      <c r="AB16" s="330">
        <v>0</v>
      </c>
      <c r="AC16" s="330">
        <v>21.896271849000001</v>
      </c>
      <c r="AD16" s="330">
        <v>3.5758739400000001</v>
      </c>
      <c r="AE16" s="330">
        <v>10.608943408</v>
      </c>
      <c r="AF16" s="330">
        <v>6.1421162111000003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433</v>
      </c>
      <c r="AN16" s="330">
        <v>16</v>
      </c>
      <c r="AO16" s="330">
        <v>1</v>
      </c>
      <c r="AP16" s="330">
        <v>16</v>
      </c>
    </row>
    <row r="17" spans="1:42" s="92" customFormat="1" ht="12.95" customHeight="1">
      <c r="A17" s="254" t="s">
        <v>551</v>
      </c>
      <c r="B17" s="257">
        <f t="shared" si="0"/>
        <v>2.1207927358999998</v>
      </c>
      <c r="C17" s="257">
        <f t="shared" si="0"/>
        <v>3.0034684441000001</v>
      </c>
      <c r="D17" s="257">
        <f t="shared" si="0"/>
        <v>2.3885097262000001</v>
      </c>
      <c r="E17" s="257">
        <f t="shared" si="0"/>
        <v>2.2072615494000001</v>
      </c>
      <c r="F17" s="257">
        <f t="shared" si="0"/>
        <v>2.1747694950000001</v>
      </c>
      <c r="G17" s="257">
        <f t="shared" si="0"/>
        <v>2.1319530752000002</v>
      </c>
      <c r="H17" s="256" t="s">
        <v>706</v>
      </c>
      <c r="AA17" s="330">
        <v>97.896479284999998</v>
      </c>
      <c r="AB17" s="330">
        <v>100</v>
      </c>
      <c r="AC17" s="330">
        <v>100</v>
      </c>
      <c r="AD17" s="330">
        <v>100</v>
      </c>
      <c r="AE17" s="330">
        <v>97.077707978000007</v>
      </c>
      <c r="AF17" s="330">
        <v>93.850930450999996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433</v>
      </c>
      <c r="AN17" s="330">
        <v>16</v>
      </c>
      <c r="AO17" s="330">
        <v>1</v>
      </c>
      <c r="AP17" s="330">
        <v>17</v>
      </c>
    </row>
    <row r="18" spans="1:42" s="92" customFormat="1" ht="12.95" customHeight="1">
      <c r="A18" s="254" t="s">
        <v>691</v>
      </c>
      <c r="B18" s="257">
        <f t="shared" si="0"/>
        <v>1.5288632462</v>
      </c>
      <c r="C18" s="257">
        <f t="shared" si="0"/>
        <v>2.2256848989</v>
      </c>
      <c r="D18" s="257">
        <f t="shared" si="0"/>
        <v>1.6324493512</v>
      </c>
      <c r="E18" s="257">
        <f t="shared" si="0"/>
        <v>1.785424017</v>
      </c>
      <c r="F18" s="257">
        <f t="shared" si="0"/>
        <v>1.6526141594999999</v>
      </c>
      <c r="G18" s="257">
        <f t="shared" si="0"/>
        <v>1.6058939422</v>
      </c>
      <c r="H18" s="256" t="s">
        <v>707</v>
      </c>
      <c r="AA18" s="330">
        <v>16.223344308000001</v>
      </c>
      <c r="AB18" s="330">
        <v>20.594817865</v>
      </c>
      <c r="AC18" s="330">
        <v>17.329578572999999</v>
      </c>
      <c r="AD18" s="330">
        <v>23.815946826000001</v>
      </c>
      <c r="AE18" s="330">
        <v>21.035289417000001</v>
      </c>
      <c r="AF18" s="330">
        <v>13.616089336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433</v>
      </c>
      <c r="AN18" s="330">
        <v>16</v>
      </c>
      <c r="AO18" s="330">
        <v>1</v>
      </c>
      <c r="AP18" s="330">
        <v>18</v>
      </c>
    </row>
    <row r="19" spans="1:42" s="92" customFormat="1" ht="12.95" customHeight="1">
      <c r="A19" s="254" t="s">
        <v>692</v>
      </c>
      <c r="B19" s="257">
        <f t="shared" si="0"/>
        <v>1.5985122991</v>
      </c>
      <c r="C19" s="257">
        <f t="shared" si="0"/>
        <v>2.1522912179000002</v>
      </c>
      <c r="D19" s="257">
        <f t="shared" si="0"/>
        <v>1.8057451368999999</v>
      </c>
      <c r="E19" s="257">
        <f t="shared" si="0"/>
        <v>1.8171477235</v>
      </c>
      <c r="F19" s="257">
        <f t="shared" si="0"/>
        <v>1.6818370797</v>
      </c>
      <c r="G19" s="257">
        <f t="shared" si="0"/>
        <v>1.3942048349</v>
      </c>
      <c r="H19" s="256" t="s">
        <v>708</v>
      </c>
      <c r="AA19" s="330">
        <v>1.7114497049999999</v>
      </c>
      <c r="AB19" s="330">
        <v>0</v>
      </c>
      <c r="AC19" s="330">
        <v>0</v>
      </c>
      <c r="AD19" s="330">
        <v>8.3673838612000004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433</v>
      </c>
      <c r="AN19" s="330">
        <v>16</v>
      </c>
      <c r="AO19" s="330">
        <v>1</v>
      </c>
      <c r="AP19" s="330">
        <v>19</v>
      </c>
    </row>
    <row r="20" spans="1:42" s="92" customFormat="1" ht="12.95" customHeight="1">
      <c r="A20" s="254" t="s">
        <v>434</v>
      </c>
      <c r="B20" s="258"/>
      <c r="C20" s="258"/>
      <c r="D20" s="258"/>
      <c r="E20" s="258"/>
      <c r="F20" s="258"/>
      <c r="G20" s="258"/>
      <c r="H20" s="256" t="s">
        <v>402</v>
      </c>
      <c r="AA20" s="330">
        <v>82.065205986999999</v>
      </c>
      <c r="AB20" s="330">
        <v>79.405182135000004</v>
      </c>
      <c r="AC20" s="330">
        <v>82.670421426999994</v>
      </c>
      <c r="AD20" s="330">
        <v>67.816669313000006</v>
      </c>
      <c r="AE20" s="330">
        <v>78.964710582999999</v>
      </c>
      <c r="AF20" s="330">
        <v>86.383910663999998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433</v>
      </c>
      <c r="AN20" s="330">
        <v>16</v>
      </c>
      <c r="AO20" s="330">
        <v>1</v>
      </c>
      <c r="AP20" s="330">
        <v>20</v>
      </c>
    </row>
    <row r="21" spans="1:42" s="92" customFormat="1" ht="12.95" customHeight="1">
      <c r="A21" s="277" t="s">
        <v>435</v>
      </c>
      <c r="B21" s="258"/>
      <c r="C21" s="258"/>
      <c r="D21" s="258"/>
      <c r="E21" s="258"/>
      <c r="F21" s="258"/>
      <c r="G21" s="258"/>
      <c r="H21" s="264" t="s">
        <v>436</v>
      </c>
      <c r="AA21" s="330">
        <v>42.054324872000002</v>
      </c>
      <c r="AB21" s="330">
        <v>46.605260565999998</v>
      </c>
      <c r="AC21" s="330">
        <v>46.839439298000002</v>
      </c>
      <c r="AD21" s="330">
        <v>46.201225119999997</v>
      </c>
      <c r="AE21" s="330">
        <v>40.919168429000003</v>
      </c>
      <c r="AF21" s="330">
        <v>45.305131777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433</v>
      </c>
      <c r="AN21" s="330">
        <v>16</v>
      </c>
      <c r="AO21" s="330">
        <v>1</v>
      </c>
      <c r="AP21" s="330">
        <v>21</v>
      </c>
    </row>
    <row r="22" spans="1:42" s="92" customFormat="1" ht="24.95" customHeight="1">
      <c r="A22" s="320" t="s">
        <v>27</v>
      </c>
      <c r="B22" s="258">
        <f t="shared" ref="B22:G24" si="1">+AA6</f>
        <v>83.311240382999998</v>
      </c>
      <c r="C22" s="258">
        <f t="shared" si="1"/>
        <v>77.190016506000006</v>
      </c>
      <c r="D22" s="258">
        <f t="shared" si="1"/>
        <v>100</v>
      </c>
      <c r="E22" s="258">
        <f t="shared" si="1"/>
        <v>83.777608357999995</v>
      </c>
      <c r="F22" s="258">
        <f t="shared" si="1"/>
        <v>94.155415955999999</v>
      </c>
      <c r="G22" s="258">
        <f t="shared" si="1"/>
        <v>73.134835319000004</v>
      </c>
      <c r="H22" s="260" t="s">
        <v>552</v>
      </c>
      <c r="AA22" s="330">
        <v>100</v>
      </c>
      <c r="AB22" s="330">
        <v>100</v>
      </c>
      <c r="AC22" s="330">
        <v>100</v>
      </c>
      <c r="AD22" s="330">
        <v>100</v>
      </c>
      <c r="AE22" s="330">
        <v>100</v>
      </c>
      <c r="AF22" s="330">
        <v>100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433</v>
      </c>
      <c r="AN22" s="330">
        <v>16</v>
      </c>
      <c r="AO22" s="330">
        <v>1</v>
      </c>
      <c r="AP22" s="330">
        <v>22</v>
      </c>
    </row>
    <row r="23" spans="1:42" s="92" customFormat="1" ht="27" customHeight="1">
      <c r="A23" s="320" t="s">
        <v>28</v>
      </c>
      <c r="B23" s="258">
        <f t="shared" si="1"/>
        <v>1.0396915686999999</v>
      </c>
      <c r="C23" s="258">
        <f t="shared" si="1"/>
        <v>0</v>
      </c>
      <c r="D23" s="258">
        <f t="shared" si="1"/>
        <v>0</v>
      </c>
      <c r="E23" s="258">
        <f t="shared" si="1"/>
        <v>0</v>
      </c>
      <c r="F23" s="258">
        <f t="shared" si="1"/>
        <v>0</v>
      </c>
      <c r="G23" s="258">
        <f t="shared" si="1"/>
        <v>2.6422688607999998</v>
      </c>
      <c r="H23" s="260" t="s">
        <v>464</v>
      </c>
      <c r="AA23" s="330">
        <v>29.29029959</v>
      </c>
      <c r="AB23" s="330">
        <v>36.039288884999998</v>
      </c>
      <c r="AC23" s="330">
        <v>36.755064885000003</v>
      </c>
      <c r="AD23" s="330">
        <v>22.193062929</v>
      </c>
      <c r="AE23" s="330">
        <v>19.967100348999999</v>
      </c>
      <c r="AF23" s="330">
        <v>41.322812241000001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433</v>
      </c>
      <c r="AN23" s="330">
        <v>16</v>
      </c>
      <c r="AO23" s="330">
        <v>1</v>
      </c>
      <c r="AP23" s="330">
        <v>23</v>
      </c>
    </row>
    <row r="24" spans="1:42" s="92" customFormat="1" ht="12.95" customHeight="1">
      <c r="A24" s="265" t="s">
        <v>553</v>
      </c>
      <c r="B24" s="258">
        <f t="shared" si="1"/>
        <v>15.145248773</v>
      </c>
      <c r="C24" s="258">
        <f t="shared" si="1"/>
        <v>22.809983494000001</v>
      </c>
      <c r="D24" s="258">
        <f t="shared" si="1"/>
        <v>0</v>
      </c>
      <c r="E24" s="258">
        <f t="shared" si="1"/>
        <v>16.222391642000002</v>
      </c>
      <c r="F24" s="258">
        <f t="shared" si="1"/>
        <v>5.8445840437000003</v>
      </c>
      <c r="G24" s="258">
        <f t="shared" si="1"/>
        <v>24.222895820000002</v>
      </c>
      <c r="H24" s="262" t="s">
        <v>554</v>
      </c>
      <c r="AA24" s="330">
        <v>87.667479350999997</v>
      </c>
      <c r="AB24" s="330">
        <v>100</v>
      </c>
      <c r="AC24" s="330">
        <v>100</v>
      </c>
      <c r="AD24" s="330">
        <v>89.856762247000006</v>
      </c>
      <c r="AE24" s="330">
        <v>94.764890089999994</v>
      </c>
      <c r="AF24" s="330">
        <v>83.918174683000004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433</v>
      </c>
      <c r="AN24" s="330">
        <v>16</v>
      </c>
      <c r="AO24" s="330">
        <v>1</v>
      </c>
      <c r="AP24" s="330">
        <v>24</v>
      </c>
    </row>
    <row r="25" spans="1:42" s="92" customFormat="1" ht="12.95" customHeight="1">
      <c r="A25" s="265" t="s">
        <v>555</v>
      </c>
      <c r="B25" s="258">
        <f t="shared" ref="B25:G25" si="2">+AA9+AA10</f>
        <v>0.50381927530000004</v>
      </c>
      <c r="C25" s="258">
        <f t="shared" si="2"/>
        <v>0</v>
      </c>
      <c r="D25" s="258">
        <f t="shared" si="2"/>
        <v>0</v>
      </c>
      <c r="E25" s="258">
        <f t="shared" si="2"/>
        <v>0</v>
      </c>
      <c r="F25" s="258">
        <f t="shared" si="2"/>
        <v>0</v>
      </c>
      <c r="G25" s="258">
        <f t="shared" si="2"/>
        <v>0</v>
      </c>
      <c r="H25" s="262" t="s">
        <v>465</v>
      </c>
      <c r="AA25" s="330">
        <v>11.876429305</v>
      </c>
      <c r="AB25" s="330">
        <v>7.5770804294999996</v>
      </c>
      <c r="AC25" s="330">
        <v>0</v>
      </c>
      <c r="AD25" s="330">
        <v>9.6820911393000006</v>
      </c>
      <c r="AE25" s="330">
        <v>23.534603263000001</v>
      </c>
      <c r="AF25" s="330">
        <v>14.125670190999999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433</v>
      </c>
      <c r="AN25" s="330">
        <v>16</v>
      </c>
      <c r="AO25" s="330">
        <v>1</v>
      </c>
      <c r="AP25" s="330">
        <v>25</v>
      </c>
    </row>
    <row r="26" spans="1:42" s="92" customFormat="1" ht="12.95" customHeight="1">
      <c r="A26" s="263" t="s">
        <v>437</v>
      </c>
      <c r="B26" s="258"/>
      <c r="C26" s="258"/>
      <c r="D26" s="258"/>
      <c r="E26" s="258"/>
      <c r="F26" s="258"/>
      <c r="G26" s="258"/>
      <c r="H26" s="264" t="s">
        <v>438</v>
      </c>
      <c r="AA26" s="330">
        <v>2.6206459139999998</v>
      </c>
      <c r="AB26" s="330">
        <v>0</v>
      </c>
      <c r="AC26" s="330">
        <v>41.321758160000002</v>
      </c>
      <c r="AD26" s="330">
        <v>3.5758739400000001</v>
      </c>
      <c r="AE26" s="330">
        <v>0</v>
      </c>
      <c r="AF26" s="330">
        <v>3.1707226320999999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433</v>
      </c>
      <c r="AN26" s="330">
        <v>16</v>
      </c>
      <c r="AO26" s="330">
        <v>1</v>
      </c>
      <c r="AP26" s="330">
        <v>26</v>
      </c>
    </row>
    <row r="27" spans="1:42" s="92" customFormat="1" ht="12.95" customHeight="1">
      <c r="A27" s="265" t="s">
        <v>439</v>
      </c>
      <c r="B27" s="258">
        <f t="shared" ref="B27:G28" si="3">+AA11</f>
        <v>98.063512973000002</v>
      </c>
      <c r="C27" s="258">
        <f t="shared" si="3"/>
        <v>100</v>
      </c>
      <c r="D27" s="258">
        <f t="shared" si="3"/>
        <v>100</v>
      </c>
      <c r="E27" s="258">
        <f t="shared" si="3"/>
        <v>97.119821380000005</v>
      </c>
      <c r="F27" s="258">
        <f t="shared" si="3"/>
        <v>96.895775400999995</v>
      </c>
      <c r="G27" s="258">
        <f t="shared" si="3"/>
        <v>97.556397971999999</v>
      </c>
      <c r="H27" s="266" t="s">
        <v>403</v>
      </c>
      <c r="AA27" s="330">
        <v>19.542433795000001</v>
      </c>
      <c r="AB27" s="330">
        <v>13.366861296</v>
      </c>
      <c r="AC27" s="330">
        <v>19.452391418000001</v>
      </c>
      <c r="AD27" s="330">
        <v>22.647288798999998</v>
      </c>
      <c r="AE27" s="330">
        <v>20.810379943000001</v>
      </c>
      <c r="AF27" s="330">
        <v>16.033653304000001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433</v>
      </c>
      <c r="AN27" s="330">
        <v>16</v>
      </c>
      <c r="AO27" s="330">
        <v>1</v>
      </c>
      <c r="AP27" s="330">
        <v>27</v>
      </c>
    </row>
    <row r="28" spans="1:42" s="92" customFormat="1" ht="12.95" customHeight="1">
      <c r="A28" s="265" t="s">
        <v>440</v>
      </c>
      <c r="B28" s="258">
        <f t="shared" si="3"/>
        <v>1.9364870271000001</v>
      </c>
      <c r="C28" s="258">
        <f t="shared" si="3"/>
        <v>0</v>
      </c>
      <c r="D28" s="258">
        <f t="shared" si="3"/>
        <v>0</v>
      </c>
      <c r="E28" s="258">
        <f t="shared" si="3"/>
        <v>2.8801786205000002</v>
      </c>
      <c r="F28" s="258">
        <f t="shared" si="3"/>
        <v>3.1042245993000002</v>
      </c>
      <c r="G28" s="258">
        <f t="shared" si="3"/>
        <v>2.4436020275999999</v>
      </c>
      <c r="H28" s="266" t="s">
        <v>404</v>
      </c>
      <c r="AA28" s="330">
        <v>6.5934175593999997</v>
      </c>
      <c r="AB28" s="330">
        <v>14.820373131</v>
      </c>
      <c r="AC28" s="330">
        <v>19.452391418000001</v>
      </c>
      <c r="AD28" s="330">
        <v>10.94072428</v>
      </c>
      <c r="AE28" s="330">
        <v>5.8445840437000003</v>
      </c>
      <c r="AF28" s="330">
        <v>5.5696246236000002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433</v>
      </c>
      <c r="AN28" s="330">
        <v>16</v>
      </c>
      <c r="AO28" s="330">
        <v>1</v>
      </c>
      <c r="AP28" s="330">
        <v>28</v>
      </c>
    </row>
    <row r="29" spans="1:42" s="92" customFormat="1" ht="12.95" customHeight="1">
      <c r="A29" s="263" t="s">
        <v>441</v>
      </c>
      <c r="B29" s="258"/>
      <c r="C29" s="258"/>
      <c r="D29" s="258"/>
      <c r="E29" s="258"/>
      <c r="F29" s="258"/>
      <c r="G29" s="258"/>
      <c r="H29" s="264" t="s">
        <v>442</v>
      </c>
      <c r="AA29" s="330">
        <v>34.699693723999999</v>
      </c>
      <c r="AB29" s="330">
        <v>64.657270787000002</v>
      </c>
      <c r="AC29" s="330">
        <v>100</v>
      </c>
      <c r="AD29" s="330">
        <v>54.051938772</v>
      </c>
      <c r="AE29" s="330">
        <v>30.966333333000001</v>
      </c>
      <c r="AF29" s="330">
        <v>41.325368636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433</v>
      </c>
      <c r="AN29" s="330">
        <v>16</v>
      </c>
      <c r="AO29" s="330">
        <v>1</v>
      </c>
      <c r="AP29" s="330">
        <v>29</v>
      </c>
    </row>
    <row r="30" spans="1:42" s="92" customFormat="1" ht="12.95" customHeight="1">
      <c r="A30" s="265" t="s">
        <v>443</v>
      </c>
      <c r="B30" s="258">
        <f t="shared" ref="B30:G34" si="4">+AA13</f>
        <v>6.0689357213999999</v>
      </c>
      <c r="C30" s="258">
        <f t="shared" si="4"/>
        <v>7.5770804294999996</v>
      </c>
      <c r="D30" s="258">
        <f t="shared" si="4"/>
        <v>0</v>
      </c>
      <c r="E30" s="258">
        <f t="shared" si="4"/>
        <v>2.567115727</v>
      </c>
      <c r="F30" s="258">
        <f t="shared" si="4"/>
        <v>3.1042245993000002</v>
      </c>
      <c r="G30" s="258">
        <f t="shared" si="4"/>
        <v>2.4550635767000002</v>
      </c>
      <c r="H30" s="266" t="s">
        <v>405</v>
      </c>
      <c r="AA30" s="330">
        <v>6.9326077170999998</v>
      </c>
      <c r="AB30" s="330">
        <v>0</v>
      </c>
      <c r="AC30" s="330">
        <v>41.348663266000003</v>
      </c>
      <c r="AD30" s="330">
        <v>10.72762182</v>
      </c>
      <c r="AE30" s="330">
        <v>11.359415290999999</v>
      </c>
      <c r="AF30" s="330">
        <v>5.5279045889000002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433</v>
      </c>
      <c r="AN30" s="330">
        <v>16</v>
      </c>
      <c r="AO30" s="330">
        <v>1</v>
      </c>
      <c r="AP30" s="330">
        <v>30</v>
      </c>
    </row>
    <row r="31" spans="1:42" s="92" customFormat="1" ht="12.95" customHeight="1">
      <c r="A31" s="265" t="s">
        <v>444</v>
      </c>
      <c r="B31" s="258">
        <f t="shared" si="4"/>
        <v>71.537123148000006</v>
      </c>
      <c r="C31" s="258">
        <f t="shared" si="4"/>
        <v>77.330662965000002</v>
      </c>
      <c r="D31" s="258">
        <f t="shared" si="4"/>
        <v>56.207456303000001</v>
      </c>
      <c r="E31" s="258">
        <f t="shared" si="4"/>
        <v>64.095164585999996</v>
      </c>
      <c r="F31" s="258">
        <f t="shared" si="4"/>
        <v>61.578113850000001</v>
      </c>
      <c r="G31" s="258">
        <f t="shared" si="4"/>
        <v>86.305487775000003</v>
      </c>
      <c r="H31" s="266" t="s">
        <v>406</v>
      </c>
      <c r="AA31" s="330">
        <v>95.333588997000007</v>
      </c>
      <c r="AB31" s="330">
        <v>100</v>
      </c>
      <c r="AC31" s="330">
        <v>100</v>
      </c>
      <c r="AD31" s="330">
        <v>100</v>
      </c>
      <c r="AE31" s="330">
        <v>95.050117282000002</v>
      </c>
      <c r="AF31" s="330">
        <v>91.401037303999999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433</v>
      </c>
      <c r="AN31" s="330">
        <v>16</v>
      </c>
      <c r="AO31" s="330">
        <v>1</v>
      </c>
      <c r="AP31" s="330">
        <v>31</v>
      </c>
    </row>
    <row r="32" spans="1:42" s="92" customFormat="1" ht="12.95" customHeight="1">
      <c r="A32" s="265" t="s">
        <v>445</v>
      </c>
      <c r="B32" s="258">
        <f t="shared" si="4"/>
        <v>16.992179870000001</v>
      </c>
      <c r="C32" s="258">
        <f t="shared" si="4"/>
        <v>15.092256604999999</v>
      </c>
      <c r="D32" s="258">
        <f t="shared" si="4"/>
        <v>21.896271849000001</v>
      </c>
      <c r="E32" s="258">
        <f t="shared" si="4"/>
        <v>29.761845746999999</v>
      </c>
      <c r="F32" s="258">
        <f t="shared" si="4"/>
        <v>24.708718142999999</v>
      </c>
      <c r="G32" s="258">
        <f t="shared" si="4"/>
        <v>5.0973324375000004</v>
      </c>
      <c r="H32" s="266" t="s">
        <v>407</v>
      </c>
      <c r="AA32" s="330">
        <v>73.168200734999999</v>
      </c>
      <c r="AB32" s="330">
        <v>92.422919570000005</v>
      </c>
      <c r="AC32" s="330">
        <v>100</v>
      </c>
      <c r="AD32" s="330">
        <v>93.997540787000005</v>
      </c>
      <c r="AE32" s="330">
        <v>82.814193924999998</v>
      </c>
      <c r="AF32" s="330">
        <v>68.528257546999995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433</v>
      </c>
      <c r="AN32" s="330">
        <v>16</v>
      </c>
      <c r="AO32" s="330">
        <v>1</v>
      </c>
      <c r="AP32" s="330">
        <v>32</v>
      </c>
    </row>
    <row r="33" spans="1:42" s="92" customFormat="1" ht="12.95" customHeight="1">
      <c r="A33" s="265" t="s">
        <v>446</v>
      </c>
      <c r="B33" s="258">
        <f t="shared" si="4"/>
        <v>5.4017612602999998</v>
      </c>
      <c r="C33" s="258">
        <f t="shared" si="4"/>
        <v>0</v>
      </c>
      <c r="D33" s="258">
        <f t="shared" si="4"/>
        <v>21.896271849000001</v>
      </c>
      <c r="E33" s="258">
        <f t="shared" si="4"/>
        <v>3.5758739400000001</v>
      </c>
      <c r="F33" s="258">
        <f t="shared" si="4"/>
        <v>10.608943408</v>
      </c>
      <c r="G33" s="258">
        <f t="shared" si="4"/>
        <v>6.1421162111000003</v>
      </c>
      <c r="H33" s="266" t="s">
        <v>408</v>
      </c>
      <c r="AA33" s="330">
        <v>93.688825804999993</v>
      </c>
      <c r="AB33" s="330">
        <v>100</v>
      </c>
      <c r="AC33" s="330">
        <v>100</v>
      </c>
      <c r="AD33" s="330">
        <v>96.827629345000005</v>
      </c>
      <c r="AE33" s="330">
        <v>92.699955338999999</v>
      </c>
      <c r="AF33" s="330">
        <v>94.899007909999995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433</v>
      </c>
      <c r="AN33" s="330">
        <v>16</v>
      </c>
      <c r="AO33" s="330">
        <v>1</v>
      </c>
      <c r="AP33" s="330">
        <v>33</v>
      </c>
    </row>
    <row r="34" spans="1:42" s="92" customFormat="1" ht="12.95" customHeight="1">
      <c r="A34" s="263" t="s">
        <v>447</v>
      </c>
      <c r="B34" s="258">
        <f t="shared" si="4"/>
        <v>97.896479284999998</v>
      </c>
      <c r="C34" s="258">
        <f t="shared" si="4"/>
        <v>100</v>
      </c>
      <c r="D34" s="258">
        <f t="shared" si="4"/>
        <v>100</v>
      </c>
      <c r="E34" s="258">
        <f t="shared" si="4"/>
        <v>100</v>
      </c>
      <c r="F34" s="258">
        <f t="shared" si="4"/>
        <v>97.077707978000007</v>
      </c>
      <c r="G34" s="258">
        <f t="shared" si="4"/>
        <v>93.850930450999996</v>
      </c>
      <c r="H34" s="264" t="s">
        <v>448</v>
      </c>
      <c r="AA34" s="330">
        <v>94.716696303999996</v>
      </c>
      <c r="AB34" s="330">
        <v>100</v>
      </c>
      <c r="AC34" s="330">
        <v>100</v>
      </c>
      <c r="AD34" s="330">
        <v>100</v>
      </c>
      <c r="AE34" s="330">
        <v>100</v>
      </c>
      <c r="AF34" s="330">
        <v>100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433</v>
      </c>
      <c r="AN34" s="330">
        <v>16</v>
      </c>
      <c r="AO34" s="330">
        <v>1</v>
      </c>
      <c r="AP34" s="330">
        <v>34</v>
      </c>
    </row>
    <row r="35" spans="1:42" s="92" customFormat="1" ht="12.95" customHeight="1">
      <c r="A35" s="263" t="s">
        <v>556</v>
      </c>
      <c r="B35" s="258"/>
      <c r="C35" s="258"/>
      <c r="D35" s="258"/>
      <c r="E35" s="258"/>
      <c r="F35" s="258"/>
      <c r="G35" s="258"/>
      <c r="H35" s="264" t="s">
        <v>466</v>
      </c>
      <c r="AA35" s="330">
        <v>77.038939833000001</v>
      </c>
      <c r="AB35" s="330">
        <v>100</v>
      </c>
      <c r="AC35" s="330">
        <v>100</v>
      </c>
      <c r="AD35" s="330">
        <v>100</v>
      </c>
      <c r="AE35" s="330">
        <v>97.077707978000007</v>
      </c>
      <c r="AF35" s="330">
        <v>78.386258552000001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433</v>
      </c>
      <c r="AN35" s="330">
        <v>16</v>
      </c>
      <c r="AO35" s="330">
        <v>1</v>
      </c>
      <c r="AP35" s="330">
        <v>35</v>
      </c>
    </row>
    <row r="36" spans="1:42" s="92" customFormat="1" ht="12.95" customHeight="1">
      <c r="A36" s="265" t="s">
        <v>449</v>
      </c>
      <c r="B36" s="258">
        <f t="shared" ref="B36:G39" si="5">+AA18</f>
        <v>16.223344308000001</v>
      </c>
      <c r="C36" s="258">
        <f t="shared" si="5"/>
        <v>20.594817865</v>
      </c>
      <c r="D36" s="258">
        <f t="shared" si="5"/>
        <v>17.329578572999999</v>
      </c>
      <c r="E36" s="258">
        <f t="shared" si="5"/>
        <v>23.815946826000001</v>
      </c>
      <c r="F36" s="258">
        <f t="shared" si="5"/>
        <v>21.035289417000001</v>
      </c>
      <c r="G36" s="258">
        <f t="shared" si="5"/>
        <v>13.616089336</v>
      </c>
      <c r="H36" s="266" t="s">
        <v>409</v>
      </c>
      <c r="AA36" s="330">
        <v>75.208543782000007</v>
      </c>
      <c r="AB36" s="330">
        <v>94.060906075999995</v>
      </c>
      <c r="AC36" s="330">
        <v>100</v>
      </c>
      <c r="AD36" s="330">
        <v>96.827629345000005</v>
      </c>
      <c r="AE36" s="330">
        <v>97.077707978000007</v>
      </c>
      <c r="AF36" s="330">
        <v>75.740330039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433</v>
      </c>
      <c r="AN36" s="330">
        <v>16</v>
      </c>
      <c r="AO36" s="330">
        <v>1</v>
      </c>
      <c r="AP36" s="330">
        <v>36</v>
      </c>
    </row>
    <row r="37" spans="1:42" s="92" customFormat="1" ht="12.95" customHeight="1">
      <c r="A37" s="265" t="s">
        <v>450</v>
      </c>
      <c r="B37" s="258">
        <f t="shared" si="5"/>
        <v>1.7114497049999999</v>
      </c>
      <c r="C37" s="258">
        <f t="shared" si="5"/>
        <v>0</v>
      </c>
      <c r="D37" s="258">
        <f t="shared" si="5"/>
        <v>0</v>
      </c>
      <c r="E37" s="258">
        <f t="shared" si="5"/>
        <v>8.3673838612000004</v>
      </c>
      <c r="F37" s="258">
        <f t="shared" si="5"/>
        <v>0</v>
      </c>
      <c r="G37" s="258">
        <f t="shared" si="5"/>
        <v>0</v>
      </c>
      <c r="H37" s="266" t="s">
        <v>410</v>
      </c>
      <c r="AA37" s="330">
        <v>47.160256420000003</v>
      </c>
      <c r="AB37" s="330">
        <v>150.36842106</v>
      </c>
      <c r="AC37" s="330">
        <v>125.6303419</v>
      </c>
      <c r="AD37" s="330">
        <v>439.04925780000002</v>
      </c>
      <c r="AE37" s="330">
        <v>269.75177692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433</v>
      </c>
      <c r="AN37" s="330">
        <v>16</v>
      </c>
      <c r="AO37" s="330">
        <v>2</v>
      </c>
      <c r="AP37" s="330">
        <v>1</v>
      </c>
    </row>
    <row r="38" spans="1:42" s="92" customFormat="1" ht="12.95" customHeight="1">
      <c r="A38" s="265" t="s">
        <v>451</v>
      </c>
      <c r="B38" s="258">
        <f t="shared" si="5"/>
        <v>82.065205986999999</v>
      </c>
      <c r="C38" s="258">
        <f t="shared" si="5"/>
        <v>79.405182135000004</v>
      </c>
      <c r="D38" s="258">
        <f t="shared" si="5"/>
        <v>82.670421426999994</v>
      </c>
      <c r="E38" s="258">
        <f t="shared" si="5"/>
        <v>67.816669313000006</v>
      </c>
      <c r="F38" s="258">
        <f t="shared" si="5"/>
        <v>78.964710582999999</v>
      </c>
      <c r="G38" s="258">
        <f t="shared" si="5"/>
        <v>86.383910663999998</v>
      </c>
      <c r="H38" s="266" t="s">
        <v>411</v>
      </c>
      <c r="AA38" s="330">
        <v>2.0686421095999998</v>
      </c>
      <c r="AB38" s="330">
        <v>2.9160638586999998</v>
      </c>
      <c r="AC38" s="330">
        <v>2.9335997959000002</v>
      </c>
      <c r="AD38" s="330">
        <v>2.4202303321</v>
      </c>
      <c r="AE38" s="330">
        <v>1.7568946777000001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433</v>
      </c>
      <c r="AN38" s="330">
        <v>16</v>
      </c>
      <c r="AO38" s="330">
        <v>2</v>
      </c>
      <c r="AP38" s="330">
        <v>2</v>
      </c>
    </row>
    <row r="39" spans="1:42" s="92" customFormat="1" ht="12.95" customHeight="1">
      <c r="A39" s="263" t="s">
        <v>557</v>
      </c>
      <c r="B39" s="258">
        <f t="shared" si="5"/>
        <v>42.054324872000002</v>
      </c>
      <c r="C39" s="258">
        <f t="shared" si="5"/>
        <v>46.605260565999998</v>
      </c>
      <c r="D39" s="258">
        <f t="shared" si="5"/>
        <v>46.839439298000002</v>
      </c>
      <c r="E39" s="258">
        <f t="shared" si="5"/>
        <v>46.201225119999997</v>
      </c>
      <c r="F39" s="258">
        <f t="shared" si="5"/>
        <v>40.919168429000003</v>
      </c>
      <c r="G39" s="258">
        <f t="shared" si="5"/>
        <v>45.305131777</v>
      </c>
      <c r="H39" s="264" t="s">
        <v>467</v>
      </c>
      <c r="AA39" s="330">
        <v>1.5140682344</v>
      </c>
      <c r="AB39" s="330">
        <v>2.0697604324999999</v>
      </c>
      <c r="AC39" s="330">
        <v>2.0019899650999999</v>
      </c>
      <c r="AD39" s="330">
        <v>2.0389567809</v>
      </c>
      <c r="AE39" s="330">
        <v>1.5688075307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433</v>
      </c>
      <c r="AN39" s="330">
        <v>16</v>
      </c>
      <c r="AO39" s="330">
        <v>2</v>
      </c>
      <c r="AP39" s="330">
        <v>3</v>
      </c>
    </row>
    <row r="40" spans="1:42" s="92" customFormat="1" ht="12.95" customHeight="1">
      <c r="A40" s="254" t="s">
        <v>412</v>
      </c>
      <c r="B40" s="258"/>
      <c r="C40" s="258"/>
      <c r="D40" s="258"/>
      <c r="E40" s="258"/>
      <c r="F40" s="258"/>
      <c r="G40" s="258"/>
      <c r="H40" s="256" t="s">
        <v>468</v>
      </c>
      <c r="AA40" s="330">
        <v>1.5140682344</v>
      </c>
      <c r="AB40" s="330">
        <v>1.8029595923999999</v>
      </c>
      <c r="AC40" s="330">
        <v>1.4850412449999999</v>
      </c>
      <c r="AD40" s="330">
        <v>1.5862317149</v>
      </c>
      <c r="AE40" s="330">
        <v>9.4043573500000005E-2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433</v>
      </c>
      <c r="AN40" s="330">
        <v>16</v>
      </c>
      <c r="AO40" s="330">
        <v>2</v>
      </c>
      <c r="AP40" s="330">
        <v>4</v>
      </c>
    </row>
    <row r="41" spans="1:42" s="92" customFormat="1" ht="12.95" customHeight="1">
      <c r="A41" s="263" t="s">
        <v>452</v>
      </c>
      <c r="B41" s="258"/>
      <c r="C41" s="258"/>
      <c r="D41" s="258"/>
      <c r="E41" s="258"/>
      <c r="F41" s="258"/>
      <c r="G41" s="258"/>
      <c r="H41" s="267" t="s">
        <v>453</v>
      </c>
      <c r="AA41" s="330">
        <v>1.5140682344</v>
      </c>
      <c r="AB41" s="330">
        <v>1.7080076226000001</v>
      </c>
      <c r="AC41" s="330">
        <v>1.4041840293000001</v>
      </c>
      <c r="AD41" s="330">
        <v>1.6475822284999999</v>
      </c>
      <c r="AE41" s="330">
        <v>1.0470217868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433</v>
      </c>
      <c r="AN41" s="330">
        <v>16</v>
      </c>
      <c r="AO41" s="330">
        <v>2</v>
      </c>
      <c r="AP41" s="330">
        <v>5</v>
      </c>
    </row>
    <row r="42" spans="1:42" s="92" customFormat="1" ht="12.95" customHeight="1">
      <c r="A42" s="259" t="s">
        <v>454</v>
      </c>
      <c r="B42" s="258">
        <f t="shared" ref="B42:B55" si="6">+AA22</f>
        <v>100</v>
      </c>
      <c r="C42" s="258">
        <f t="shared" ref="C42:C55" si="7">+AB22</f>
        <v>100</v>
      </c>
      <c r="D42" s="258">
        <f t="shared" ref="D42:D55" si="8">+AC22</f>
        <v>100</v>
      </c>
      <c r="E42" s="258">
        <f t="shared" ref="E42:E55" si="9">+AD22</f>
        <v>100</v>
      </c>
      <c r="F42" s="258">
        <f t="shared" ref="F42:F55" si="10">+AE22</f>
        <v>100</v>
      </c>
      <c r="G42" s="258">
        <f t="shared" ref="G42:G55" si="11">+AF22</f>
        <v>100</v>
      </c>
      <c r="H42" s="266" t="s">
        <v>558</v>
      </c>
      <c r="AA42" s="330">
        <v>51.406823436000003</v>
      </c>
      <c r="AB42" s="330">
        <v>72.260140781999993</v>
      </c>
      <c r="AC42" s="330">
        <v>70.482183857999999</v>
      </c>
      <c r="AD42" s="330">
        <v>82.487693472999993</v>
      </c>
      <c r="AE42" s="330">
        <v>100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433</v>
      </c>
      <c r="AN42" s="330">
        <v>16</v>
      </c>
      <c r="AO42" s="330">
        <v>2</v>
      </c>
      <c r="AP42" s="330">
        <v>6</v>
      </c>
    </row>
    <row r="43" spans="1:42" s="92" customFormat="1" ht="12.95" customHeight="1">
      <c r="A43" s="259" t="s">
        <v>29</v>
      </c>
      <c r="B43" s="258">
        <f t="shared" si="6"/>
        <v>29.29029959</v>
      </c>
      <c r="C43" s="258">
        <f t="shared" si="7"/>
        <v>36.039288884999998</v>
      </c>
      <c r="D43" s="258">
        <f t="shared" si="8"/>
        <v>36.755064885000003</v>
      </c>
      <c r="E43" s="258">
        <f t="shared" si="9"/>
        <v>22.193062929</v>
      </c>
      <c r="F43" s="258">
        <f t="shared" si="10"/>
        <v>19.967100348999999</v>
      </c>
      <c r="G43" s="258">
        <f t="shared" si="11"/>
        <v>41.322812241000001</v>
      </c>
      <c r="H43" s="266" t="s">
        <v>469</v>
      </c>
      <c r="AA43" s="330">
        <v>0</v>
      </c>
      <c r="AB43" s="330">
        <v>9.8092404615</v>
      </c>
      <c r="AC43" s="330">
        <v>0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433</v>
      </c>
      <c r="AN43" s="330">
        <v>16</v>
      </c>
      <c r="AO43" s="330">
        <v>2</v>
      </c>
      <c r="AP43" s="330">
        <v>7</v>
      </c>
    </row>
    <row r="44" spans="1:42" s="92" customFormat="1" ht="12.95" customHeight="1">
      <c r="A44" s="259" t="s">
        <v>30</v>
      </c>
      <c r="B44" s="258">
        <f t="shared" si="6"/>
        <v>87.667479350999997</v>
      </c>
      <c r="C44" s="258">
        <f t="shared" si="7"/>
        <v>100</v>
      </c>
      <c r="D44" s="258">
        <f t="shared" si="8"/>
        <v>100</v>
      </c>
      <c r="E44" s="258">
        <f t="shared" si="9"/>
        <v>89.856762247000006</v>
      </c>
      <c r="F44" s="258">
        <f t="shared" si="10"/>
        <v>94.764890089999994</v>
      </c>
      <c r="G44" s="258">
        <f t="shared" si="11"/>
        <v>83.918174683000004</v>
      </c>
      <c r="H44" s="266" t="s">
        <v>561</v>
      </c>
      <c r="AA44" s="330">
        <v>48.593176563999997</v>
      </c>
      <c r="AB44" s="330">
        <v>17.930618756000001</v>
      </c>
      <c r="AC44" s="330">
        <v>29.517816142000001</v>
      </c>
      <c r="AD44" s="330">
        <v>14.486287451999999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433</v>
      </c>
      <c r="AN44" s="330">
        <v>16</v>
      </c>
      <c r="AO44" s="330">
        <v>2</v>
      </c>
      <c r="AP44" s="330">
        <v>8</v>
      </c>
    </row>
    <row r="45" spans="1:42" s="92" customFormat="1" ht="12.95" customHeight="1">
      <c r="A45" s="259" t="s">
        <v>562</v>
      </c>
      <c r="B45" s="258">
        <f t="shared" si="6"/>
        <v>11.876429305</v>
      </c>
      <c r="C45" s="258">
        <f t="shared" si="7"/>
        <v>7.5770804294999996</v>
      </c>
      <c r="D45" s="258">
        <f t="shared" si="8"/>
        <v>0</v>
      </c>
      <c r="E45" s="258">
        <f t="shared" si="9"/>
        <v>9.6820911393000006</v>
      </c>
      <c r="F45" s="258">
        <f t="shared" si="10"/>
        <v>23.534603263000001</v>
      </c>
      <c r="G45" s="258">
        <f t="shared" si="11"/>
        <v>14.125670190999999</v>
      </c>
      <c r="H45" s="266" t="s">
        <v>563</v>
      </c>
      <c r="AA45" s="330">
        <v>0</v>
      </c>
      <c r="AB45" s="330">
        <v>0</v>
      </c>
      <c r="AC45" s="330">
        <v>0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433</v>
      </c>
      <c r="AN45" s="330">
        <v>16</v>
      </c>
      <c r="AO45" s="330">
        <v>2</v>
      </c>
      <c r="AP45" s="330">
        <v>9</v>
      </c>
    </row>
    <row r="46" spans="1:42" s="92" customFormat="1" ht="12.95" customHeight="1">
      <c r="A46" s="259" t="s">
        <v>455</v>
      </c>
      <c r="B46" s="258">
        <f t="shared" si="6"/>
        <v>2.6206459139999998</v>
      </c>
      <c r="C46" s="258">
        <f t="shared" si="7"/>
        <v>0</v>
      </c>
      <c r="D46" s="258">
        <f t="shared" si="8"/>
        <v>41.321758160000002</v>
      </c>
      <c r="E46" s="258">
        <f t="shared" si="9"/>
        <v>3.5758739400000001</v>
      </c>
      <c r="F46" s="258">
        <f t="shared" si="10"/>
        <v>0</v>
      </c>
      <c r="G46" s="258">
        <f t="shared" si="11"/>
        <v>3.1707226320999999</v>
      </c>
      <c r="H46" s="266" t="s">
        <v>413</v>
      </c>
      <c r="AA46" s="330">
        <v>0</v>
      </c>
      <c r="AB46" s="330">
        <v>0</v>
      </c>
      <c r="AC46" s="330">
        <v>0</v>
      </c>
      <c r="AD46" s="330">
        <v>3.0260190750999998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433</v>
      </c>
      <c r="AN46" s="330">
        <v>16</v>
      </c>
      <c r="AO46" s="330">
        <v>2</v>
      </c>
      <c r="AP46" s="330">
        <v>10</v>
      </c>
    </row>
    <row r="47" spans="1:42" s="92" customFormat="1" ht="12.95" customHeight="1">
      <c r="A47" s="259" t="s">
        <v>456</v>
      </c>
      <c r="B47" s="258">
        <f t="shared" si="6"/>
        <v>19.542433795000001</v>
      </c>
      <c r="C47" s="258">
        <f t="shared" si="7"/>
        <v>13.366861296</v>
      </c>
      <c r="D47" s="258">
        <f t="shared" si="8"/>
        <v>19.452391418000001</v>
      </c>
      <c r="E47" s="258">
        <f t="shared" si="9"/>
        <v>22.647288798999998</v>
      </c>
      <c r="F47" s="258">
        <f t="shared" si="10"/>
        <v>20.810379943000001</v>
      </c>
      <c r="G47" s="258">
        <f t="shared" si="11"/>
        <v>16.033653304000001</v>
      </c>
      <c r="H47" s="266" t="s">
        <v>414</v>
      </c>
      <c r="AA47" s="330">
        <v>100</v>
      </c>
      <c r="AB47" s="330">
        <v>91.564578226999998</v>
      </c>
      <c r="AC47" s="330">
        <v>100</v>
      </c>
      <c r="AD47" s="330">
        <v>100</v>
      </c>
      <c r="AE47" s="330">
        <v>100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433</v>
      </c>
      <c r="AN47" s="330">
        <v>16</v>
      </c>
      <c r="AO47" s="330">
        <v>2</v>
      </c>
      <c r="AP47" s="330">
        <v>11</v>
      </c>
    </row>
    <row r="48" spans="1:42" s="92" customFormat="1" ht="12.95" customHeight="1">
      <c r="A48" s="259" t="s">
        <v>457</v>
      </c>
      <c r="B48" s="258">
        <f t="shared" si="6"/>
        <v>6.5934175593999997</v>
      </c>
      <c r="C48" s="258">
        <f t="shared" si="7"/>
        <v>14.820373131</v>
      </c>
      <c r="D48" s="258">
        <f t="shared" si="8"/>
        <v>19.452391418000001</v>
      </c>
      <c r="E48" s="258">
        <f t="shared" si="9"/>
        <v>10.94072428</v>
      </c>
      <c r="F48" s="258">
        <f t="shared" si="10"/>
        <v>5.8445840437000003</v>
      </c>
      <c r="G48" s="258">
        <f t="shared" si="11"/>
        <v>5.5696246236000002</v>
      </c>
      <c r="H48" s="266" t="s">
        <v>415</v>
      </c>
      <c r="AA48" s="330">
        <v>0</v>
      </c>
      <c r="AB48" s="330">
        <v>8.4354217730999999</v>
      </c>
      <c r="AC48" s="330">
        <v>0</v>
      </c>
      <c r="AD48" s="330">
        <v>0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433</v>
      </c>
      <c r="AN48" s="330">
        <v>16</v>
      </c>
      <c r="AO48" s="330">
        <v>2</v>
      </c>
      <c r="AP48" s="330">
        <v>12</v>
      </c>
    </row>
    <row r="49" spans="1:42" s="92" customFormat="1" ht="12.95" customHeight="1">
      <c r="A49" s="259" t="s">
        <v>564</v>
      </c>
      <c r="B49" s="258">
        <f t="shared" si="6"/>
        <v>34.699693723999999</v>
      </c>
      <c r="C49" s="258">
        <f t="shared" si="7"/>
        <v>64.657270787000002</v>
      </c>
      <c r="D49" s="258">
        <f t="shared" si="8"/>
        <v>100</v>
      </c>
      <c r="E49" s="258">
        <f t="shared" si="9"/>
        <v>54.051938772</v>
      </c>
      <c r="F49" s="258">
        <f t="shared" si="10"/>
        <v>30.966333333000001</v>
      </c>
      <c r="G49" s="258">
        <f t="shared" si="11"/>
        <v>41.325368636</v>
      </c>
      <c r="H49" s="266" t="s">
        <v>470</v>
      </c>
      <c r="AA49" s="330">
        <v>0</v>
      </c>
      <c r="AB49" s="330">
        <v>8.4354217730999999</v>
      </c>
      <c r="AC49" s="330">
        <v>9.3528361240999995</v>
      </c>
      <c r="AD49" s="330">
        <v>16.459173903</v>
      </c>
      <c r="AE49" s="330">
        <v>4.8477616085999999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433</v>
      </c>
      <c r="AN49" s="330">
        <v>16</v>
      </c>
      <c r="AO49" s="330">
        <v>2</v>
      </c>
      <c r="AP49" s="330">
        <v>13</v>
      </c>
    </row>
    <row r="50" spans="1:42" s="92" customFormat="1" ht="12.95" customHeight="1">
      <c r="A50" s="259" t="s">
        <v>565</v>
      </c>
      <c r="B50" s="258">
        <f t="shared" si="6"/>
        <v>6.9326077170999998</v>
      </c>
      <c r="C50" s="258">
        <f t="shared" si="7"/>
        <v>0</v>
      </c>
      <c r="D50" s="258">
        <f t="shared" si="8"/>
        <v>41.348663266000003</v>
      </c>
      <c r="E50" s="258">
        <f t="shared" si="9"/>
        <v>10.72762182</v>
      </c>
      <c r="F50" s="258">
        <f t="shared" si="10"/>
        <v>11.359415290999999</v>
      </c>
      <c r="G50" s="258">
        <f t="shared" si="11"/>
        <v>5.5279045889000002</v>
      </c>
      <c r="H50" s="266" t="s">
        <v>471</v>
      </c>
      <c r="AA50" s="330">
        <v>100</v>
      </c>
      <c r="AB50" s="330">
        <v>60.381907982999998</v>
      </c>
      <c r="AC50" s="330">
        <v>68.492218726000004</v>
      </c>
      <c r="AD50" s="330">
        <v>66.730512847</v>
      </c>
      <c r="AE50" s="330">
        <v>84.827606791999997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433</v>
      </c>
      <c r="AN50" s="330">
        <v>16</v>
      </c>
      <c r="AO50" s="330">
        <v>2</v>
      </c>
      <c r="AP50" s="330">
        <v>14</v>
      </c>
    </row>
    <row r="51" spans="1:42" s="92" customFormat="1" ht="24.95" customHeight="1">
      <c r="A51" s="261" t="s">
        <v>31</v>
      </c>
      <c r="B51" s="258">
        <f t="shared" si="6"/>
        <v>95.333588997000007</v>
      </c>
      <c r="C51" s="258">
        <f t="shared" si="7"/>
        <v>100</v>
      </c>
      <c r="D51" s="258">
        <f t="shared" si="8"/>
        <v>100</v>
      </c>
      <c r="E51" s="258">
        <f t="shared" si="9"/>
        <v>100</v>
      </c>
      <c r="F51" s="258">
        <f t="shared" si="10"/>
        <v>95.050117282000002</v>
      </c>
      <c r="G51" s="258">
        <f t="shared" si="11"/>
        <v>91.401037303999999</v>
      </c>
      <c r="H51" s="266" t="s">
        <v>472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92" customFormat="1" ht="12.95" customHeight="1">
      <c r="A52" s="265" t="s">
        <v>458</v>
      </c>
      <c r="B52" s="258">
        <f t="shared" si="6"/>
        <v>73.168200734999999</v>
      </c>
      <c r="C52" s="258">
        <f t="shared" si="7"/>
        <v>92.422919570000005</v>
      </c>
      <c r="D52" s="258">
        <f t="shared" si="8"/>
        <v>100</v>
      </c>
      <c r="E52" s="258">
        <f t="shared" si="9"/>
        <v>93.997540787000005</v>
      </c>
      <c r="F52" s="258">
        <f t="shared" si="10"/>
        <v>82.814193924999998</v>
      </c>
      <c r="G52" s="258">
        <f t="shared" si="11"/>
        <v>68.528257546999995</v>
      </c>
      <c r="H52" s="266" t="s">
        <v>416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92" customFormat="1" ht="12.95" customHeight="1">
      <c r="A53" s="265" t="s">
        <v>459</v>
      </c>
      <c r="B53" s="258">
        <f t="shared" si="6"/>
        <v>93.688825804999993</v>
      </c>
      <c r="C53" s="258">
        <f t="shared" si="7"/>
        <v>100</v>
      </c>
      <c r="D53" s="258">
        <f t="shared" si="8"/>
        <v>100</v>
      </c>
      <c r="E53" s="258">
        <f t="shared" si="9"/>
        <v>96.827629345000005</v>
      </c>
      <c r="F53" s="258">
        <f t="shared" si="10"/>
        <v>92.699955338999999</v>
      </c>
      <c r="G53" s="258">
        <f t="shared" si="11"/>
        <v>94.899007909999995</v>
      </c>
      <c r="H53" s="266" t="s">
        <v>417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92" customFormat="1" ht="12.95" customHeight="1">
      <c r="A54" s="265" t="s">
        <v>566</v>
      </c>
      <c r="B54" s="258">
        <f t="shared" si="6"/>
        <v>94.716696303999996</v>
      </c>
      <c r="C54" s="258">
        <f t="shared" si="7"/>
        <v>100</v>
      </c>
      <c r="D54" s="258">
        <f t="shared" si="8"/>
        <v>100</v>
      </c>
      <c r="E54" s="258">
        <f t="shared" si="9"/>
        <v>100</v>
      </c>
      <c r="F54" s="258">
        <f t="shared" si="10"/>
        <v>100</v>
      </c>
      <c r="G54" s="258">
        <f t="shared" si="11"/>
        <v>100</v>
      </c>
      <c r="H54" s="266" t="s">
        <v>567</v>
      </c>
    </row>
    <row r="55" spans="1:42" s="92" customFormat="1" ht="12.95" customHeight="1">
      <c r="A55" s="265" t="s">
        <v>568</v>
      </c>
      <c r="B55" s="258">
        <f t="shared" si="6"/>
        <v>77.038939833000001</v>
      </c>
      <c r="C55" s="258">
        <f t="shared" si="7"/>
        <v>100</v>
      </c>
      <c r="D55" s="258">
        <f t="shared" si="8"/>
        <v>100</v>
      </c>
      <c r="E55" s="258">
        <f t="shared" si="9"/>
        <v>100</v>
      </c>
      <c r="F55" s="258">
        <f t="shared" si="10"/>
        <v>97.077707978000007</v>
      </c>
      <c r="G55" s="258">
        <f t="shared" si="11"/>
        <v>78.386258552000001</v>
      </c>
      <c r="H55" s="266" t="s">
        <v>569</v>
      </c>
    </row>
    <row r="56" spans="1:42" s="11" customFormat="1" ht="3.75" customHeight="1" thickBot="1">
      <c r="A56" s="278"/>
      <c r="B56" s="279"/>
      <c r="C56" s="279"/>
      <c r="D56" s="279"/>
      <c r="E56" s="279"/>
      <c r="F56" s="280"/>
      <c r="G56" s="280"/>
      <c r="H56" s="281"/>
    </row>
    <row r="57" spans="1:42" s="92" customFormat="1" ht="12.6" customHeight="1" thickTop="1">
      <c r="A57" s="94"/>
      <c r="B57" s="95"/>
      <c r="C57" s="95"/>
      <c r="D57" s="95"/>
      <c r="E57" s="95"/>
      <c r="F57" s="95"/>
    </row>
  </sheetData>
  <mergeCells count="16">
    <mergeCell ref="F10:F13"/>
    <mergeCell ref="G10:G13"/>
    <mergeCell ref="B6:B9"/>
    <mergeCell ref="C6:C9"/>
    <mergeCell ref="B10:B13"/>
    <mergeCell ref="C10:C13"/>
    <mergeCell ref="D10:D13"/>
    <mergeCell ref="E10:E13"/>
    <mergeCell ref="D6:D9"/>
    <mergeCell ref="E6:E9"/>
    <mergeCell ref="F6:F9"/>
    <mergeCell ref="G6:G9"/>
    <mergeCell ref="E1:H1"/>
    <mergeCell ref="E5:H5"/>
    <mergeCell ref="E3:H3"/>
    <mergeCell ref="E4:H4"/>
  </mergeCells>
  <phoneticPr fontId="3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Roman,標準"-&amp;P+53-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AP83"/>
  <sheetViews>
    <sheetView zoomScaleNormal="75" workbookViewId="0"/>
  </sheetViews>
  <sheetFormatPr defaultRowHeight="16.5"/>
  <cols>
    <col min="1" max="1" width="28.625" style="3" customWidth="1"/>
    <col min="2" max="3" width="17.5" style="3" customWidth="1"/>
    <col min="4" max="4" width="16.625" style="3" customWidth="1"/>
    <col min="5" max="6" width="20.625" style="3" customWidth="1"/>
    <col min="7" max="7" width="35" style="3" customWidth="1"/>
    <col min="8" max="16384" width="9" style="3"/>
  </cols>
  <sheetData>
    <row r="1" spans="1:42" ht="15.95" customHeight="1">
      <c r="A1" s="1" t="str">
        <f ca="1">'10,11'!$A$1</f>
        <v>105年連江縣家庭收支調查報告</v>
      </c>
      <c r="B1" s="2"/>
      <c r="C1" s="2"/>
      <c r="D1" s="384" t="str">
        <f ca="1">'10,11'!$E$1</f>
        <v>Report on the Family Income and Expenditure Survey of Lienchiang County , 2016</v>
      </c>
      <c r="E1" s="384"/>
      <c r="F1" s="384"/>
      <c r="G1" s="384"/>
      <c r="Y1"/>
      <c r="Z1"/>
      <c r="AA1" s="330">
        <v>47.160256420000003</v>
      </c>
      <c r="AB1" s="330">
        <v>150.36842106</v>
      </c>
      <c r="AC1" s="330">
        <v>125.6303419</v>
      </c>
      <c r="AD1" s="330">
        <v>439.04925780000002</v>
      </c>
      <c r="AE1" s="330">
        <v>269.75177692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433</v>
      </c>
      <c r="AN1" s="330">
        <v>16</v>
      </c>
      <c r="AO1" s="330">
        <v>2</v>
      </c>
      <c r="AP1" s="330">
        <v>1</v>
      </c>
    </row>
    <row r="2" spans="1:42" ht="15.95" customHeight="1">
      <c r="B2" s="2"/>
      <c r="C2" s="2"/>
      <c r="D2" s="2"/>
      <c r="Y2"/>
      <c r="Z2"/>
      <c r="AA2" s="330">
        <v>2.0686421095999998</v>
      </c>
      <c r="AB2" s="330">
        <v>2.9160638586999998</v>
      </c>
      <c r="AC2" s="330">
        <v>2.9335997959000002</v>
      </c>
      <c r="AD2" s="330">
        <v>2.4202303321</v>
      </c>
      <c r="AE2" s="330">
        <v>1.7568946777000001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433</v>
      </c>
      <c r="AN2" s="330">
        <v>16</v>
      </c>
      <c r="AO2" s="330">
        <v>2</v>
      </c>
      <c r="AP2" s="330">
        <v>2</v>
      </c>
    </row>
    <row r="3" spans="1:42" ht="15.95" customHeight="1">
      <c r="A3" s="388" t="s">
        <v>473</v>
      </c>
      <c r="B3" s="391"/>
      <c r="C3" s="391"/>
      <c r="D3" s="391"/>
      <c r="E3" s="387" t="s">
        <v>462</v>
      </c>
      <c r="F3" s="387"/>
      <c r="G3" s="387"/>
      <c r="Y3"/>
      <c r="Z3"/>
      <c r="AA3" s="330">
        <v>1.5140682344</v>
      </c>
      <c r="AB3" s="330">
        <v>2.0697604324999999</v>
      </c>
      <c r="AC3" s="330">
        <v>2.0019899650999999</v>
      </c>
      <c r="AD3" s="330">
        <v>2.0389567809</v>
      </c>
      <c r="AE3" s="330">
        <v>1.5688075307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433</v>
      </c>
      <c r="AN3" s="330">
        <v>16</v>
      </c>
      <c r="AO3" s="330">
        <v>2</v>
      </c>
      <c r="AP3" s="330">
        <v>3</v>
      </c>
    </row>
    <row r="4" spans="1:42" ht="15.95" customHeight="1">
      <c r="A4" s="4"/>
      <c r="B4" s="2"/>
      <c r="C4" s="2"/>
      <c r="D4" s="19" t="s">
        <v>474</v>
      </c>
      <c r="E4" s="392" t="s">
        <v>475</v>
      </c>
      <c r="F4" s="392"/>
      <c r="G4" s="392"/>
      <c r="Y4"/>
      <c r="Z4"/>
      <c r="AA4" s="330">
        <v>1.5140682344</v>
      </c>
      <c r="AB4" s="330">
        <v>1.8029595923999999</v>
      </c>
      <c r="AC4" s="330">
        <v>1.4850412449999999</v>
      </c>
      <c r="AD4" s="330">
        <v>1.5862317149</v>
      </c>
      <c r="AE4" s="330">
        <v>9.4043573500000005E-2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433</v>
      </c>
      <c r="AN4" s="330">
        <v>16</v>
      </c>
      <c r="AO4" s="330">
        <v>2</v>
      </c>
      <c r="AP4" s="330">
        <v>4</v>
      </c>
    </row>
    <row r="5" spans="1:42" ht="15.95" customHeight="1" thickBot="1">
      <c r="A5" s="17"/>
      <c r="B5" s="310" t="str">
        <f ca="1">'10,11'!$C$5</f>
        <v>民國105年</v>
      </c>
      <c r="C5" s="81"/>
      <c r="D5" s="443">
        <f ca="1">'10,11'!$I$5</f>
        <v>2016</v>
      </c>
      <c r="E5" s="443"/>
      <c r="F5" s="443"/>
      <c r="G5" s="443"/>
      <c r="Y5"/>
      <c r="Z5"/>
      <c r="AA5" s="330">
        <v>1.5140682344</v>
      </c>
      <c r="AB5" s="330">
        <v>1.7080076226000001</v>
      </c>
      <c r="AC5" s="330">
        <v>1.4041840293000001</v>
      </c>
      <c r="AD5" s="330">
        <v>1.6475822284999999</v>
      </c>
      <c r="AE5" s="330">
        <v>1.0470217868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433</v>
      </c>
      <c r="AN5" s="330">
        <v>16</v>
      </c>
      <c r="AO5" s="330">
        <v>2</v>
      </c>
      <c r="AP5" s="330">
        <v>5</v>
      </c>
    </row>
    <row r="6" spans="1:42" ht="11.1" customHeight="1" thickTop="1">
      <c r="A6" s="272"/>
      <c r="B6" s="396" t="s">
        <v>885</v>
      </c>
      <c r="C6" s="396" t="s">
        <v>886</v>
      </c>
      <c r="D6" s="396" t="s">
        <v>887</v>
      </c>
      <c r="E6" s="398" t="s">
        <v>888</v>
      </c>
      <c r="F6" s="396" t="s">
        <v>889</v>
      </c>
      <c r="G6" s="273"/>
      <c r="Y6"/>
      <c r="Z6"/>
      <c r="AA6" s="330">
        <v>51.406823436000003</v>
      </c>
      <c r="AB6" s="330">
        <v>72.260140781999993</v>
      </c>
      <c r="AC6" s="330">
        <v>70.482183857999999</v>
      </c>
      <c r="AD6" s="330">
        <v>82.487693472999993</v>
      </c>
      <c r="AE6" s="330">
        <v>100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433</v>
      </c>
      <c r="AN6" s="330">
        <v>16</v>
      </c>
      <c r="AO6" s="330">
        <v>2</v>
      </c>
      <c r="AP6" s="330">
        <v>6</v>
      </c>
    </row>
    <row r="7" spans="1:42" s="5" customFormat="1" ht="11.1" customHeight="1">
      <c r="A7" s="34"/>
      <c r="B7" s="397"/>
      <c r="C7" s="397"/>
      <c r="D7" s="397"/>
      <c r="E7" s="399"/>
      <c r="F7" s="397"/>
      <c r="G7" s="84"/>
      <c r="Y7"/>
      <c r="Z7"/>
      <c r="AA7" s="330">
        <v>0</v>
      </c>
      <c r="AB7" s="330">
        <v>9.8092404615</v>
      </c>
      <c r="AC7" s="330">
        <v>0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433</v>
      </c>
      <c r="AN7" s="330">
        <v>16</v>
      </c>
      <c r="AO7" s="330">
        <v>2</v>
      </c>
      <c r="AP7" s="330">
        <v>7</v>
      </c>
    </row>
    <row r="8" spans="1:42" s="5" customFormat="1" ht="11.1" customHeight="1">
      <c r="A8" s="6"/>
      <c r="B8" s="397"/>
      <c r="C8" s="397"/>
      <c r="D8" s="397"/>
      <c r="E8" s="399"/>
      <c r="F8" s="397"/>
      <c r="G8" s="85"/>
      <c r="Y8"/>
      <c r="Z8"/>
      <c r="AA8" s="330">
        <v>48.593176563999997</v>
      </c>
      <c r="AB8" s="330">
        <v>17.930618756000001</v>
      </c>
      <c r="AC8" s="330">
        <v>29.517816142000001</v>
      </c>
      <c r="AD8" s="330">
        <v>14.486287451999999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433</v>
      </c>
      <c r="AN8" s="330">
        <v>16</v>
      </c>
      <c r="AO8" s="330">
        <v>2</v>
      </c>
      <c r="AP8" s="330">
        <v>8</v>
      </c>
    </row>
    <row r="9" spans="1:42" s="5" customFormat="1" ht="11.1" customHeight="1">
      <c r="A9" s="6"/>
      <c r="B9" s="400" t="s">
        <v>890</v>
      </c>
      <c r="C9" s="400" t="s">
        <v>891</v>
      </c>
      <c r="D9" s="400" t="s">
        <v>892</v>
      </c>
      <c r="E9" s="402" t="s">
        <v>893</v>
      </c>
      <c r="F9" s="400" t="s">
        <v>894</v>
      </c>
      <c r="G9" s="85"/>
      <c r="Y9"/>
      <c r="Z9"/>
      <c r="AA9" s="330">
        <v>0</v>
      </c>
      <c r="AB9" s="330">
        <v>0</v>
      </c>
      <c r="AC9" s="330">
        <v>0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433</v>
      </c>
      <c r="AN9" s="330">
        <v>16</v>
      </c>
      <c r="AO9" s="330">
        <v>2</v>
      </c>
      <c r="AP9" s="330">
        <v>9</v>
      </c>
    </row>
    <row r="10" spans="1:42" s="70" customFormat="1" ht="11.1" customHeight="1">
      <c r="A10" s="67"/>
      <c r="B10" s="400"/>
      <c r="C10" s="400"/>
      <c r="D10" s="400"/>
      <c r="E10" s="402"/>
      <c r="F10" s="400"/>
      <c r="G10" s="118"/>
      <c r="Y10" s="20"/>
      <c r="Z10" s="20"/>
      <c r="AA10" s="330">
        <v>0</v>
      </c>
      <c r="AB10" s="330">
        <v>0</v>
      </c>
      <c r="AC10" s="330">
        <v>0</v>
      </c>
      <c r="AD10" s="330">
        <v>3.0260190750999998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433</v>
      </c>
      <c r="AN10" s="330">
        <v>16</v>
      </c>
      <c r="AO10" s="330">
        <v>2</v>
      </c>
      <c r="AP10" s="330">
        <v>10</v>
      </c>
    </row>
    <row r="11" spans="1:42" s="5" customFormat="1" ht="11.1" customHeight="1">
      <c r="A11" s="6"/>
      <c r="B11" s="400"/>
      <c r="C11" s="400"/>
      <c r="D11" s="400"/>
      <c r="E11" s="402"/>
      <c r="F11" s="400"/>
      <c r="G11" s="85"/>
      <c r="Y11"/>
      <c r="Z11"/>
      <c r="AA11" s="330">
        <v>100</v>
      </c>
      <c r="AB11" s="330">
        <v>91.564578226999998</v>
      </c>
      <c r="AC11" s="330">
        <v>100</v>
      </c>
      <c r="AD11" s="330">
        <v>100</v>
      </c>
      <c r="AE11" s="330">
        <v>100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433</v>
      </c>
      <c r="AN11" s="330">
        <v>16</v>
      </c>
      <c r="AO11" s="330">
        <v>2</v>
      </c>
      <c r="AP11" s="330">
        <v>11</v>
      </c>
    </row>
    <row r="12" spans="1:42" s="5" customFormat="1" ht="11.1" customHeight="1">
      <c r="A12" s="6"/>
      <c r="B12" s="400"/>
      <c r="C12" s="400"/>
      <c r="D12" s="400"/>
      <c r="E12" s="402"/>
      <c r="F12" s="400"/>
      <c r="G12" s="85"/>
      <c r="Y12"/>
      <c r="Z12"/>
      <c r="AA12" s="330">
        <v>0</v>
      </c>
      <c r="AB12" s="330">
        <v>8.4354217730999999</v>
      </c>
      <c r="AC12" s="330">
        <v>0</v>
      </c>
      <c r="AD12" s="330">
        <v>0</v>
      </c>
      <c r="AE12" s="330">
        <v>0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433</v>
      </c>
      <c r="AN12" s="330">
        <v>16</v>
      </c>
      <c r="AO12" s="330">
        <v>2</v>
      </c>
      <c r="AP12" s="330">
        <v>12</v>
      </c>
    </row>
    <row r="13" spans="1:42" s="108" customFormat="1" ht="11.1" customHeight="1">
      <c r="A13" s="88"/>
      <c r="B13" s="401"/>
      <c r="C13" s="401"/>
      <c r="D13" s="401"/>
      <c r="E13" s="403"/>
      <c r="F13" s="401"/>
      <c r="G13" s="110"/>
      <c r="Y13"/>
      <c r="Z13"/>
      <c r="AA13" s="330">
        <v>0</v>
      </c>
      <c r="AB13" s="330">
        <v>8.4354217730999999</v>
      </c>
      <c r="AC13" s="330">
        <v>9.3528361240999995</v>
      </c>
      <c r="AD13" s="330">
        <v>16.459173903</v>
      </c>
      <c r="AE13" s="330">
        <v>4.8477616085999999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433</v>
      </c>
      <c r="AN13" s="330">
        <v>16</v>
      </c>
      <c r="AO13" s="330">
        <v>2</v>
      </c>
      <c r="AP13" s="330">
        <v>13</v>
      </c>
    </row>
    <row r="14" spans="1:42" s="5" customFormat="1" ht="5.0999999999999996" customHeight="1">
      <c r="A14" s="274"/>
      <c r="B14" s="275"/>
      <c r="C14" s="275"/>
      <c r="D14" s="275"/>
      <c r="E14" s="275"/>
      <c r="F14" s="282"/>
      <c r="G14" s="283"/>
      <c r="X14"/>
      <c r="Y14"/>
      <c r="Z14"/>
      <c r="AA14" s="330">
        <v>100</v>
      </c>
      <c r="AB14" s="330">
        <v>60.381907982999998</v>
      </c>
      <c r="AC14" s="330">
        <v>68.492218726000004</v>
      </c>
      <c r="AD14" s="330">
        <v>66.730512847</v>
      </c>
      <c r="AE14" s="330">
        <v>84.827606791999997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433</v>
      </c>
      <c r="AN14" s="330">
        <v>16</v>
      </c>
      <c r="AO14" s="330">
        <v>2</v>
      </c>
      <c r="AP14" s="330">
        <v>14</v>
      </c>
    </row>
    <row r="15" spans="1:42" s="92" customFormat="1" ht="12.95" customHeight="1">
      <c r="A15" s="254" t="s">
        <v>688</v>
      </c>
      <c r="B15" s="255">
        <f t="shared" ref="B15:F19" si="0">+AA1</f>
        <v>47.160256420000003</v>
      </c>
      <c r="C15" s="255">
        <f t="shared" si="0"/>
        <v>150.36842106</v>
      </c>
      <c r="D15" s="255">
        <f t="shared" si="0"/>
        <v>125.6303419</v>
      </c>
      <c r="E15" s="255">
        <f t="shared" si="0"/>
        <v>439.04925780000002</v>
      </c>
      <c r="F15" s="255">
        <f t="shared" si="0"/>
        <v>269.75177692</v>
      </c>
      <c r="G15" s="256" t="s">
        <v>704</v>
      </c>
      <c r="X15"/>
      <c r="Y15"/>
      <c r="Z15"/>
      <c r="AA15" s="330">
        <v>0</v>
      </c>
      <c r="AB15" s="330">
        <v>31.182670244000001</v>
      </c>
      <c r="AC15" s="330">
        <v>22.15494515</v>
      </c>
      <c r="AD15" s="330">
        <v>9.3826475545000001</v>
      </c>
      <c r="AE15" s="330">
        <v>10.324631599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433</v>
      </c>
      <c r="AN15" s="330">
        <v>16</v>
      </c>
      <c r="AO15" s="330">
        <v>2</v>
      </c>
      <c r="AP15" s="330">
        <v>15</v>
      </c>
    </row>
    <row r="16" spans="1:42" s="92" customFormat="1" ht="12.95" customHeight="1">
      <c r="A16" s="254" t="s">
        <v>689</v>
      </c>
      <c r="B16" s="257">
        <f t="shared" si="0"/>
        <v>2.0686421095999998</v>
      </c>
      <c r="C16" s="257">
        <f t="shared" si="0"/>
        <v>2.9160638586999998</v>
      </c>
      <c r="D16" s="257">
        <f t="shared" si="0"/>
        <v>2.9335997959000002</v>
      </c>
      <c r="E16" s="257">
        <f t="shared" si="0"/>
        <v>2.4202303321</v>
      </c>
      <c r="F16" s="257">
        <f t="shared" si="0"/>
        <v>1.7568946777000001</v>
      </c>
      <c r="G16" s="256" t="s">
        <v>705</v>
      </c>
      <c r="X16"/>
      <c r="Y16"/>
      <c r="Z16"/>
      <c r="AA16" s="330">
        <v>0</v>
      </c>
      <c r="AB16" s="330">
        <v>0</v>
      </c>
      <c r="AC16" s="330">
        <v>0</v>
      </c>
      <c r="AD16" s="330">
        <v>7.427665696</v>
      </c>
      <c r="AE16" s="330">
        <v>0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433</v>
      </c>
      <c r="AN16" s="330">
        <v>16</v>
      </c>
      <c r="AO16" s="330">
        <v>2</v>
      </c>
      <c r="AP16" s="330">
        <v>16</v>
      </c>
    </row>
    <row r="17" spans="1:42" s="92" customFormat="1" ht="12.95" customHeight="1">
      <c r="A17" s="254" t="s">
        <v>690</v>
      </c>
      <c r="B17" s="257">
        <f t="shared" si="0"/>
        <v>1.5140682344</v>
      </c>
      <c r="C17" s="257">
        <f t="shared" si="0"/>
        <v>2.0697604324999999</v>
      </c>
      <c r="D17" s="257">
        <f t="shared" si="0"/>
        <v>2.0019899650999999</v>
      </c>
      <c r="E17" s="257">
        <f t="shared" si="0"/>
        <v>2.0389567809</v>
      </c>
      <c r="F17" s="257">
        <f t="shared" si="0"/>
        <v>1.5688075307</v>
      </c>
      <c r="G17" s="256" t="s">
        <v>706</v>
      </c>
      <c r="X17"/>
      <c r="Y17"/>
      <c r="Z17"/>
      <c r="AA17" s="330">
        <v>100</v>
      </c>
      <c r="AB17" s="330">
        <v>100</v>
      </c>
      <c r="AC17" s="330">
        <v>100</v>
      </c>
      <c r="AD17" s="330">
        <v>97.331897161000001</v>
      </c>
      <c r="AE17" s="330">
        <v>100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433</v>
      </c>
      <c r="AN17" s="330">
        <v>16</v>
      </c>
      <c r="AO17" s="330">
        <v>2</v>
      </c>
      <c r="AP17" s="330">
        <v>17</v>
      </c>
    </row>
    <row r="18" spans="1:42" s="92" customFormat="1" ht="12.95" customHeight="1">
      <c r="A18" s="254" t="s">
        <v>691</v>
      </c>
      <c r="B18" s="257">
        <f t="shared" si="0"/>
        <v>1.5140682344</v>
      </c>
      <c r="C18" s="257">
        <f t="shared" si="0"/>
        <v>1.8029595923999999</v>
      </c>
      <c r="D18" s="257">
        <f t="shared" si="0"/>
        <v>1.4850412449999999</v>
      </c>
      <c r="E18" s="257">
        <f t="shared" si="0"/>
        <v>1.5862317149</v>
      </c>
      <c r="F18" s="257">
        <f t="shared" si="0"/>
        <v>9.4043573500000005E-2</v>
      </c>
      <c r="G18" s="256" t="s">
        <v>707</v>
      </c>
      <c r="X18"/>
      <c r="Y18"/>
      <c r="Z18"/>
      <c r="AA18" s="330">
        <v>0</v>
      </c>
      <c r="AB18" s="330">
        <v>9.0524931940000002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433</v>
      </c>
      <c r="AN18" s="330">
        <v>16</v>
      </c>
      <c r="AO18" s="330">
        <v>2</v>
      </c>
      <c r="AP18" s="330">
        <v>18</v>
      </c>
    </row>
    <row r="19" spans="1:42" s="92" customFormat="1" ht="12.95" customHeight="1">
      <c r="A19" s="254" t="s">
        <v>692</v>
      </c>
      <c r="B19" s="257">
        <f t="shared" si="0"/>
        <v>1.5140682344</v>
      </c>
      <c r="C19" s="257">
        <f t="shared" si="0"/>
        <v>1.7080076226000001</v>
      </c>
      <c r="D19" s="257">
        <f t="shared" si="0"/>
        <v>1.4041840293000001</v>
      </c>
      <c r="E19" s="257">
        <f t="shared" si="0"/>
        <v>1.6475822284999999</v>
      </c>
      <c r="F19" s="257">
        <f t="shared" si="0"/>
        <v>1.0470217868</v>
      </c>
      <c r="G19" s="256" t="s">
        <v>708</v>
      </c>
      <c r="X19"/>
      <c r="Y19"/>
      <c r="Z19"/>
      <c r="AA19" s="330">
        <v>0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433</v>
      </c>
      <c r="AN19" s="330">
        <v>16</v>
      </c>
      <c r="AO19" s="330">
        <v>2</v>
      </c>
      <c r="AP19" s="330">
        <v>19</v>
      </c>
    </row>
    <row r="20" spans="1:42" s="92" customFormat="1" ht="12.95" customHeight="1">
      <c r="A20" s="254" t="s">
        <v>434</v>
      </c>
      <c r="B20" s="258"/>
      <c r="C20" s="258"/>
      <c r="D20" s="258"/>
      <c r="E20" s="258"/>
      <c r="F20" s="258"/>
      <c r="G20" s="256" t="s">
        <v>402</v>
      </c>
      <c r="X20"/>
      <c r="Y20"/>
      <c r="Z20"/>
      <c r="AA20" s="330">
        <v>100</v>
      </c>
      <c r="AB20" s="330">
        <v>90.947506806000007</v>
      </c>
      <c r="AC20" s="330">
        <v>100</v>
      </c>
      <c r="AD20" s="330">
        <v>100</v>
      </c>
      <c r="AE20" s="330">
        <v>100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433</v>
      </c>
      <c r="AN20" s="330">
        <v>16</v>
      </c>
      <c r="AO20" s="330">
        <v>2</v>
      </c>
      <c r="AP20" s="330">
        <v>20</v>
      </c>
    </row>
    <row r="21" spans="1:42" s="92" customFormat="1" ht="12.95" customHeight="1">
      <c r="A21" s="277" t="s">
        <v>435</v>
      </c>
      <c r="B21" s="258"/>
      <c r="C21" s="258"/>
      <c r="D21" s="258"/>
      <c r="E21" s="258"/>
      <c r="F21" s="258"/>
      <c r="G21" s="264" t="s">
        <v>436</v>
      </c>
      <c r="X21"/>
      <c r="Y21"/>
      <c r="Z21"/>
      <c r="AA21" s="330">
        <v>31.870327580000001</v>
      </c>
      <c r="AB21" s="330">
        <v>43.045531443999998</v>
      </c>
      <c r="AC21" s="330">
        <v>39.129926013999999</v>
      </c>
      <c r="AD21" s="330">
        <v>37.394389242999999</v>
      </c>
      <c r="AE21" s="330">
        <v>38.301138049000002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433</v>
      </c>
      <c r="AN21" s="330">
        <v>16</v>
      </c>
      <c r="AO21" s="330">
        <v>2</v>
      </c>
      <c r="AP21" s="330">
        <v>21</v>
      </c>
    </row>
    <row r="22" spans="1:42" s="92" customFormat="1" ht="26.1" customHeight="1">
      <c r="A22" s="320" t="s">
        <v>27</v>
      </c>
      <c r="B22" s="258">
        <f t="shared" ref="B22:F24" si="1">+AA6</f>
        <v>51.406823436000003</v>
      </c>
      <c r="C22" s="258">
        <f t="shared" si="1"/>
        <v>72.260140781999993</v>
      </c>
      <c r="D22" s="258">
        <f t="shared" si="1"/>
        <v>70.482183857999999</v>
      </c>
      <c r="E22" s="258">
        <f t="shared" si="1"/>
        <v>82.487693472999993</v>
      </c>
      <c r="F22" s="258">
        <f t="shared" si="1"/>
        <v>100</v>
      </c>
      <c r="G22" s="260" t="s">
        <v>552</v>
      </c>
      <c r="X22"/>
      <c r="Y22"/>
      <c r="Z22"/>
      <c r="AA22" s="330">
        <v>100</v>
      </c>
      <c r="AB22" s="330">
        <v>100</v>
      </c>
      <c r="AC22" s="330">
        <v>100</v>
      </c>
      <c r="AD22" s="330">
        <v>100</v>
      </c>
      <c r="AE22" s="330">
        <v>100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433</v>
      </c>
      <c r="AN22" s="330">
        <v>16</v>
      </c>
      <c r="AO22" s="330">
        <v>2</v>
      </c>
      <c r="AP22" s="330">
        <v>22</v>
      </c>
    </row>
    <row r="23" spans="1:42" s="92" customFormat="1" ht="27" customHeight="1">
      <c r="A23" s="320" t="s">
        <v>28</v>
      </c>
      <c r="B23" s="258">
        <f t="shared" si="1"/>
        <v>0</v>
      </c>
      <c r="C23" s="258">
        <f t="shared" si="1"/>
        <v>9.8092404615</v>
      </c>
      <c r="D23" s="258">
        <f t="shared" si="1"/>
        <v>0</v>
      </c>
      <c r="E23" s="258">
        <f t="shared" si="1"/>
        <v>0</v>
      </c>
      <c r="F23" s="258">
        <f t="shared" si="1"/>
        <v>0</v>
      </c>
      <c r="G23" s="260" t="s">
        <v>464</v>
      </c>
      <c r="X23"/>
      <c r="Y23"/>
      <c r="Z23"/>
      <c r="AA23" s="330">
        <v>48.593176563999997</v>
      </c>
      <c r="AB23" s="330">
        <v>9.4951969830999996</v>
      </c>
      <c r="AC23" s="330">
        <v>30.269580743999999</v>
      </c>
      <c r="AD23" s="330">
        <v>37.471036312999999</v>
      </c>
      <c r="AE23" s="330">
        <v>23.064739212999999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433</v>
      </c>
      <c r="AN23" s="330">
        <v>16</v>
      </c>
      <c r="AO23" s="330">
        <v>2</v>
      </c>
      <c r="AP23" s="330">
        <v>23</v>
      </c>
    </row>
    <row r="24" spans="1:42" s="92" customFormat="1" ht="12.95" customHeight="1">
      <c r="A24" s="265" t="s">
        <v>553</v>
      </c>
      <c r="B24" s="258">
        <f t="shared" si="1"/>
        <v>48.593176563999997</v>
      </c>
      <c r="C24" s="258">
        <f t="shared" si="1"/>
        <v>17.930618756000001</v>
      </c>
      <c r="D24" s="258">
        <f t="shared" si="1"/>
        <v>29.517816142000001</v>
      </c>
      <c r="E24" s="258">
        <f t="shared" si="1"/>
        <v>14.486287451999999</v>
      </c>
      <c r="F24" s="258">
        <f t="shared" si="1"/>
        <v>0</v>
      </c>
      <c r="G24" s="262" t="s">
        <v>554</v>
      </c>
      <c r="X24"/>
      <c r="Y24"/>
      <c r="Z24"/>
      <c r="AA24" s="330">
        <v>51.406823436000003</v>
      </c>
      <c r="AB24" s="330">
        <v>90.504803017</v>
      </c>
      <c r="AC24" s="330">
        <v>79.282251893999998</v>
      </c>
      <c r="AD24" s="330">
        <v>78.024967044999997</v>
      </c>
      <c r="AE24" s="330">
        <v>91.720783604999994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433</v>
      </c>
      <c r="AN24" s="330">
        <v>16</v>
      </c>
      <c r="AO24" s="330">
        <v>2</v>
      </c>
      <c r="AP24" s="330">
        <v>24</v>
      </c>
    </row>
    <row r="25" spans="1:42" s="92" customFormat="1" ht="12.95" customHeight="1">
      <c r="A25" s="265" t="s">
        <v>555</v>
      </c>
      <c r="B25" s="258">
        <f>+AA9+AA10</f>
        <v>0</v>
      </c>
      <c r="C25" s="258">
        <f>+AB9+AB10</f>
        <v>0</v>
      </c>
      <c r="D25" s="258">
        <f>+AC9+AC10</f>
        <v>0</v>
      </c>
      <c r="E25" s="258">
        <f>+AD9+AD10</f>
        <v>3.0260190750999998</v>
      </c>
      <c r="F25" s="258">
        <f>+AE9+AE10</f>
        <v>0</v>
      </c>
      <c r="G25" s="262" t="s">
        <v>465</v>
      </c>
      <c r="X25"/>
      <c r="Y25"/>
      <c r="Z25"/>
      <c r="AA25" s="330">
        <v>27.728693761999999</v>
      </c>
      <c r="AB25" s="330">
        <v>12.192276278</v>
      </c>
      <c r="AC25" s="330">
        <v>19.435326133</v>
      </c>
      <c r="AD25" s="330">
        <v>2.3345899846</v>
      </c>
      <c r="AE25" s="330">
        <v>4.6956749699999998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433</v>
      </c>
      <c r="AN25" s="330">
        <v>16</v>
      </c>
      <c r="AO25" s="330">
        <v>2</v>
      </c>
      <c r="AP25" s="330">
        <v>25</v>
      </c>
    </row>
    <row r="26" spans="1:42" s="92" customFormat="1" ht="12.95" customHeight="1">
      <c r="A26" s="263" t="s">
        <v>437</v>
      </c>
      <c r="B26" s="258"/>
      <c r="C26" s="258"/>
      <c r="D26" s="258"/>
      <c r="E26" s="258"/>
      <c r="F26" s="258"/>
      <c r="G26" s="264" t="s">
        <v>438</v>
      </c>
      <c r="X26"/>
      <c r="Y26"/>
      <c r="Z26"/>
      <c r="AA26" s="330">
        <v>0</v>
      </c>
      <c r="AB26" s="330">
        <v>0</v>
      </c>
      <c r="AC26" s="330">
        <v>0</v>
      </c>
      <c r="AD26" s="330">
        <v>0</v>
      </c>
      <c r="AE26" s="330">
        <v>4.7021786750999999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433</v>
      </c>
      <c r="AN26" s="330">
        <v>16</v>
      </c>
      <c r="AO26" s="330">
        <v>2</v>
      </c>
      <c r="AP26" s="330">
        <v>26</v>
      </c>
    </row>
    <row r="27" spans="1:42" s="92" customFormat="1" ht="12.95" customHeight="1">
      <c r="A27" s="265" t="s">
        <v>439</v>
      </c>
      <c r="B27" s="258">
        <f t="shared" ref="B27:F28" si="2">+AA11</f>
        <v>100</v>
      </c>
      <c r="C27" s="258">
        <f t="shared" si="2"/>
        <v>91.564578226999998</v>
      </c>
      <c r="D27" s="258">
        <f t="shared" si="2"/>
        <v>100</v>
      </c>
      <c r="E27" s="258">
        <f t="shared" si="2"/>
        <v>100</v>
      </c>
      <c r="F27" s="258">
        <f t="shared" si="2"/>
        <v>100</v>
      </c>
      <c r="G27" s="266" t="s">
        <v>403</v>
      </c>
      <c r="X27"/>
      <c r="Y27"/>
      <c r="Z27"/>
      <c r="AA27" s="330">
        <v>24.915046888999999</v>
      </c>
      <c r="AB27" s="330">
        <v>48.071986930999998</v>
      </c>
      <c r="AC27" s="330">
        <v>20.717748105999998</v>
      </c>
      <c r="AD27" s="330">
        <v>16.987324659999999</v>
      </c>
      <c r="AE27" s="330">
        <v>9.6273415198999999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433</v>
      </c>
      <c r="AN27" s="330">
        <v>16</v>
      </c>
      <c r="AO27" s="330">
        <v>2</v>
      </c>
      <c r="AP27" s="330">
        <v>27</v>
      </c>
    </row>
    <row r="28" spans="1:42" s="92" customFormat="1" ht="12.95" customHeight="1">
      <c r="A28" s="265" t="s">
        <v>440</v>
      </c>
      <c r="B28" s="258">
        <f t="shared" si="2"/>
        <v>0</v>
      </c>
      <c r="C28" s="258">
        <f t="shared" si="2"/>
        <v>8.4354217730999999</v>
      </c>
      <c r="D28" s="258">
        <f t="shared" si="2"/>
        <v>0</v>
      </c>
      <c r="E28" s="258">
        <f t="shared" si="2"/>
        <v>0</v>
      </c>
      <c r="F28" s="258">
        <f t="shared" si="2"/>
        <v>0</v>
      </c>
      <c r="G28" s="266" t="s">
        <v>404</v>
      </c>
      <c r="X28"/>
      <c r="Y28"/>
      <c r="Z28"/>
      <c r="AA28" s="330">
        <v>0</v>
      </c>
      <c r="AB28" s="330">
        <v>24.384552554999999</v>
      </c>
      <c r="AC28" s="330">
        <v>0</v>
      </c>
      <c r="AD28" s="330">
        <v>0</v>
      </c>
      <c r="AE28" s="330">
        <v>0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433</v>
      </c>
      <c r="AN28" s="330">
        <v>16</v>
      </c>
      <c r="AO28" s="330">
        <v>2</v>
      </c>
      <c r="AP28" s="330">
        <v>28</v>
      </c>
    </row>
    <row r="29" spans="1:42" s="92" customFormat="1" ht="12.95" customHeight="1">
      <c r="A29" s="263" t="s">
        <v>441</v>
      </c>
      <c r="B29" s="258"/>
      <c r="C29" s="258"/>
      <c r="D29" s="258"/>
      <c r="E29" s="258"/>
      <c r="F29" s="258"/>
      <c r="G29" s="264" t="s">
        <v>442</v>
      </c>
      <c r="X29"/>
      <c r="Y29"/>
      <c r="Z29"/>
      <c r="AA29" s="330">
        <v>0</v>
      </c>
      <c r="AB29" s="330">
        <v>15.252012602000001</v>
      </c>
      <c r="AC29" s="330">
        <v>30.793434814000001</v>
      </c>
      <c r="AD29" s="330">
        <v>19.597297035</v>
      </c>
      <c r="AE29" s="330">
        <v>9.3978536450999997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433</v>
      </c>
      <c r="AN29" s="330">
        <v>16</v>
      </c>
      <c r="AO29" s="330">
        <v>2</v>
      </c>
      <c r="AP29" s="330">
        <v>29</v>
      </c>
    </row>
    <row r="30" spans="1:42" s="92" customFormat="1" ht="12.95" customHeight="1">
      <c r="A30" s="265" t="s">
        <v>443</v>
      </c>
      <c r="B30" s="258">
        <f t="shared" ref="B30:F34" si="3">+AA13</f>
        <v>0</v>
      </c>
      <c r="C30" s="258">
        <f t="shared" si="3"/>
        <v>8.4354217730999999</v>
      </c>
      <c r="D30" s="258">
        <f t="shared" si="3"/>
        <v>9.3528361240999995</v>
      </c>
      <c r="E30" s="258">
        <f t="shared" si="3"/>
        <v>16.459173903</v>
      </c>
      <c r="F30" s="258">
        <f t="shared" si="3"/>
        <v>4.8477616085999999</v>
      </c>
      <c r="G30" s="266" t="s">
        <v>405</v>
      </c>
      <c r="X30"/>
      <c r="Y30"/>
      <c r="Z30"/>
      <c r="AA30" s="330">
        <v>0</v>
      </c>
      <c r="AB30" s="330">
        <v>20.627698050999999</v>
      </c>
      <c r="AC30" s="330">
        <v>0</v>
      </c>
      <c r="AD30" s="330">
        <v>0</v>
      </c>
      <c r="AE30" s="330">
        <v>0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433</v>
      </c>
      <c r="AN30" s="330">
        <v>16</v>
      </c>
      <c r="AO30" s="330">
        <v>2</v>
      </c>
      <c r="AP30" s="330">
        <v>30</v>
      </c>
    </row>
    <row r="31" spans="1:42" s="92" customFormat="1" ht="12.95" customHeight="1">
      <c r="A31" s="265" t="s">
        <v>444</v>
      </c>
      <c r="B31" s="258">
        <f t="shared" si="3"/>
        <v>100</v>
      </c>
      <c r="C31" s="258">
        <f t="shared" si="3"/>
        <v>60.381907982999998</v>
      </c>
      <c r="D31" s="258">
        <f t="shared" si="3"/>
        <v>68.492218726000004</v>
      </c>
      <c r="E31" s="258">
        <f t="shared" si="3"/>
        <v>66.730512847</v>
      </c>
      <c r="F31" s="258">
        <f t="shared" si="3"/>
        <v>84.827606791999997</v>
      </c>
      <c r="G31" s="266" t="s">
        <v>406</v>
      </c>
      <c r="X31"/>
      <c r="Y31"/>
      <c r="Z31"/>
      <c r="AA31" s="330">
        <v>75.084953111000004</v>
      </c>
      <c r="AB31" s="330">
        <v>100</v>
      </c>
      <c r="AC31" s="330">
        <v>100</v>
      </c>
      <c r="AD31" s="330">
        <v>92.798291522</v>
      </c>
      <c r="AE31" s="330">
        <v>94.707068125999996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433</v>
      </c>
      <c r="AN31" s="330">
        <v>16</v>
      </c>
      <c r="AO31" s="330">
        <v>2</v>
      </c>
      <c r="AP31" s="330">
        <v>31</v>
      </c>
    </row>
    <row r="32" spans="1:42" s="92" customFormat="1" ht="12.95" customHeight="1">
      <c r="A32" s="265" t="s">
        <v>445</v>
      </c>
      <c r="B32" s="258">
        <f t="shared" si="3"/>
        <v>0</v>
      </c>
      <c r="C32" s="258">
        <f t="shared" si="3"/>
        <v>31.182670244000001</v>
      </c>
      <c r="D32" s="258">
        <f t="shared" si="3"/>
        <v>22.15494515</v>
      </c>
      <c r="E32" s="258">
        <f t="shared" si="3"/>
        <v>9.3826475545000001</v>
      </c>
      <c r="F32" s="258">
        <f t="shared" si="3"/>
        <v>10.324631599</v>
      </c>
      <c r="G32" s="266" t="s">
        <v>407</v>
      </c>
      <c r="X32"/>
      <c r="Y32"/>
      <c r="Z32"/>
      <c r="AA32" s="330">
        <v>27.728693761999999</v>
      </c>
      <c r="AB32" s="330">
        <v>94.014700735000005</v>
      </c>
      <c r="AC32" s="330">
        <v>100</v>
      </c>
      <c r="AD32" s="330">
        <v>59.76731273</v>
      </c>
      <c r="AE32" s="330">
        <v>19.945469414000002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433</v>
      </c>
      <c r="AN32" s="330">
        <v>16</v>
      </c>
      <c r="AO32" s="330">
        <v>2</v>
      </c>
      <c r="AP32" s="330">
        <v>32</v>
      </c>
    </row>
    <row r="33" spans="1:42" s="92" customFormat="1" ht="12.95" customHeight="1">
      <c r="A33" s="265" t="s">
        <v>446</v>
      </c>
      <c r="B33" s="258">
        <f t="shared" si="3"/>
        <v>0</v>
      </c>
      <c r="C33" s="258">
        <f t="shared" si="3"/>
        <v>0</v>
      </c>
      <c r="D33" s="258">
        <f t="shared" si="3"/>
        <v>0</v>
      </c>
      <c r="E33" s="258">
        <f t="shared" si="3"/>
        <v>7.427665696</v>
      </c>
      <c r="F33" s="258">
        <f t="shared" si="3"/>
        <v>0</v>
      </c>
      <c r="G33" s="266" t="s">
        <v>408</v>
      </c>
      <c r="X33"/>
      <c r="Y33"/>
      <c r="Z33"/>
      <c r="AA33" s="330">
        <v>75.084953111000004</v>
      </c>
      <c r="AB33" s="330">
        <v>84.519503752000006</v>
      </c>
      <c r="AC33" s="330">
        <v>100</v>
      </c>
      <c r="AD33" s="330">
        <v>89.212802374999995</v>
      </c>
      <c r="AE33" s="330">
        <v>95.829499205000005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433</v>
      </c>
      <c r="AN33" s="330">
        <v>16</v>
      </c>
      <c r="AO33" s="330">
        <v>2</v>
      </c>
      <c r="AP33" s="330">
        <v>33</v>
      </c>
    </row>
    <row r="34" spans="1:42" s="92" customFormat="1" ht="12.95" customHeight="1">
      <c r="A34" s="263" t="s">
        <v>447</v>
      </c>
      <c r="B34" s="258">
        <f t="shared" si="3"/>
        <v>100</v>
      </c>
      <c r="C34" s="258">
        <f t="shared" si="3"/>
        <v>100</v>
      </c>
      <c r="D34" s="258">
        <f t="shared" si="3"/>
        <v>100</v>
      </c>
      <c r="E34" s="258">
        <f t="shared" si="3"/>
        <v>97.331897161000001</v>
      </c>
      <c r="F34" s="258">
        <f t="shared" si="3"/>
        <v>100</v>
      </c>
      <c r="G34" s="264" t="s">
        <v>448</v>
      </c>
      <c r="X34"/>
      <c r="Y34"/>
      <c r="Z34"/>
      <c r="AA34" s="330">
        <v>100</v>
      </c>
      <c r="AB34" s="330">
        <v>100</v>
      </c>
      <c r="AC34" s="330">
        <v>100</v>
      </c>
      <c r="AD34" s="330">
        <v>100</v>
      </c>
      <c r="AE34" s="330">
        <v>48.352251811000002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433</v>
      </c>
      <c r="AN34" s="330">
        <v>16</v>
      </c>
      <c r="AO34" s="330">
        <v>2</v>
      </c>
      <c r="AP34" s="330">
        <v>34</v>
      </c>
    </row>
    <row r="35" spans="1:42" s="92" customFormat="1" ht="12.95" customHeight="1">
      <c r="A35" s="263" t="s">
        <v>556</v>
      </c>
      <c r="B35" s="258"/>
      <c r="C35" s="258"/>
      <c r="D35" s="258"/>
      <c r="E35" s="258"/>
      <c r="F35" s="258"/>
      <c r="G35" s="264" t="s">
        <v>466</v>
      </c>
      <c r="X35"/>
      <c r="Y35"/>
      <c r="Z35"/>
      <c r="AA35" s="330">
        <v>27.728693761999999</v>
      </c>
      <c r="AB35" s="330">
        <v>75.024306769000006</v>
      </c>
      <c r="AC35" s="330">
        <v>90.448167362999996</v>
      </c>
      <c r="AD35" s="330">
        <v>60.633561352999997</v>
      </c>
      <c r="AE35" s="330">
        <v>14.323016490000001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433</v>
      </c>
      <c r="AN35" s="330">
        <v>16</v>
      </c>
      <c r="AO35" s="330">
        <v>2</v>
      </c>
      <c r="AP35" s="330">
        <v>35</v>
      </c>
    </row>
    <row r="36" spans="1:42" s="92" customFormat="1" ht="12.95" customHeight="1">
      <c r="A36" s="265" t="s">
        <v>449</v>
      </c>
      <c r="B36" s="258">
        <f t="shared" ref="B36:F39" si="4">+AA18</f>
        <v>0</v>
      </c>
      <c r="C36" s="258">
        <f t="shared" si="4"/>
        <v>9.0524931940000002</v>
      </c>
      <c r="D36" s="258">
        <f t="shared" si="4"/>
        <v>0</v>
      </c>
      <c r="E36" s="258">
        <f t="shared" si="4"/>
        <v>0</v>
      </c>
      <c r="F36" s="258">
        <f t="shared" si="4"/>
        <v>0</v>
      </c>
      <c r="G36" s="266" t="s">
        <v>409</v>
      </c>
      <c r="X36"/>
      <c r="Y36"/>
      <c r="Z36"/>
      <c r="AA36" s="330">
        <v>27.728693761999999</v>
      </c>
      <c r="AB36" s="330">
        <v>75.024306769000006</v>
      </c>
      <c r="AC36" s="330">
        <v>90.448167362999996</v>
      </c>
      <c r="AD36" s="330">
        <v>60.633561352999997</v>
      </c>
      <c r="AE36" s="330">
        <v>9.6273415198999999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433</v>
      </c>
      <c r="AN36" s="330">
        <v>16</v>
      </c>
      <c r="AO36" s="330">
        <v>2</v>
      </c>
      <c r="AP36" s="330">
        <v>36</v>
      </c>
    </row>
    <row r="37" spans="1:42" s="92" customFormat="1" ht="12.95" customHeight="1">
      <c r="A37" s="265" t="s">
        <v>450</v>
      </c>
      <c r="B37" s="258">
        <f t="shared" si="4"/>
        <v>0</v>
      </c>
      <c r="C37" s="258">
        <f t="shared" si="4"/>
        <v>0</v>
      </c>
      <c r="D37" s="258">
        <f t="shared" si="4"/>
        <v>0</v>
      </c>
      <c r="E37" s="258">
        <f t="shared" si="4"/>
        <v>0</v>
      </c>
      <c r="F37" s="258">
        <f t="shared" si="4"/>
        <v>0</v>
      </c>
      <c r="G37" s="266" t="s">
        <v>410</v>
      </c>
      <c r="X37"/>
      <c r="Y37"/>
      <c r="Z37"/>
      <c r="AA37" s="330">
        <v>53.547904623999997</v>
      </c>
      <c r="AB37" s="330">
        <v>64.904003445000001</v>
      </c>
      <c r="AC37" s="330">
        <v>100</v>
      </c>
      <c r="AD37" s="330">
        <v>72.335025811999998</v>
      </c>
      <c r="AE37" s="330">
        <v>70.510336527999996</v>
      </c>
      <c r="AF37" s="330">
        <v>62.472060046999999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433</v>
      </c>
      <c r="AN37" s="330">
        <v>16</v>
      </c>
      <c r="AO37" s="330">
        <v>3</v>
      </c>
      <c r="AP37" s="330">
        <v>1</v>
      </c>
    </row>
    <row r="38" spans="1:42" s="92" customFormat="1" ht="12.95" customHeight="1">
      <c r="A38" s="265" t="s">
        <v>451</v>
      </c>
      <c r="B38" s="258">
        <f t="shared" si="4"/>
        <v>100</v>
      </c>
      <c r="C38" s="258">
        <f t="shared" si="4"/>
        <v>90.947506806000007</v>
      </c>
      <c r="D38" s="258">
        <f t="shared" si="4"/>
        <v>100</v>
      </c>
      <c r="E38" s="258">
        <f t="shared" si="4"/>
        <v>100</v>
      </c>
      <c r="F38" s="258">
        <f t="shared" si="4"/>
        <v>100</v>
      </c>
      <c r="G38" s="266" t="s">
        <v>411</v>
      </c>
      <c r="X38"/>
      <c r="Y38"/>
      <c r="Z38"/>
      <c r="AA38" s="330">
        <v>77.835253882999993</v>
      </c>
      <c r="AB38" s="330">
        <v>100</v>
      </c>
      <c r="AC38" s="330">
        <v>100</v>
      </c>
      <c r="AD38" s="330">
        <v>93.594037502000006</v>
      </c>
      <c r="AE38" s="330">
        <v>76.982730020000005</v>
      </c>
      <c r="AF38" s="330">
        <v>75.767625950999999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433</v>
      </c>
      <c r="AN38" s="330">
        <v>16</v>
      </c>
      <c r="AO38" s="330">
        <v>3</v>
      </c>
      <c r="AP38" s="330">
        <v>2</v>
      </c>
    </row>
    <row r="39" spans="1:42" s="92" customFormat="1" ht="12.95" customHeight="1">
      <c r="A39" s="263" t="s">
        <v>557</v>
      </c>
      <c r="B39" s="258">
        <f t="shared" si="4"/>
        <v>31.870327580000001</v>
      </c>
      <c r="C39" s="258">
        <f t="shared" si="4"/>
        <v>43.045531443999998</v>
      </c>
      <c r="D39" s="258">
        <f t="shared" si="4"/>
        <v>39.129926013999999</v>
      </c>
      <c r="E39" s="258">
        <f t="shared" si="4"/>
        <v>37.394389242999999</v>
      </c>
      <c r="F39" s="258">
        <f t="shared" si="4"/>
        <v>38.301138049000002</v>
      </c>
      <c r="G39" s="264" t="s">
        <v>467</v>
      </c>
      <c r="X39"/>
      <c r="Y39"/>
      <c r="Z39"/>
      <c r="AA39" s="330">
        <v>59.273678881999999</v>
      </c>
      <c r="AB39" s="330">
        <v>77.914296253000003</v>
      </c>
      <c r="AC39" s="330">
        <v>41.321758160000002</v>
      </c>
      <c r="AD39" s="330">
        <v>60.671741670999999</v>
      </c>
      <c r="AE39" s="330">
        <v>48.944811438000002</v>
      </c>
      <c r="AF39" s="330">
        <v>61.881242718000003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433</v>
      </c>
      <c r="AN39" s="330">
        <v>16</v>
      </c>
      <c r="AO39" s="330">
        <v>3</v>
      </c>
      <c r="AP39" s="330">
        <v>3</v>
      </c>
    </row>
    <row r="40" spans="1:42" s="92" customFormat="1" ht="12.95" customHeight="1">
      <c r="A40" s="254" t="s">
        <v>412</v>
      </c>
      <c r="B40" s="258"/>
      <c r="C40" s="258"/>
      <c r="D40" s="258"/>
      <c r="E40" s="258"/>
      <c r="F40" s="258"/>
      <c r="G40" s="256" t="s">
        <v>468</v>
      </c>
      <c r="X40"/>
      <c r="Y40"/>
      <c r="Z40"/>
      <c r="AA40" s="330">
        <v>91.415929949000002</v>
      </c>
      <c r="AB40" s="330">
        <v>94.060906075999995</v>
      </c>
      <c r="AC40" s="330">
        <v>100</v>
      </c>
      <c r="AD40" s="330">
        <v>100</v>
      </c>
      <c r="AE40" s="330">
        <v>94.542022682999999</v>
      </c>
      <c r="AF40" s="330">
        <v>92.634809270000005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433</v>
      </c>
      <c r="AN40" s="330">
        <v>16</v>
      </c>
      <c r="AO40" s="330">
        <v>3</v>
      </c>
      <c r="AP40" s="330">
        <v>4</v>
      </c>
    </row>
    <row r="41" spans="1:42" s="92" customFormat="1" ht="12.95" customHeight="1">
      <c r="A41" s="263" t="s">
        <v>452</v>
      </c>
      <c r="B41" s="258"/>
      <c r="C41" s="258"/>
      <c r="D41" s="258"/>
      <c r="E41" s="258"/>
      <c r="F41" s="258"/>
      <c r="G41" s="267" t="s">
        <v>453</v>
      </c>
      <c r="X41"/>
      <c r="Y41"/>
      <c r="Z41"/>
      <c r="AA41" s="330">
        <v>68.466369655999998</v>
      </c>
      <c r="AB41" s="330">
        <v>92.660631897000002</v>
      </c>
      <c r="AC41" s="330">
        <v>100</v>
      </c>
      <c r="AD41" s="330">
        <v>84.706629187000004</v>
      </c>
      <c r="AE41" s="330">
        <v>73.696572841000005</v>
      </c>
      <c r="AF41" s="330">
        <v>71.250077590000004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433</v>
      </c>
      <c r="AN41" s="330">
        <v>16</v>
      </c>
      <c r="AO41" s="330">
        <v>3</v>
      </c>
      <c r="AP41" s="330">
        <v>5</v>
      </c>
    </row>
    <row r="42" spans="1:42" s="92" customFormat="1" ht="12.95" customHeight="1">
      <c r="A42" s="259" t="s">
        <v>454</v>
      </c>
      <c r="B42" s="258">
        <f t="shared" ref="B42:B55" si="5">+AA22</f>
        <v>100</v>
      </c>
      <c r="C42" s="258">
        <f t="shared" ref="C42:C55" si="6">+AB22</f>
        <v>100</v>
      </c>
      <c r="D42" s="258">
        <f t="shared" ref="D42:D55" si="7">+AC22</f>
        <v>100</v>
      </c>
      <c r="E42" s="258">
        <f t="shared" ref="E42:E55" si="8">+AD22</f>
        <v>100</v>
      </c>
      <c r="F42" s="258">
        <f t="shared" ref="F42:F55" si="9">+AE22</f>
        <v>100</v>
      </c>
      <c r="G42" s="266" t="s">
        <v>558</v>
      </c>
      <c r="X42"/>
      <c r="Y42"/>
      <c r="Z42"/>
      <c r="AA42" s="330">
        <v>98.011208022999995</v>
      </c>
      <c r="AB42" s="330">
        <v>100</v>
      </c>
      <c r="AC42" s="330">
        <v>100</v>
      </c>
      <c r="AD42" s="330">
        <v>96.424126060000006</v>
      </c>
      <c r="AE42" s="330">
        <v>100</v>
      </c>
      <c r="AF42" s="330">
        <v>97.601098008999998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433</v>
      </c>
      <c r="AN42" s="330">
        <v>16</v>
      </c>
      <c r="AO42" s="330">
        <v>3</v>
      </c>
      <c r="AP42" s="330">
        <v>6</v>
      </c>
    </row>
    <row r="43" spans="1:42" s="92" customFormat="1" ht="12.95" customHeight="1">
      <c r="A43" s="259" t="s">
        <v>559</v>
      </c>
      <c r="B43" s="258">
        <f t="shared" si="5"/>
        <v>48.593176563999997</v>
      </c>
      <c r="C43" s="258">
        <f t="shared" si="6"/>
        <v>9.4951969830999996</v>
      </c>
      <c r="D43" s="258">
        <f t="shared" si="7"/>
        <v>30.269580743999999</v>
      </c>
      <c r="E43" s="258">
        <f t="shared" si="8"/>
        <v>37.471036312999999</v>
      </c>
      <c r="F43" s="258">
        <f t="shared" si="9"/>
        <v>23.064739212999999</v>
      </c>
      <c r="G43" s="266" t="s">
        <v>469</v>
      </c>
      <c r="X43"/>
      <c r="Y43"/>
      <c r="Z43"/>
      <c r="AA43" s="330">
        <v>19.891852577000002</v>
      </c>
      <c r="AB43" s="330">
        <v>35.108483520999997</v>
      </c>
      <c r="AC43" s="330">
        <v>41.321758160000002</v>
      </c>
      <c r="AD43" s="330">
        <v>20.213909130000001</v>
      </c>
      <c r="AE43" s="330">
        <v>24.046288636</v>
      </c>
      <c r="AF43" s="330">
        <v>33.943671934999998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433</v>
      </c>
      <c r="AN43" s="330">
        <v>16</v>
      </c>
      <c r="AO43" s="330">
        <v>3</v>
      </c>
      <c r="AP43" s="330">
        <v>7</v>
      </c>
    </row>
    <row r="44" spans="1:42" s="92" customFormat="1" ht="12.95" customHeight="1">
      <c r="A44" s="259" t="s">
        <v>560</v>
      </c>
      <c r="B44" s="258">
        <f t="shared" si="5"/>
        <v>51.406823436000003</v>
      </c>
      <c r="C44" s="258">
        <f t="shared" si="6"/>
        <v>90.504803017</v>
      </c>
      <c r="D44" s="258">
        <f t="shared" si="7"/>
        <v>79.282251893999998</v>
      </c>
      <c r="E44" s="258">
        <f t="shared" si="8"/>
        <v>78.024967044999997</v>
      </c>
      <c r="F44" s="258">
        <f t="shared" si="9"/>
        <v>91.720783604999994</v>
      </c>
      <c r="G44" s="266" t="s">
        <v>561</v>
      </c>
      <c r="X44"/>
      <c r="Y44"/>
      <c r="Z44"/>
      <c r="AA44" s="330">
        <v>9.1164296788999994</v>
      </c>
      <c r="AB44" s="330">
        <v>6.9530855689999997</v>
      </c>
      <c r="AC44" s="330">
        <v>60.774149577999999</v>
      </c>
      <c r="AD44" s="330">
        <v>16.673253711000001</v>
      </c>
      <c r="AE44" s="330">
        <v>11.863320652000001</v>
      </c>
      <c r="AF44" s="330">
        <v>8.3138757914999992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433</v>
      </c>
      <c r="AN44" s="330">
        <v>16</v>
      </c>
      <c r="AO44" s="330">
        <v>3</v>
      </c>
      <c r="AP44" s="330">
        <v>8</v>
      </c>
    </row>
    <row r="45" spans="1:42" s="92" customFormat="1" ht="12.95" customHeight="1">
      <c r="A45" s="259" t="s">
        <v>562</v>
      </c>
      <c r="B45" s="258">
        <f t="shared" si="5"/>
        <v>27.728693761999999</v>
      </c>
      <c r="C45" s="258">
        <f t="shared" si="6"/>
        <v>12.192276278</v>
      </c>
      <c r="D45" s="258">
        <f t="shared" si="7"/>
        <v>19.435326133</v>
      </c>
      <c r="E45" s="258">
        <f t="shared" si="8"/>
        <v>2.3345899846</v>
      </c>
      <c r="F45" s="258">
        <f t="shared" si="9"/>
        <v>4.6956749699999998</v>
      </c>
      <c r="G45" s="266" t="s">
        <v>563</v>
      </c>
      <c r="X45"/>
      <c r="Y45"/>
      <c r="Z45"/>
      <c r="AA45" s="330">
        <v>41.882016088</v>
      </c>
      <c r="AB45" s="330">
        <v>65.423999162000001</v>
      </c>
      <c r="AC45" s="330">
        <v>82.670421426999994</v>
      </c>
      <c r="AD45" s="330">
        <v>52.606497957000002</v>
      </c>
      <c r="AE45" s="330">
        <v>42.104938349999998</v>
      </c>
      <c r="AF45" s="330">
        <v>41.840305823000001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433</v>
      </c>
      <c r="AN45" s="330">
        <v>16</v>
      </c>
      <c r="AO45" s="330">
        <v>3</v>
      </c>
      <c r="AP45" s="330">
        <v>9</v>
      </c>
    </row>
    <row r="46" spans="1:42" s="92" customFormat="1" ht="12.95" customHeight="1">
      <c r="A46" s="259" t="s">
        <v>455</v>
      </c>
      <c r="B46" s="258">
        <f t="shared" si="5"/>
        <v>0</v>
      </c>
      <c r="C46" s="258">
        <f t="shared" si="6"/>
        <v>0</v>
      </c>
      <c r="D46" s="258">
        <f t="shared" si="7"/>
        <v>0</v>
      </c>
      <c r="E46" s="258">
        <f t="shared" si="8"/>
        <v>0</v>
      </c>
      <c r="F46" s="258">
        <f t="shared" si="9"/>
        <v>4.7021786750999999</v>
      </c>
      <c r="G46" s="266" t="s">
        <v>413</v>
      </c>
      <c r="X46"/>
      <c r="Y46"/>
      <c r="Z46"/>
      <c r="AA46" s="330">
        <v>41.383360533000001</v>
      </c>
      <c r="AB46" s="330">
        <v>44.977153235000003</v>
      </c>
      <c r="AC46" s="330">
        <v>63.244935114999997</v>
      </c>
      <c r="AD46" s="330">
        <v>49.013728561000001</v>
      </c>
      <c r="AE46" s="330">
        <v>54.022696717999999</v>
      </c>
      <c r="AF46" s="330">
        <v>42.445186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433</v>
      </c>
      <c r="AN46" s="330">
        <v>16</v>
      </c>
      <c r="AO46" s="330">
        <v>3</v>
      </c>
      <c r="AP46" s="330">
        <v>10</v>
      </c>
    </row>
    <row r="47" spans="1:42" s="92" customFormat="1" ht="12.95" customHeight="1">
      <c r="A47" s="259" t="s">
        <v>456</v>
      </c>
      <c r="B47" s="258">
        <f t="shared" si="5"/>
        <v>24.915046888999999</v>
      </c>
      <c r="C47" s="258">
        <f t="shared" si="6"/>
        <v>48.071986930999998</v>
      </c>
      <c r="D47" s="258">
        <f t="shared" si="7"/>
        <v>20.717748105999998</v>
      </c>
      <c r="E47" s="258">
        <f t="shared" si="8"/>
        <v>16.987324659999999</v>
      </c>
      <c r="F47" s="258">
        <f t="shared" si="9"/>
        <v>9.6273415198999999</v>
      </c>
      <c r="G47" s="266" t="s">
        <v>414</v>
      </c>
      <c r="X47"/>
      <c r="Y47"/>
      <c r="Z47"/>
      <c r="AA47" s="330">
        <v>100</v>
      </c>
      <c r="AB47" s="330">
        <v>100</v>
      </c>
      <c r="AC47" s="330">
        <v>100</v>
      </c>
      <c r="AD47" s="330">
        <v>100</v>
      </c>
      <c r="AE47" s="330">
        <v>100</v>
      </c>
      <c r="AF47" s="330">
        <v>100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433</v>
      </c>
      <c r="AN47" s="330">
        <v>16</v>
      </c>
      <c r="AO47" s="330">
        <v>3</v>
      </c>
      <c r="AP47" s="330">
        <v>11</v>
      </c>
    </row>
    <row r="48" spans="1:42" s="92" customFormat="1" ht="12.95" customHeight="1">
      <c r="A48" s="259" t="s">
        <v>457</v>
      </c>
      <c r="B48" s="258">
        <f t="shared" si="5"/>
        <v>0</v>
      </c>
      <c r="C48" s="258">
        <f t="shared" si="6"/>
        <v>24.384552554999999</v>
      </c>
      <c r="D48" s="258">
        <f t="shared" si="7"/>
        <v>0</v>
      </c>
      <c r="E48" s="258">
        <f t="shared" si="8"/>
        <v>0</v>
      </c>
      <c r="F48" s="258">
        <f t="shared" si="9"/>
        <v>0</v>
      </c>
      <c r="G48" s="266" t="s">
        <v>415</v>
      </c>
      <c r="X48"/>
      <c r="Y48"/>
      <c r="Z48"/>
      <c r="AA48" s="330">
        <v>77.139242366999994</v>
      </c>
      <c r="AB48" s="330">
        <v>62.637564976</v>
      </c>
      <c r="AC48" s="330">
        <v>100</v>
      </c>
      <c r="AD48" s="330">
        <v>83.767669855999998</v>
      </c>
      <c r="AE48" s="330">
        <v>69.149215951000002</v>
      </c>
      <c r="AF48" s="330">
        <v>77.690351562999993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433</v>
      </c>
      <c r="AN48" s="330">
        <v>16</v>
      </c>
      <c r="AO48" s="330">
        <v>3</v>
      </c>
      <c r="AP48" s="330">
        <v>12</v>
      </c>
    </row>
    <row r="49" spans="1:42" s="92" customFormat="1" ht="12.95" customHeight="1">
      <c r="A49" s="259" t="s">
        <v>564</v>
      </c>
      <c r="B49" s="258">
        <f t="shared" si="5"/>
        <v>0</v>
      </c>
      <c r="C49" s="258">
        <f t="shared" si="6"/>
        <v>15.252012602000001</v>
      </c>
      <c r="D49" s="258">
        <f t="shared" si="7"/>
        <v>30.793434814000001</v>
      </c>
      <c r="E49" s="258">
        <f t="shared" si="8"/>
        <v>19.597297035</v>
      </c>
      <c r="F49" s="258">
        <f t="shared" si="9"/>
        <v>9.3978536450999997</v>
      </c>
      <c r="G49" s="266" t="s">
        <v>470</v>
      </c>
      <c r="X49"/>
      <c r="Y49"/>
      <c r="Z49"/>
      <c r="AA49" s="330">
        <v>58.118113074</v>
      </c>
      <c r="AB49" s="330">
        <v>50.454702091999998</v>
      </c>
      <c r="AC49" s="330">
        <v>80.574513689</v>
      </c>
      <c r="AD49" s="330">
        <v>77.057573828000002</v>
      </c>
      <c r="AE49" s="330">
        <v>60.213619520000002</v>
      </c>
      <c r="AF49" s="330">
        <v>59.690690891999999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433</v>
      </c>
      <c r="AN49" s="330">
        <v>16</v>
      </c>
      <c r="AO49" s="330">
        <v>3</v>
      </c>
      <c r="AP49" s="330">
        <v>13</v>
      </c>
    </row>
    <row r="50" spans="1:42" s="92" customFormat="1" ht="12" customHeight="1">
      <c r="A50" s="259" t="s">
        <v>565</v>
      </c>
      <c r="B50" s="258">
        <f t="shared" si="5"/>
        <v>0</v>
      </c>
      <c r="C50" s="258">
        <f t="shared" si="6"/>
        <v>20.627698050999999</v>
      </c>
      <c r="D50" s="258">
        <f t="shared" si="7"/>
        <v>0</v>
      </c>
      <c r="E50" s="258">
        <f t="shared" si="8"/>
        <v>0</v>
      </c>
      <c r="F50" s="258">
        <f t="shared" si="9"/>
        <v>0</v>
      </c>
      <c r="G50" s="266" t="s">
        <v>471</v>
      </c>
      <c r="X50"/>
      <c r="Y50"/>
      <c r="Z50"/>
      <c r="AA50" s="330">
        <v>10.601152103</v>
      </c>
      <c r="AB50" s="330">
        <v>37.128189331000002</v>
      </c>
      <c r="AC50" s="330">
        <v>17.329578572999999</v>
      </c>
      <c r="AD50" s="330">
        <v>18.788544096999999</v>
      </c>
      <c r="AE50" s="330">
        <v>2.9222920218000001</v>
      </c>
      <c r="AF50" s="330">
        <v>10.671057748000001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433</v>
      </c>
      <c r="AN50" s="330">
        <v>16</v>
      </c>
      <c r="AO50" s="330">
        <v>3</v>
      </c>
      <c r="AP50" s="330">
        <v>14</v>
      </c>
    </row>
    <row r="51" spans="1:42" s="92" customFormat="1" ht="24.95" customHeight="1">
      <c r="A51" s="261" t="s">
        <v>31</v>
      </c>
      <c r="B51" s="258">
        <f t="shared" si="5"/>
        <v>75.084953111000004</v>
      </c>
      <c r="C51" s="258">
        <f t="shared" si="6"/>
        <v>100</v>
      </c>
      <c r="D51" s="258">
        <f t="shared" si="7"/>
        <v>100</v>
      </c>
      <c r="E51" s="258">
        <f t="shared" si="8"/>
        <v>92.798291522</v>
      </c>
      <c r="F51" s="258">
        <f t="shared" si="9"/>
        <v>94.707068125999996</v>
      </c>
      <c r="G51" s="266" t="s">
        <v>472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92" customFormat="1" ht="12.95" customHeight="1">
      <c r="A52" s="265" t="s">
        <v>458</v>
      </c>
      <c r="B52" s="258">
        <f t="shared" si="5"/>
        <v>27.728693761999999</v>
      </c>
      <c r="C52" s="258">
        <f t="shared" si="6"/>
        <v>94.014700735000005</v>
      </c>
      <c r="D52" s="258">
        <f t="shared" si="7"/>
        <v>100</v>
      </c>
      <c r="E52" s="258">
        <f t="shared" si="8"/>
        <v>59.76731273</v>
      </c>
      <c r="F52" s="258">
        <f t="shared" si="9"/>
        <v>19.945469414000002</v>
      </c>
      <c r="G52" s="266" t="s">
        <v>416</v>
      </c>
    </row>
    <row r="53" spans="1:42" s="92" customFormat="1" ht="12.95" customHeight="1">
      <c r="A53" s="265" t="s">
        <v>459</v>
      </c>
      <c r="B53" s="258">
        <f t="shared" si="5"/>
        <v>75.084953111000004</v>
      </c>
      <c r="C53" s="258">
        <f t="shared" si="6"/>
        <v>84.519503752000006</v>
      </c>
      <c r="D53" s="258">
        <f t="shared" si="7"/>
        <v>100</v>
      </c>
      <c r="E53" s="258">
        <f t="shared" si="8"/>
        <v>89.212802374999995</v>
      </c>
      <c r="F53" s="258">
        <f t="shared" si="9"/>
        <v>95.829499205000005</v>
      </c>
      <c r="G53" s="266" t="s">
        <v>417</v>
      </c>
    </row>
    <row r="54" spans="1:42" s="11" customFormat="1" ht="12.95" customHeight="1">
      <c r="A54" s="265" t="s">
        <v>566</v>
      </c>
      <c r="B54" s="258">
        <f t="shared" si="5"/>
        <v>100</v>
      </c>
      <c r="C54" s="258">
        <f t="shared" si="6"/>
        <v>100</v>
      </c>
      <c r="D54" s="258">
        <f t="shared" si="7"/>
        <v>100</v>
      </c>
      <c r="E54" s="258">
        <f t="shared" si="8"/>
        <v>100</v>
      </c>
      <c r="F54" s="258">
        <f t="shared" si="9"/>
        <v>48.352251811000002</v>
      </c>
      <c r="G54" s="266" t="s">
        <v>567</v>
      </c>
    </row>
    <row r="55" spans="1:42" s="92" customFormat="1" ht="12.95" customHeight="1">
      <c r="A55" s="265" t="s">
        <v>568</v>
      </c>
      <c r="B55" s="258">
        <f t="shared" si="5"/>
        <v>27.728693761999999</v>
      </c>
      <c r="C55" s="258">
        <f t="shared" si="6"/>
        <v>75.024306769000006</v>
      </c>
      <c r="D55" s="258">
        <f t="shared" si="7"/>
        <v>90.448167362999996</v>
      </c>
      <c r="E55" s="258">
        <f t="shared" si="8"/>
        <v>60.633561352999997</v>
      </c>
      <c r="F55" s="258">
        <f t="shared" si="9"/>
        <v>14.323016490000001</v>
      </c>
      <c r="G55" s="266" t="s">
        <v>569</v>
      </c>
    </row>
    <row r="56" spans="1:42" s="92" customFormat="1" ht="3.75" customHeight="1" thickBot="1">
      <c r="A56" s="278"/>
      <c r="B56" s="279"/>
      <c r="C56" s="279"/>
      <c r="D56" s="279"/>
      <c r="E56" s="279"/>
      <c r="F56" s="280"/>
      <c r="G56" s="281"/>
    </row>
    <row r="57" spans="1:42" s="92" customFormat="1" ht="12.95" customHeight="1" thickTop="1"/>
    <row r="58" spans="1:42" s="92" customFormat="1" ht="12.95" customHeight="1"/>
    <row r="59" spans="1:42" s="92" customFormat="1" ht="12.95" customHeight="1"/>
    <row r="60" spans="1:42" s="92" customFormat="1" ht="12.95" customHeight="1"/>
    <row r="61" spans="1:42" s="92" customFormat="1" ht="12.95" customHeight="1"/>
    <row r="62" spans="1:42" s="92" customFormat="1" ht="12.95" customHeight="1"/>
    <row r="63" spans="1:42" s="92" customFormat="1" ht="12.95" customHeight="1"/>
    <row r="64" spans="1:42" s="92" customFormat="1" ht="12.95" customHeight="1"/>
    <row r="65" s="92" customFormat="1" ht="12.95" customHeight="1"/>
    <row r="66" s="92" customFormat="1" ht="12.95" customHeight="1"/>
    <row r="67" s="92" customFormat="1" ht="12.95" customHeight="1"/>
    <row r="68" s="92" customFormat="1" ht="12.95" customHeight="1"/>
    <row r="69" s="92" customFormat="1" ht="12.95" customHeight="1"/>
    <row r="70" s="92" customFormat="1" ht="12.95" customHeight="1"/>
    <row r="71" s="92" customFormat="1" ht="12.95" customHeight="1"/>
    <row r="72" s="92" customFormat="1" ht="12.95" customHeight="1"/>
    <row r="73" s="92" customFormat="1" ht="12.95" customHeight="1"/>
    <row r="74" s="92" customFormat="1" ht="12.95" customHeight="1"/>
    <row r="75" s="92" customFormat="1" ht="12.95" customHeight="1"/>
    <row r="76" s="92" customFormat="1" ht="12.95" customHeight="1"/>
    <row r="77" s="92" customFormat="1" ht="12.95" customHeight="1"/>
    <row r="78" s="92" customFormat="1" ht="12.95" customHeight="1"/>
    <row r="79" s="92" customFormat="1" ht="12.95" customHeight="1"/>
    <row r="80" s="92" customFormat="1" ht="12.95" customHeight="1"/>
    <row r="81" spans="1:7" s="11" customFormat="1" ht="12.95" customHeight="1">
      <c r="A81" s="92"/>
      <c r="B81" s="92"/>
      <c r="C81" s="92"/>
      <c r="D81" s="92"/>
      <c r="E81" s="92"/>
      <c r="F81" s="92"/>
      <c r="G81" s="92"/>
    </row>
    <row r="82" spans="1:7">
      <c r="A82" s="92"/>
      <c r="B82" s="92"/>
      <c r="C82" s="92"/>
      <c r="D82" s="92"/>
      <c r="E82" s="92"/>
      <c r="F82" s="92"/>
      <c r="G82" s="92"/>
    </row>
    <row r="83" spans="1:7">
      <c r="A83" s="11"/>
      <c r="B83" s="11"/>
      <c r="C83" s="11"/>
      <c r="D83" s="11"/>
      <c r="E83" s="11"/>
      <c r="F83" s="11"/>
      <c r="G83" s="11"/>
    </row>
  </sheetData>
  <mergeCells count="15">
    <mergeCell ref="B9:B13"/>
    <mergeCell ref="C9:C13"/>
    <mergeCell ref="D9:D13"/>
    <mergeCell ref="E9:E13"/>
    <mergeCell ref="F9:F13"/>
    <mergeCell ref="B6:B8"/>
    <mergeCell ref="C6:C8"/>
    <mergeCell ref="D6:D8"/>
    <mergeCell ref="E6:E8"/>
    <mergeCell ref="D1:G1"/>
    <mergeCell ref="D5:G5"/>
    <mergeCell ref="E3:G3"/>
    <mergeCell ref="E4:G4"/>
    <mergeCell ref="A3:D3"/>
    <mergeCell ref="F6:F8"/>
  </mergeCells>
  <phoneticPr fontId="3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Roman,標準"-&amp;P+55-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AP117"/>
  <sheetViews>
    <sheetView zoomScaleNormal="75" workbookViewId="0"/>
  </sheetViews>
  <sheetFormatPr defaultRowHeight="16.5"/>
  <cols>
    <col min="1" max="1" width="30.625" style="3" customWidth="1"/>
    <col min="2" max="6" width="14.625" style="2" customWidth="1"/>
    <col min="7" max="7" width="14.625" style="3" customWidth="1"/>
    <col min="8" max="8" width="30.625" style="7" customWidth="1"/>
    <col min="9" max="16384" width="9" style="3"/>
  </cols>
  <sheetData>
    <row r="1" spans="1:42" ht="15.95" customHeight="1">
      <c r="A1" s="1" t="str">
        <f ca="1">'10,11'!$A$1</f>
        <v>105年連江縣家庭收支調查報告</v>
      </c>
      <c r="E1" s="384" t="str">
        <f ca="1">'10,11'!$E$1</f>
        <v>Report on the Family Income and Expenditure Survey of Lienchiang County , 2016</v>
      </c>
      <c r="F1" s="384"/>
      <c r="G1" s="384"/>
      <c r="H1" s="384"/>
      <c r="AA1" s="330">
        <v>53.547904623999997</v>
      </c>
      <c r="AB1" s="330">
        <v>64.904003445000001</v>
      </c>
      <c r="AC1" s="330">
        <v>100</v>
      </c>
      <c r="AD1" s="330">
        <v>72.335025811999998</v>
      </c>
      <c r="AE1" s="330">
        <v>70.510336527999996</v>
      </c>
      <c r="AF1" s="330">
        <v>62.472060046999999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433</v>
      </c>
      <c r="AN1" s="330">
        <v>16</v>
      </c>
      <c r="AO1" s="330">
        <v>3</v>
      </c>
      <c r="AP1" s="330">
        <v>1</v>
      </c>
    </row>
    <row r="2" spans="1:42" ht="15.95" customHeight="1">
      <c r="F2" s="3"/>
      <c r="H2" s="3"/>
      <c r="AA2" s="330">
        <v>77.835253882999993</v>
      </c>
      <c r="AB2" s="330">
        <v>100</v>
      </c>
      <c r="AC2" s="330">
        <v>100</v>
      </c>
      <c r="AD2" s="330">
        <v>93.594037502000006</v>
      </c>
      <c r="AE2" s="330">
        <v>76.982730020000005</v>
      </c>
      <c r="AF2" s="330">
        <v>75.767625950999999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433</v>
      </c>
      <c r="AN2" s="330">
        <v>16</v>
      </c>
      <c r="AO2" s="330">
        <v>3</v>
      </c>
      <c r="AP2" s="330">
        <v>2</v>
      </c>
    </row>
    <row r="3" spans="1:42" ht="15.95" customHeight="1">
      <c r="A3" s="79" t="s">
        <v>476</v>
      </c>
      <c r="B3" s="80"/>
      <c r="C3" s="80"/>
      <c r="D3" s="80"/>
      <c r="E3" s="387" t="s">
        <v>462</v>
      </c>
      <c r="F3" s="387"/>
      <c r="G3" s="387"/>
      <c r="H3" s="387"/>
      <c r="AA3" s="330">
        <v>59.273678881999999</v>
      </c>
      <c r="AB3" s="330">
        <v>77.914296253000003</v>
      </c>
      <c r="AC3" s="330">
        <v>41.321758160000002</v>
      </c>
      <c r="AD3" s="330">
        <v>60.671741670999999</v>
      </c>
      <c r="AE3" s="330">
        <v>48.944811438000002</v>
      </c>
      <c r="AF3" s="330">
        <v>61.881242718000003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433</v>
      </c>
      <c r="AN3" s="330">
        <v>16</v>
      </c>
      <c r="AO3" s="330">
        <v>3</v>
      </c>
      <c r="AP3" s="330">
        <v>3</v>
      </c>
    </row>
    <row r="4" spans="1:42" ht="15.95" customHeight="1">
      <c r="A4" s="4"/>
      <c r="E4" s="392" t="s">
        <v>477</v>
      </c>
      <c r="F4" s="392"/>
      <c r="G4" s="392"/>
      <c r="H4" s="392"/>
      <c r="AA4" s="330">
        <v>91.415929949000002</v>
      </c>
      <c r="AB4" s="330">
        <v>94.060906075999995</v>
      </c>
      <c r="AC4" s="330">
        <v>100</v>
      </c>
      <c r="AD4" s="330">
        <v>100</v>
      </c>
      <c r="AE4" s="330">
        <v>94.542022682999999</v>
      </c>
      <c r="AF4" s="330">
        <v>92.634809270000005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433</v>
      </c>
      <c r="AN4" s="330">
        <v>16</v>
      </c>
      <c r="AO4" s="330">
        <v>3</v>
      </c>
      <c r="AP4" s="330">
        <v>4</v>
      </c>
    </row>
    <row r="5" spans="1:42" ht="15.95" customHeight="1" thickBot="1">
      <c r="A5" s="17"/>
      <c r="B5" s="310" t="str">
        <f ca="1">'10,11'!$C$5</f>
        <v>民國105年</v>
      </c>
      <c r="C5" s="17"/>
      <c r="D5" s="17"/>
      <c r="E5" s="443">
        <f ca="1">'10,11'!$I$5</f>
        <v>2016</v>
      </c>
      <c r="F5" s="443"/>
      <c r="G5" s="443"/>
      <c r="H5" s="443"/>
      <c r="AA5" s="330">
        <v>68.466369655999998</v>
      </c>
      <c r="AB5" s="330">
        <v>92.660631897000002</v>
      </c>
      <c r="AC5" s="330">
        <v>100</v>
      </c>
      <c r="AD5" s="330">
        <v>84.706629187000004</v>
      </c>
      <c r="AE5" s="330">
        <v>73.696572841000005</v>
      </c>
      <c r="AF5" s="330">
        <v>71.250077590000004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433</v>
      </c>
      <c r="AN5" s="330">
        <v>16</v>
      </c>
      <c r="AO5" s="330">
        <v>3</v>
      </c>
      <c r="AP5" s="330">
        <v>5</v>
      </c>
    </row>
    <row r="6" spans="1:42" ht="11.1" customHeight="1" thickTop="1">
      <c r="A6" s="272"/>
      <c r="B6" s="406" t="s">
        <v>870</v>
      </c>
      <c r="C6" s="396" t="s">
        <v>871</v>
      </c>
      <c r="D6" s="396" t="s">
        <v>872</v>
      </c>
      <c r="E6" s="398" t="s">
        <v>873</v>
      </c>
      <c r="F6" s="396" t="s">
        <v>874</v>
      </c>
      <c r="G6" s="396" t="s">
        <v>875</v>
      </c>
      <c r="H6" s="273"/>
      <c r="AA6" s="330">
        <v>98.011208022999995</v>
      </c>
      <c r="AB6" s="330">
        <v>100</v>
      </c>
      <c r="AC6" s="330">
        <v>100</v>
      </c>
      <c r="AD6" s="330">
        <v>96.424126060000006</v>
      </c>
      <c r="AE6" s="330">
        <v>100</v>
      </c>
      <c r="AF6" s="330">
        <v>97.601098008999998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433</v>
      </c>
      <c r="AN6" s="330">
        <v>16</v>
      </c>
      <c r="AO6" s="330">
        <v>3</v>
      </c>
      <c r="AP6" s="330">
        <v>6</v>
      </c>
    </row>
    <row r="7" spans="1:42" s="5" customFormat="1" ht="11.1" customHeight="1">
      <c r="A7" s="34"/>
      <c r="B7" s="407"/>
      <c r="C7" s="397"/>
      <c r="D7" s="397"/>
      <c r="E7" s="399"/>
      <c r="F7" s="397"/>
      <c r="G7" s="397"/>
      <c r="H7" s="84"/>
      <c r="AA7" s="330">
        <v>19.891852577000002</v>
      </c>
      <c r="AB7" s="330">
        <v>35.108483520999997</v>
      </c>
      <c r="AC7" s="330">
        <v>41.321758160000002</v>
      </c>
      <c r="AD7" s="330">
        <v>20.213909130000001</v>
      </c>
      <c r="AE7" s="330">
        <v>24.046288636</v>
      </c>
      <c r="AF7" s="330">
        <v>33.943671934999998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433</v>
      </c>
      <c r="AN7" s="330">
        <v>16</v>
      </c>
      <c r="AO7" s="330">
        <v>3</v>
      </c>
      <c r="AP7" s="330">
        <v>7</v>
      </c>
    </row>
    <row r="8" spans="1:42" s="5" customFormat="1" ht="11.1" customHeight="1">
      <c r="A8" s="6"/>
      <c r="B8" s="407"/>
      <c r="C8" s="397"/>
      <c r="D8" s="397"/>
      <c r="E8" s="399"/>
      <c r="F8" s="397"/>
      <c r="G8" s="397"/>
      <c r="H8" s="85"/>
      <c r="AA8" s="330">
        <v>9.1164296788999994</v>
      </c>
      <c r="AB8" s="330">
        <v>6.9530855689999997</v>
      </c>
      <c r="AC8" s="330">
        <v>60.774149577999999</v>
      </c>
      <c r="AD8" s="330">
        <v>16.673253711000001</v>
      </c>
      <c r="AE8" s="330">
        <v>11.863320652000001</v>
      </c>
      <c r="AF8" s="330">
        <v>8.3138757914999992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433</v>
      </c>
      <c r="AN8" s="330">
        <v>16</v>
      </c>
      <c r="AO8" s="330">
        <v>3</v>
      </c>
      <c r="AP8" s="330">
        <v>8</v>
      </c>
    </row>
    <row r="9" spans="1:42" s="5" customFormat="1" ht="11.1" customHeight="1">
      <c r="A9" s="6"/>
      <c r="B9" s="407"/>
      <c r="C9" s="397"/>
      <c r="D9" s="397"/>
      <c r="E9" s="399"/>
      <c r="F9" s="397"/>
      <c r="G9" s="397"/>
      <c r="H9" s="85"/>
      <c r="AA9" s="330">
        <v>41.882016088</v>
      </c>
      <c r="AB9" s="330">
        <v>65.423999162000001</v>
      </c>
      <c r="AC9" s="330">
        <v>82.670421426999994</v>
      </c>
      <c r="AD9" s="330">
        <v>52.606497957000002</v>
      </c>
      <c r="AE9" s="330">
        <v>42.104938349999998</v>
      </c>
      <c r="AF9" s="330">
        <v>41.840305823000001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433</v>
      </c>
      <c r="AN9" s="330">
        <v>16</v>
      </c>
      <c r="AO9" s="330">
        <v>3</v>
      </c>
      <c r="AP9" s="330">
        <v>9</v>
      </c>
    </row>
    <row r="10" spans="1:42" s="70" customFormat="1" ht="11.1" customHeight="1">
      <c r="A10" s="67"/>
      <c r="B10" s="404" t="s">
        <v>876</v>
      </c>
      <c r="C10" s="400" t="s">
        <v>877</v>
      </c>
      <c r="D10" s="400" t="s">
        <v>878</v>
      </c>
      <c r="E10" s="402" t="s">
        <v>879</v>
      </c>
      <c r="F10" s="400" t="s">
        <v>880</v>
      </c>
      <c r="G10" s="400" t="s">
        <v>881</v>
      </c>
      <c r="H10" s="118"/>
      <c r="AA10" s="330">
        <v>41.383360533000001</v>
      </c>
      <c r="AB10" s="330">
        <v>44.977153235000003</v>
      </c>
      <c r="AC10" s="330">
        <v>63.244935114999997</v>
      </c>
      <c r="AD10" s="330">
        <v>49.013728561000001</v>
      </c>
      <c r="AE10" s="330">
        <v>54.022696717999999</v>
      </c>
      <c r="AF10" s="330">
        <v>42.445186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433</v>
      </c>
      <c r="AN10" s="330">
        <v>16</v>
      </c>
      <c r="AO10" s="330">
        <v>3</v>
      </c>
      <c r="AP10" s="330">
        <v>10</v>
      </c>
    </row>
    <row r="11" spans="1:42" s="5" customFormat="1" ht="11.1" customHeight="1">
      <c r="A11" s="6"/>
      <c r="B11" s="404"/>
      <c r="C11" s="400"/>
      <c r="D11" s="400"/>
      <c r="E11" s="402"/>
      <c r="F11" s="400"/>
      <c r="G11" s="400"/>
      <c r="H11" s="85"/>
      <c r="AA11" s="330">
        <v>100</v>
      </c>
      <c r="AB11" s="330">
        <v>100</v>
      </c>
      <c r="AC11" s="330">
        <v>100</v>
      </c>
      <c r="AD11" s="330">
        <v>100</v>
      </c>
      <c r="AE11" s="330">
        <v>100</v>
      </c>
      <c r="AF11" s="330">
        <v>100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433</v>
      </c>
      <c r="AN11" s="330">
        <v>16</v>
      </c>
      <c r="AO11" s="330">
        <v>3</v>
      </c>
      <c r="AP11" s="330">
        <v>11</v>
      </c>
    </row>
    <row r="12" spans="1:42" s="5" customFormat="1" ht="11.1" customHeight="1">
      <c r="A12" s="6"/>
      <c r="B12" s="404"/>
      <c r="C12" s="400"/>
      <c r="D12" s="400"/>
      <c r="E12" s="402"/>
      <c r="F12" s="400"/>
      <c r="G12" s="400"/>
      <c r="H12" s="85"/>
      <c r="AA12" s="330">
        <v>77.139242366999994</v>
      </c>
      <c r="AB12" s="330">
        <v>62.637564976</v>
      </c>
      <c r="AC12" s="330">
        <v>100</v>
      </c>
      <c r="AD12" s="330">
        <v>83.767669855999998</v>
      </c>
      <c r="AE12" s="330">
        <v>69.149215951000002</v>
      </c>
      <c r="AF12" s="330">
        <v>77.690351562999993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433</v>
      </c>
      <c r="AN12" s="330">
        <v>16</v>
      </c>
      <c r="AO12" s="330">
        <v>3</v>
      </c>
      <c r="AP12" s="330">
        <v>12</v>
      </c>
    </row>
    <row r="13" spans="1:42" s="65" customFormat="1" ht="11.1" customHeight="1">
      <c r="A13" s="63"/>
      <c r="B13" s="405"/>
      <c r="C13" s="401"/>
      <c r="D13" s="401"/>
      <c r="E13" s="403"/>
      <c r="F13" s="401"/>
      <c r="G13" s="401"/>
      <c r="H13" s="120"/>
      <c r="AA13" s="330">
        <v>58.118113074</v>
      </c>
      <c r="AB13" s="330">
        <v>50.454702091999998</v>
      </c>
      <c r="AC13" s="330">
        <v>80.574513689</v>
      </c>
      <c r="AD13" s="330">
        <v>77.057573828000002</v>
      </c>
      <c r="AE13" s="330">
        <v>60.213619520000002</v>
      </c>
      <c r="AF13" s="330">
        <v>59.690690891999999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433</v>
      </c>
      <c r="AN13" s="330">
        <v>16</v>
      </c>
      <c r="AO13" s="330">
        <v>3</v>
      </c>
      <c r="AP13" s="330">
        <v>13</v>
      </c>
    </row>
    <row r="14" spans="1:42" s="5" customFormat="1" ht="4.5" customHeight="1">
      <c r="A14" s="274"/>
      <c r="B14" s="230"/>
      <c r="C14" s="230"/>
      <c r="D14" s="230"/>
      <c r="E14" s="230"/>
      <c r="F14" s="230"/>
      <c r="G14" s="284"/>
      <c r="H14" s="283"/>
      <c r="AA14" s="330">
        <v>10.601152103</v>
      </c>
      <c r="AB14" s="330">
        <v>37.128189331000002</v>
      </c>
      <c r="AC14" s="330">
        <v>17.329578572999999</v>
      </c>
      <c r="AD14" s="330">
        <v>18.788544096999999</v>
      </c>
      <c r="AE14" s="330">
        <v>2.9222920218000001</v>
      </c>
      <c r="AF14" s="330">
        <v>10.671057748000001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433</v>
      </c>
      <c r="AN14" s="330">
        <v>16</v>
      </c>
      <c r="AO14" s="330">
        <v>3</v>
      </c>
      <c r="AP14" s="330">
        <v>14</v>
      </c>
    </row>
    <row r="15" spans="1:42" s="5" customFormat="1" ht="12.6" customHeight="1">
      <c r="A15" s="265" t="s">
        <v>478</v>
      </c>
      <c r="B15" s="268">
        <f t="shared" ref="B15:B29" si="0">+AA1</f>
        <v>53.547904623999997</v>
      </c>
      <c r="C15" s="268">
        <f t="shared" ref="C15:C29" si="1">+AB1</f>
        <v>64.904003445000001</v>
      </c>
      <c r="D15" s="268">
        <f t="shared" ref="D15:D29" si="2">+AC1</f>
        <v>100</v>
      </c>
      <c r="E15" s="268">
        <f t="shared" ref="E15:E29" si="3">+AD1</f>
        <v>72.335025811999998</v>
      </c>
      <c r="F15" s="268">
        <f t="shared" ref="F15:F29" si="4">+AE1</f>
        <v>70.510336527999996</v>
      </c>
      <c r="G15" s="268">
        <f t="shared" ref="G15:G29" si="5">+AF1</f>
        <v>62.472060046999999</v>
      </c>
      <c r="H15" s="266" t="s">
        <v>479</v>
      </c>
      <c r="AA15" s="330">
        <v>2.1046643915000001</v>
      </c>
      <c r="AB15" s="330">
        <v>8.2728842198999999</v>
      </c>
      <c r="AC15" s="330">
        <v>21.896271849000001</v>
      </c>
      <c r="AD15" s="330">
        <v>0</v>
      </c>
      <c r="AE15" s="330">
        <v>2.5925392259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433</v>
      </c>
      <c r="AN15" s="330">
        <v>16</v>
      </c>
      <c r="AO15" s="330">
        <v>3</v>
      </c>
      <c r="AP15" s="330">
        <v>15</v>
      </c>
    </row>
    <row r="16" spans="1:42" s="92" customFormat="1" ht="12.6" customHeight="1">
      <c r="A16" s="265" t="s">
        <v>480</v>
      </c>
      <c r="B16" s="268">
        <f t="shared" si="0"/>
        <v>77.835253882999993</v>
      </c>
      <c r="C16" s="268">
        <f t="shared" si="1"/>
        <v>100</v>
      </c>
      <c r="D16" s="268">
        <f t="shared" si="2"/>
        <v>100</v>
      </c>
      <c r="E16" s="268">
        <f t="shared" si="3"/>
        <v>93.594037502000006</v>
      </c>
      <c r="F16" s="268">
        <f t="shared" si="4"/>
        <v>76.982730020000005</v>
      </c>
      <c r="G16" s="268">
        <f t="shared" si="5"/>
        <v>75.767625950999999</v>
      </c>
      <c r="H16" s="266" t="s">
        <v>570</v>
      </c>
      <c r="AA16" s="330">
        <v>175.61976491999999</v>
      </c>
      <c r="AB16" s="330">
        <v>239.99214067</v>
      </c>
      <c r="AC16" s="330">
        <v>200</v>
      </c>
      <c r="AD16" s="330">
        <v>192.40559113</v>
      </c>
      <c r="AE16" s="330">
        <v>183.00574793999999</v>
      </c>
      <c r="AF16" s="330">
        <v>171.24375295999999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433</v>
      </c>
      <c r="AN16" s="330">
        <v>16</v>
      </c>
      <c r="AO16" s="330">
        <v>3</v>
      </c>
      <c r="AP16" s="330">
        <v>16</v>
      </c>
    </row>
    <row r="17" spans="1:42" s="92" customFormat="1" ht="12.6" customHeight="1">
      <c r="A17" s="265" t="s">
        <v>481</v>
      </c>
      <c r="B17" s="268">
        <f t="shared" si="0"/>
        <v>59.273678881999999</v>
      </c>
      <c r="C17" s="268">
        <f t="shared" si="1"/>
        <v>77.914296253000003</v>
      </c>
      <c r="D17" s="268">
        <f t="shared" si="2"/>
        <v>41.321758160000002</v>
      </c>
      <c r="E17" s="268">
        <f t="shared" si="3"/>
        <v>60.671741670999999</v>
      </c>
      <c r="F17" s="268">
        <f t="shared" si="4"/>
        <v>48.944811438000002</v>
      </c>
      <c r="G17" s="268">
        <f t="shared" si="5"/>
        <v>61.881242718000003</v>
      </c>
      <c r="H17" s="266" t="s">
        <v>482</v>
      </c>
      <c r="AA17" s="330">
        <v>32.302357266000001</v>
      </c>
      <c r="AB17" s="330">
        <v>51.394019516</v>
      </c>
      <c r="AC17" s="330">
        <v>36.755064885000003</v>
      </c>
      <c r="AD17" s="330">
        <v>22.193062929</v>
      </c>
      <c r="AE17" s="330">
        <v>19.967100348999999</v>
      </c>
      <c r="AF17" s="330">
        <v>46.930183562000003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433</v>
      </c>
      <c r="AN17" s="330">
        <v>16</v>
      </c>
      <c r="AO17" s="330">
        <v>3</v>
      </c>
      <c r="AP17" s="330">
        <v>17</v>
      </c>
    </row>
    <row r="18" spans="1:42" s="92" customFormat="1" ht="12.6" customHeight="1">
      <c r="A18" s="265" t="s">
        <v>483</v>
      </c>
      <c r="B18" s="268">
        <f t="shared" si="0"/>
        <v>91.415929949000002</v>
      </c>
      <c r="C18" s="268">
        <f t="shared" si="1"/>
        <v>94.060906075999995</v>
      </c>
      <c r="D18" s="268">
        <f t="shared" si="2"/>
        <v>100</v>
      </c>
      <c r="E18" s="268">
        <f t="shared" si="3"/>
        <v>100</v>
      </c>
      <c r="F18" s="268">
        <f t="shared" si="4"/>
        <v>94.542022682999999</v>
      </c>
      <c r="G18" s="268">
        <f t="shared" si="5"/>
        <v>92.634809270000005</v>
      </c>
      <c r="H18" s="266" t="s">
        <v>484</v>
      </c>
      <c r="AA18" s="330">
        <v>143.31740765000001</v>
      </c>
      <c r="AB18" s="330">
        <v>188.59812116000001</v>
      </c>
      <c r="AC18" s="330">
        <v>163.24493512000001</v>
      </c>
      <c r="AD18" s="330">
        <v>170.21252820000001</v>
      </c>
      <c r="AE18" s="330">
        <v>163.03864759000001</v>
      </c>
      <c r="AF18" s="330">
        <v>124.31356940000001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433</v>
      </c>
      <c r="AN18" s="330">
        <v>16</v>
      </c>
      <c r="AO18" s="330">
        <v>3</v>
      </c>
      <c r="AP18" s="330">
        <v>18</v>
      </c>
    </row>
    <row r="19" spans="1:42" s="92" customFormat="1" ht="12.6" customHeight="1">
      <c r="A19" s="265" t="s">
        <v>485</v>
      </c>
      <c r="B19" s="268">
        <f t="shared" si="0"/>
        <v>68.466369655999998</v>
      </c>
      <c r="C19" s="268">
        <f t="shared" si="1"/>
        <v>92.660631897000002</v>
      </c>
      <c r="D19" s="268">
        <f t="shared" si="2"/>
        <v>100</v>
      </c>
      <c r="E19" s="268">
        <f t="shared" si="3"/>
        <v>84.706629187000004</v>
      </c>
      <c r="F19" s="268">
        <f t="shared" si="4"/>
        <v>73.696572841000005</v>
      </c>
      <c r="G19" s="268">
        <f t="shared" si="5"/>
        <v>71.250077590000004</v>
      </c>
      <c r="H19" s="266" t="s">
        <v>486</v>
      </c>
      <c r="AA19" s="330">
        <v>12.417869494</v>
      </c>
      <c r="AB19" s="330">
        <v>7.5770804294999996</v>
      </c>
      <c r="AC19" s="330">
        <v>0</v>
      </c>
      <c r="AD19" s="330">
        <v>9.6820911393000006</v>
      </c>
      <c r="AE19" s="330">
        <v>26.456895284000002</v>
      </c>
      <c r="AF19" s="330">
        <v>14.125670190999999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433</v>
      </c>
      <c r="AN19" s="330">
        <v>16</v>
      </c>
      <c r="AO19" s="330">
        <v>3</v>
      </c>
      <c r="AP19" s="330">
        <v>19</v>
      </c>
    </row>
    <row r="20" spans="1:42" s="92" customFormat="1" ht="12.6" customHeight="1">
      <c r="A20" s="265" t="s">
        <v>487</v>
      </c>
      <c r="B20" s="268">
        <f t="shared" si="0"/>
        <v>98.011208022999995</v>
      </c>
      <c r="C20" s="268">
        <f t="shared" si="1"/>
        <v>100</v>
      </c>
      <c r="D20" s="268">
        <f t="shared" si="2"/>
        <v>100</v>
      </c>
      <c r="E20" s="268">
        <f t="shared" si="3"/>
        <v>96.424126060000006</v>
      </c>
      <c r="F20" s="268">
        <f t="shared" si="4"/>
        <v>100</v>
      </c>
      <c r="G20" s="268">
        <f t="shared" si="5"/>
        <v>97.601098008999998</v>
      </c>
      <c r="H20" s="266" t="s">
        <v>488</v>
      </c>
      <c r="AA20" s="330">
        <v>2.6206459139999998</v>
      </c>
      <c r="AB20" s="330">
        <v>0</v>
      </c>
      <c r="AC20" s="330">
        <v>41.321758160000002</v>
      </c>
      <c r="AD20" s="330">
        <v>3.5758739400000001</v>
      </c>
      <c r="AE20" s="330">
        <v>0</v>
      </c>
      <c r="AF20" s="330">
        <v>3.1707226320999999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433</v>
      </c>
      <c r="AN20" s="330">
        <v>16</v>
      </c>
      <c r="AO20" s="330">
        <v>3</v>
      </c>
      <c r="AP20" s="330">
        <v>20</v>
      </c>
    </row>
    <row r="21" spans="1:42" s="92" customFormat="1" ht="12.6" customHeight="1">
      <c r="A21" s="265" t="s">
        <v>489</v>
      </c>
      <c r="B21" s="268">
        <f t="shared" si="0"/>
        <v>19.891852577000002</v>
      </c>
      <c r="C21" s="268">
        <f t="shared" si="1"/>
        <v>35.108483520999997</v>
      </c>
      <c r="D21" s="268">
        <f t="shared" si="2"/>
        <v>41.321758160000002</v>
      </c>
      <c r="E21" s="268">
        <f t="shared" si="3"/>
        <v>20.213909130000001</v>
      </c>
      <c r="F21" s="268">
        <f t="shared" si="4"/>
        <v>24.046288636</v>
      </c>
      <c r="G21" s="268">
        <f t="shared" si="5"/>
        <v>33.943671934999998</v>
      </c>
      <c r="H21" s="266" t="s">
        <v>490</v>
      </c>
      <c r="AA21" s="330">
        <v>21.166754361999999</v>
      </c>
      <c r="AB21" s="330">
        <v>13.366861296</v>
      </c>
      <c r="AC21" s="330">
        <v>19.452391418000001</v>
      </c>
      <c r="AD21" s="330">
        <v>22.647288798999998</v>
      </c>
      <c r="AE21" s="330">
        <v>29.577256008999999</v>
      </c>
      <c r="AF21" s="330">
        <v>16.033653304000001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433</v>
      </c>
      <c r="AN21" s="330">
        <v>16</v>
      </c>
      <c r="AO21" s="330">
        <v>3</v>
      </c>
      <c r="AP21" s="330">
        <v>21</v>
      </c>
    </row>
    <row r="22" spans="1:42" s="92" customFormat="1" ht="12.6" customHeight="1">
      <c r="A22" s="265" t="s">
        <v>491</v>
      </c>
      <c r="B22" s="268">
        <f t="shared" si="0"/>
        <v>9.1164296788999994</v>
      </c>
      <c r="C22" s="268">
        <f t="shared" si="1"/>
        <v>6.9530855689999997</v>
      </c>
      <c r="D22" s="268">
        <f t="shared" si="2"/>
        <v>60.774149577999999</v>
      </c>
      <c r="E22" s="268">
        <f t="shared" si="3"/>
        <v>16.673253711000001</v>
      </c>
      <c r="F22" s="268">
        <f t="shared" si="4"/>
        <v>11.863320652000001</v>
      </c>
      <c r="G22" s="268">
        <f t="shared" si="5"/>
        <v>8.3138757914999992</v>
      </c>
      <c r="H22" s="266" t="s">
        <v>492</v>
      </c>
      <c r="AA22" s="330">
        <v>6.5934175593999997</v>
      </c>
      <c r="AB22" s="330">
        <v>14.820373131</v>
      </c>
      <c r="AC22" s="330">
        <v>19.452391418000001</v>
      </c>
      <c r="AD22" s="330">
        <v>10.94072428</v>
      </c>
      <c r="AE22" s="330">
        <v>5.8445840437000003</v>
      </c>
      <c r="AF22" s="330">
        <v>5.5696246236000002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433</v>
      </c>
      <c r="AN22" s="330">
        <v>16</v>
      </c>
      <c r="AO22" s="330">
        <v>3</v>
      </c>
      <c r="AP22" s="330">
        <v>22</v>
      </c>
    </row>
    <row r="23" spans="1:42" s="92" customFormat="1" ht="12.6" customHeight="1">
      <c r="A23" s="265" t="s">
        <v>493</v>
      </c>
      <c r="B23" s="268">
        <f t="shared" si="0"/>
        <v>41.882016088</v>
      </c>
      <c r="C23" s="268">
        <f t="shared" si="1"/>
        <v>65.423999162000001</v>
      </c>
      <c r="D23" s="268">
        <f t="shared" si="2"/>
        <v>82.670421426999994</v>
      </c>
      <c r="E23" s="268">
        <f t="shared" si="3"/>
        <v>52.606497957000002</v>
      </c>
      <c r="F23" s="268">
        <f t="shared" si="4"/>
        <v>42.104938349999998</v>
      </c>
      <c r="G23" s="268">
        <f t="shared" si="5"/>
        <v>41.840305823000001</v>
      </c>
      <c r="H23" s="266" t="s">
        <v>494</v>
      </c>
      <c r="AA23" s="330">
        <v>36.985817642000001</v>
      </c>
      <c r="AB23" s="330">
        <v>71.610356355999997</v>
      </c>
      <c r="AC23" s="330">
        <v>100</v>
      </c>
      <c r="AD23" s="330">
        <v>57.228703291999999</v>
      </c>
      <c r="AE23" s="330">
        <v>33.558872559000001</v>
      </c>
      <c r="AF23" s="330">
        <v>43.971297149000002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433</v>
      </c>
      <c r="AN23" s="330">
        <v>16</v>
      </c>
      <c r="AO23" s="330">
        <v>3</v>
      </c>
      <c r="AP23" s="330">
        <v>23</v>
      </c>
    </row>
    <row r="24" spans="1:42" s="92" customFormat="1" ht="12.6" customHeight="1">
      <c r="A24" s="265" t="s">
        <v>495</v>
      </c>
      <c r="B24" s="268">
        <f t="shared" si="0"/>
        <v>41.383360533000001</v>
      </c>
      <c r="C24" s="268">
        <f t="shared" si="1"/>
        <v>44.977153235000003</v>
      </c>
      <c r="D24" s="268">
        <f t="shared" si="2"/>
        <v>63.244935114999997</v>
      </c>
      <c r="E24" s="268">
        <f t="shared" si="3"/>
        <v>49.013728561000001</v>
      </c>
      <c r="F24" s="268">
        <f t="shared" si="4"/>
        <v>54.022696717999999</v>
      </c>
      <c r="G24" s="268">
        <f t="shared" si="5"/>
        <v>42.445186</v>
      </c>
      <c r="H24" s="266" t="s">
        <v>496</v>
      </c>
      <c r="AA24" s="330">
        <v>6.9326077170999998</v>
      </c>
      <c r="AB24" s="330">
        <v>0</v>
      </c>
      <c r="AC24" s="330">
        <v>41.348663266000003</v>
      </c>
      <c r="AD24" s="330">
        <v>10.72762182</v>
      </c>
      <c r="AE24" s="330">
        <v>11.359415290999999</v>
      </c>
      <c r="AF24" s="330">
        <v>5.5279045889000002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433</v>
      </c>
      <c r="AN24" s="330">
        <v>16</v>
      </c>
      <c r="AO24" s="330">
        <v>3</v>
      </c>
      <c r="AP24" s="330">
        <v>24</v>
      </c>
    </row>
    <row r="25" spans="1:42" s="92" customFormat="1" ht="12.6" customHeight="1">
      <c r="A25" s="265" t="s">
        <v>497</v>
      </c>
      <c r="B25" s="268">
        <f t="shared" si="0"/>
        <v>100</v>
      </c>
      <c r="C25" s="268">
        <f t="shared" si="1"/>
        <v>100</v>
      </c>
      <c r="D25" s="268">
        <f t="shared" si="2"/>
        <v>100</v>
      </c>
      <c r="E25" s="268">
        <f t="shared" si="3"/>
        <v>100</v>
      </c>
      <c r="F25" s="268">
        <f t="shared" si="4"/>
        <v>100</v>
      </c>
      <c r="G25" s="268">
        <f t="shared" si="5"/>
        <v>100</v>
      </c>
      <c r="H25" s="266" t="s">
        <v>498</v>
      </c>
      <c r="AA25" s="330">
        <v>96.416469375000005</v>
      </c>
      <c r="AB25" s="330">
        <v>108.27288421999999</v>
      </c>
      <c r="AC25" s="330">
        <v>100</v>
      </c>
      <c r="AD25" s="330">
        <v>100</v>
      </c>
      <c r="AE25" s="330">
        <v>97.972409303999996</v>
      </c>
      <c r="AF25" s="330">
        <v>91.401037303999999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433</v>
      </c>
      <c r="AN25" s="330">
        <v>16</v>
      </c>
      <c r="AO25" s="330">
        <v>3</v>
      </c>
      <c r="AP25" s="330">
        <v>25</v>
      </c>
    </row>
    <row r="26" spans="1:42" s="92" customFormat="1" ht="12.6" customHeight="1">
      <c r="A26" s="265" t="s">
        <v>499</v>
      </c>
      <c r="B26" s="268">
        <f t="shared" si="0"/>
        <v>77.139242366999994</v>
      </c>
      <c r="C26" s="268">
        <f t="shared" si="1"/>
        <v>62.637564976</v>
      </c>
      <c r="D26" s="268">
        <f t="shared" si="2"/>
        <v>100</v>
      </c>
      <c r="E26" s="268">
        <f t="shared" si="3"/>
        <v>83.767669855999998</v>
      </c>
      <c r="F26" s="268">
        <f t="shared" si="4"/>
        <v>69.149215951000002</v>
      </c>
      <c r="G26" s="268">
        <f t="shared" si="5"/>
        <v>77.690351562999993</v>
      </c>
      <c r="H26" s="266" t="s">
        <v>500</v>
      </c>
      <c r="AA26" s="330">
        <v>95.098774180999996</v>
      </c>
      <c r="AB26" s="330">
        <v>158.27100662000001</v>
      </c>
      <c r="AC26" s="330">
        <v>158.30336403999999</v>
      </c>
      <c r="AD26" s="330">
        <v>129.20133501000001</v>
      </c>
      <c r="AE26" s="330">
        <v>110.9473601</v>
      </c>
      <c r="AF26" s="330">
        <v>78.866896890999996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433</v>
      </c>
      <c r="AN26" s="330">
        <v>16</v>
      </c>
      <c r="AO26" s="330">
        <v>3</v>
      </c>
      <c r="AP26" s="330">
        <v>26</v>
      </c>
    </row>
    <row r="27" spans="1:42" s="92" customFormat="1" ht="12.6" customHeight="1">
      <c r="A27" s="265" t="s">
        <v>501</v>
      </c>
      <c r="B27" s="268">
        <f t="shared" si="0"/>
        <v>58.118113074</v>
      </c>
      <c r="C27" s="268">
        <f t="shared" si="1"/>
        <v>50.454702091999998</v>
      </c>
      <c r="D27" s="268">
        <f t="shared" si="2"/>
        <v>80.574513689</v>
      </c>
      <c r="E27" s="268">
        <f t="shared" si="3"/>
        <v>77.057573828000002</v>
      </c>
      <c r="F27" s="268">
        <f t="shared" si="4"/>
        <v>60.213619520000002</v>
      </c>
      <c r="G27" s="268">
        <f t="shared" si="5"/>
        <v>59.690690891999999</v>
      </c>
      <c r="H27" s="266" t="s">
        <v>502</v>
      </c>
      <c r="AA27" s="330">
        <v>94.710609818999998</v>
      </c>
      <c r="AB27" s="330">
        <v>100</v>
      </c>
      <c r="AC27" s="330">
        <v>100</v>
      </c>
      <c r="AD27" s="330">
        <v>96.827629345000005</v>
      </c>
      <c r="AE27" s="330">
        <v>92.699955338999999</v>
      </c>
      <c r="AF27" s="330">
        <v>97.877354827999994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433</v>
      </c>
      <c r="AN27" s="330">
        <v>16</v>
      </c>
      <c r="AO27" s="330">
        <v>3</v>
      </c>
      <c r="AP27" s="330">
        <v>27</v>
      </c>
    </row>
    <row r="28" spans="1:42" s="92" customFormat="1" ht="12.6" customHeight="1">
      <c r="A28" s="265" t="s">
        <v>503</v>
      </c>
      <c r="B28" s="268">
        <f t="shared" si="0"/>
        <v>10.601152103</v>
      </c>
      <c r="C28" s="268">
        <f t="shared" si="1"/>
        <v>37.128189331000002</v>
      </c>
      <c r="D28" s="268">
        <f t="shared" si="2"/>
        <v>17.329578572999999</v>
      </c>
      <c r="E28" s="268">
        <f t="shared" si="3"/>
        <v>18.788544096999999</v>
      </c>
      <c r="F28" s="268">
        <f t="shared" si="4"/>
        <v>2.9222920218000001</v>
      </c>
      <c r="G28" s="268">
        <f t="shared" si="5"/>
        <v>10.671057748000001</v>
      </c>
      <c r="H28" s="266" t="s">
        <v>504</v>
      </c>
      <c r="AA28" s="330">
        <v>205.64570757000001</v>
      </c>
      <c r="AB28" s="330">
        <v>331.64761508999999</v>
      </c>
      <c r="AC28" s="330">
        <v>275.60603751000002</v>
      </c>
      <c r="AD28" s="330">
        <v>238.43482298000001</v>
      </c>
      <c r="AE28" s="330">
        <v>241.19386809</v>
      </c>
      <c r="AF28" s="330">
        <v>198.72158028000001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433</v>
      </c>
      <c r="AN28" s="330">
        <v>16</v>
      </c>
      <c r="AO28" s="330">
        <v>3</v>
      </c>
      <c r="AP28" s="330">
        <v>28</v>
      </c>
    </row>
    <row r="29" spans="1:42" s="92" customFormat="1" ht="12.6" customHeight="1">
      <c r="A29" s="265" t="s">
        <v>505</v>
      </c>
      <c r="B29" s="268">
        <f t="shared" si="0"/>
        <v>2.1046643915000001</v>
      </c>
      <c r="C29" s="268">
        <f t="shared" si="1"/>
        <v>8.2728842198999999</v>
      </c>
      <c r="D29" s="268">
        <f t="shared" si="2"/>
        <v>21.896271849000001</v>
      </c>
      <c r="E29" s="268">
        <f t="shared" si="3"/>
        <v>0</v>
      </c>
      <c r="F29" s="268">
        <f t="shared" si="4"/>
        <v>2.5925392259</v>
      </c>
      <c r="G29" s="268">
        <f t="shared" si="5"/>
        <v>0</v>
      </c>
      <c r="H29" s="266" t="s">
        <v>506</v>
      </c>
      <c r="AA29" s="330">
        <v>59.933561281999999</v>
      </c>
      <c r="AB29" s="330">
        <v>71.451492354999999</v>
      </c>
      <c r="AC29" s="330">
        <v>100</v>
      </c>
      <c r="AD29" s="330">
        <v>100.45803308000001</v>
      </c>
      <c r="AE29" s="330">
        <v>70.510336527999996</v>
      </c>
      <c r="AF29" s="330">
        <v>67.993011297999999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433</v>
      </c>
      <c r="AN29" s="330">
        <v>16</v>
      </c>
      <c r="AO29" s="330">
        <v>3</v>
      </c>
      <c r="AP29" s="330">
        <v>29</v>
      </c>
    </row>
    <row r="30" spans="1:42" s="92" customFormat="1" ht="12.6" customHeight="1">
      <c r="A30" s="269" t="s">
        <v>460</v>
      </c>
      <c r="B30" s="270"/>
      <c r="C30" s="270"/>
      <c r="D30" s="270"/>
      <c r="E30" s="270"/>
      <c r="F30" s="270"/>
      <c r="G30" s="270"/>
      <c r="H30" s="256" t="s">
        <v>507</v>
      </c>
      <c r="AA30" s="330">
        <v>108.36712842999999</v>
      </c>
      <c r="AB30" s="330">
        <v>158.18070646000001</v>
      </c>
      <c r="AC30" s="330">
        <v>117.32957857</v>
      </c>
      <c r="AD30" s="330">
        <v>134.82828694</v>
      </c>
      <c r="AE30" s="330">
        <v>106.23557336</v>
      </c>
      <c r="AF30" s="330">
        <v>98.103093033999997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433</v>
      </c>
      <c r="AN30" s="330">
        <v>16</v>
      </c>
      <c r="AO30" s="330">
        <v>3</v>
      </c>
      <c r="AP30" s="330">
        <v>30</v>
      </c>
    </row>
    <row r="31" spans="1:42" s="92" customFormat="1" ht="12.6" customHeight="1">
      <c r="A31" s="259" t="s">
        <v>418</v>
      </c>
      <c r="B31" s="268">
        <f t="shared" ref="B31:B58" si="6">+AA16</f>
        <v>175.61976491999999</v>
      </c>
      <c r="C31" s="268">
        <f t="shared" ref="C31:C58" si="7">+AB16</f>
        <v>239.99214067</v>
      </c>
      <c r="D31" s="268">
        <f t="shared" ref="D31:D58" si="8">+AC16</f>
        <v>200</v>
      </c>
      <c r="E31" s="268">
        <f t="shared" ref="E31:E58" si="9">+AD16</f>
        <v>192.40559113</v>
      </c>
      <c r="F31" s="268">
        <f t="shared" ref="F31:F58" si="10">+AE16</f>
        <v>183.00574793999999</v>
      </c>
      <c r="G31" s="268">
        <f t="shared" ref="G31:G58" si="11">+AF16</f>
        <v>171.24375295999999</v>
      </c>
      <c r="H31" s="266" t="s">
        <v>571</v>
      </c>
      <c r="AA31" s="330">
        <v>60.234366532999999</v>
      </c>
      <c r="AB31" s="330">
        <v>77.914296253000003</v>
      </c>
      <c r="AC31" s="330">
        <v>41.321758160000002</v>
      </c>
      <c r="AD31" s="330">
        <v>63.844112326999998</v>
      </c>
      <c r="AE31" s="330">
        <v>48.944811438000002</v>
      </c>
      <c r="AF31" s="330">
        <v>61.881242718000003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433</v>
      </c>
      <c r="AN31" s="330">
        <v>16</v>
      </c>
      <c r="AO31" s="330">
        <v>3</v>
      </c>
      <c r="AP31" s="330">
        <v>31</v>
      </c>
    </row>
    <row r="32" spans="1:42" s="92" customFormat="1" ht="12.6" customHeight="1">
      <c r="A32" s="259" t="s">
        <v>508</v>
      </c>
      <c r="B32" s="268">
        <f t="shared" si="6"/>
        <v>32.302357266000001</v>
      </c>
      <c r="C32" s="268">
        <f t="shared" si="7"/>
        <v>51.394019516</v>
      </c>
      <c r="D32" s="268">
        <f t="shared" si="8"/>
        <v>36.755064885000003</v>
      </c>
      <c r="E32" s="268">
        <f t="shared" si="9"/>
        <v>22.193062929</v>
      </c>
      <c r="F32" s="268">
        <f t="shared" si="10"/>
        <v>19.967100348999999</v>
      </c>
      <c r="G32" s="268">
        <f t="shared" si="11"/>
        <v>46.930183562000003</v>
      </c>
      <c r="H32" s="266" t="s">
        <v>509</v>
      </c>
      <c r="AA32" s="330">
        <v>194.15283893</v>
      </c>
      <c r="AB32" s="330">
        <v>275.722532</v>
      </c>
      <c r="AC32" s="330">
        <v>302.09590773999997</v>
      </c>
      <c r="AD32" s="330">
        <v>218.65855409</v>
      </c>
      <c r="AE32" s="330">
        <v>223.85306023999999</v>
      </c>
      <c r="AF32" s="330">
        <v>191.08893935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433</v>
      </c>
      <c r="AN32" s="330">
        <v>16</v>
      </c>
      <c r="AO32" s="330">
        <v>3</v>
      </c>
      <c r="AP32" s="330">
        <v>32</v>
      </c>
    </row>
    <row r="33" spans="1:42" s="92" customFormat="1" ht="12.6" customHeight="1">
      <c r="A33" s="259" t="s">
        <v>510</v>
      </c>
      <c r="B33" s="268">
        <f t="shared" si="6"/>
        <v>143.31740765000001</v>
      </c>
      <c r="C33" s="268">
        <f t="shared" si="7"/>
        <v>188.59812116000001</v>
      </c>
      <c r="D33" s="268">
        <f t="shared" si="8"/>
        <v>163.24493512000001</v>
      </c>
      <c r="E33" s="268">
        <f t="shared" si="9"/>
        <v>170.21252820000001</v>
      </c>
      <c r="F33" s="268">
        <f t="shared" si="10"/>
        <v>163.03864759000001</v>
      </c>
      <c r="G33" s="268">
        <f t="shared" si="11"/>
        <v>124.31356940000001</v>
      </c>
      <c r="H33" s="266" t="s">
        <v>511</v>
      </c>
      <c r="AA33" s="330">
        <v>83.747251844999994</v>
      </c>
      <c r="AB33" s="330">
        <v>136.35795894</v>
      </c>
      <c r="AC33" s="330">
        <v>119.45239142</v>
      </c>
      <c r="AD33" s="330">
        <v>98.469313373999995</v>
      </c>
      <c r="AE33" s="330">
        <v>84.991354189999996</v>
      </c>
      <c r="AF33" s="330">
        <v>78.996998192999996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433</v>
      </c>
      <c r="AN33" s="330">
        <v>16</v>
      </c>
      <c r="AO33" s="330">
        <v>3</v>
      </c>
      <c r="AP33" s="330">
        <v>33</v>
      </c>
    </row>
    <row r="34" spans="1:42" s="92" customFormat="1" ht="12.6" customHeight="1">
      <c r="A34" s="259" t="s">
        <v>419</v>
      </c>
      <c r="B34" s="268">
        <f t="shared" si="6"/>
        <v>12.417869494</v>
      </c>
      <c r="C34" s="268">
        <f t="shared" si="7"/>
        <v>7.5770804294999996</v>
      </c>
      <c r="D34" s="268">
        <f t="shared" si="8"/>
        <v>0</v>
      </c>
      <c r="E34" s="268">
        <f t="shared" si="9"/>
        <v>9.6820911393000006</v>
      </c>
      <c r="F34" s="268">
        <f t="shared" si="10"/>
        <v>26.456895284000002</v>
      </c>
      <c r="G34" s="268">
        <f t="shared" si="11"/>
        <v>14.125670190999999</v>
      </c>
      <c r="H34" s="266" t="s">
        <v>420</v>
      </c>
      <c r="AA34" s="330">
        <v>99.400412927000005</v>
      </c>
      <c r="AB34" s="330">
        <v>113.88685701</v>
      </c>
      <c r="AC34" s="330">
        <v>100</v>
      </c>
      <c r="AD34" s="330">
        <v>96.424126060000006</v>
      </c>
      <c r="AE34" s="330">
        <v>100</v>
      </c>
      <c r="AF34" s="330">
        <v>97.601098008999998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433</v>
      </c>
      <c r="AN34" s="330">
        <v>16</v>
      </c>
      <c r="AO34" s="330">
        <v>3</v>
      </c>
      <c r="AP34" s="330">
        <v>34</v>
      </c>
    </row>
    <row r="35" spans="1:42" s="92" customFormat="1" ht="12.6" customHeight="1">
      <c r="A35" s="259" t="s">
        <v>421</v>
      </c>
      <c r="B35" s="268">
        <f t="shared" si="6"/>
        <v>2.6206459139999998</v>
      </c>
      <c r="C35" s="268">
        <f t="shared" si="7"/>
        <v>0</v>
      </c>
      <c r="D35" s="268">
        <f t="shared" si="8"/>
        <v>41.321758160000002</v>
      </c>
      <c r="E35" s="268">
        <f t="shared" si="9"/>
        <v>3.5758739400000001</v>
      </c>
      <c r="F35" s="268">
        <f t="shared" si="10"/>
        <v>0</v>
      </c>
      <c r="G35" s="268">
        <f t="shared" si="11"/>
        <v>3.1707226320999999</v>
      </c>
      <c r="H35" s="266" t="s">
        <v>422</v>
      </c>
      <c r="AA35" s="330">
        <v>19.891852577000002</v>
      </c>
      <c r="AB35" s="330">
        <v>35.108483520999997</v>
      </c>
      <c r="AC35" s="330">
        <v>41.321758160000002</v>
      </c>
      <c r="AD35" s="330">
        <v>20.213909130000001</v>
      </c>
      <c r="AE35" s="330">
        <v>24.046288636</v>
      </c>
      <c r="AF35" s="330">
        <v>33.943671934999998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433</v>
      </c>
      <c r="AN35" s="330">
        <v>16</v>
      </c>
      <c r="AO35" s="330">
        <v>3</v>
      </c>
      <c r="AP35" s="330">
        <v>35</v>
      </c>
    </row>
    <row r="36" spans="1:42" s="92" customFormat="1" ht="12.6" customHeight="1">
      <c r="A36" s="259" t="s">
        <v>423</v>
      </c>
      <c r="B36" s="268">
        <f t="shared" si="6"/>
        <v>21.166754361999999</v>
      </c>
      <c r="C36" s="268">
        <f t="shared" si="7"/>
        <v>13.366861296</v>
      </c>
      <c r="D36" s="268">
        <f t="shared" si="8"/>
        <v>19.452391418000001</v>
      </c>
      <c r="E36" s="268">
        <f t="shared" si="9"/>
        <v>22.647288798999998</v>
      </c>
      <c r="F36" s="268">
        <f t="shared" si="10"/>
        <v>29.577256008999999</v>
      </c>
      <c r="G36" s="268">
        <f t="shared" si="11"/>
        <v>16.033653304000001</v>
      </c>
      <c r="H36" s="266" t="s">
        <v>424</v>
      </c>
      <c r="AA36" s="330">
        <v>9.1164296788999994</v>
      </c>
      <c r="AB36" s="330">
        <v>6.9530855689999997</v>
      </c>
      <c r="AC36" s="330">
        <v>60.774149577999999</v>
      </c>
      <c r="AD36" s="330">
        <v>16.673253711000001</v>
      </c>
      <c r="AE36" s="330">
        <v>11.863320652000001</v>
      </c>
      <c r="AF36" s="330">
        <v>8.3138757914999992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433</v>
      </c>
      <c r="AN36" s="330">
        <v>16</v>
      </c>
      <c r="AO36" s="330">
        <v>3</v>
      </c>
      <c r="AP36" s="330">
        <v>36</v>
      </c>
    </row>
    <row r="37" spans="1:42" s="92" customFormat="1" ht="12.6" customHeight="1">
      <c r="A37" s="259" t="s">
        <v>425</v>
      </c>
      <c r="B37" s="268">
        <f t="shared" si="6"/>
        <v>6.5934175593999997</v>
      </c>
      <c r="C37" s="268">
        <f t="shared" si="7"/>
        <v>14.820373131</v>
      </c>
      <c r="D37" s="268">
        <f t="shared" si="8"/>
        <v>19.452391418000001</v>
      </c>
      <c r="E37" s="268">
        <f t="shared" si="9"/>
        <v>10.94072428</v>
      </c>
      <c r="F37" s="268">
        <f t="shared" si="10"/>
        <v>5.8445840437000003</v>
      </c>
      <c r="G37" s="268">
        <f t="shared" si="11"/>
        <v>5.5696246236000002</v>
      </c>
      <c r="H37" s="266" t="s">
        <v>426</v>
      </c>
      <c r="AA37" s="330">
        <v>42.362359912999999</v>
      </c>
      <c r="AB37" s="330">
        <v>65.423999162000001</v>
      </c>
      <c r="AC37" s="330">
        <v>82.670421426999994</v>
      </c>
      <c r="AD37" s="330">
        <v>52.606497957000002</v>
      </c>
      <c r="AE37" s="330">
        <v>42.104938349999998</v>
      </c>
      <c r="AF37" s="330">
        <v>41.840305823000001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433</v>
      </c>
      <c r="AN37" s="330">
        <v>16</v>
      </c>
      <c r="AO37" s="330">
        <v>3</v>
      </c>
      <c r="AP37" s="330">
        <v>37</v>
      </c>
    </row>
    <row r="38" spans="1:42" s="92" customFormat="1" ht="12.6" customHeight="1">
      <c r="A38" s="265" t="s">
        <v>512</v>
      </c>
      <c r="B38" s="268">
        <f t="shared" si="6"/>
        <v>36.985817642000001</v>
      </c>
      <c r="C38" s="268">
        <f t="shared" si="7"/>
        <v>71.610356355999997</v>
      </c>
      <c r="D38" s="268">
        <f t="shared" si="8"/>
        <v>100</v>
      </c>
      <c r="E38" s="268">
        <f t="shared" si="9"/>
        <v>57.228703291999999</v>
      </c>
      <c r="F38" s="268">
        <f t="shared" si="10"/>
        <v>33.558872559000001</v>
      </c>
      <c r="G38" s="268">
        <f t="shared" si="11"/>
        <v>43.971297149000002</v>
      </c>
      <c r="H38" s="266" t="s">
        <v>513</v>
      </c>
      <c r="AA38" s="330">
        <v>41.863704358</v>
      </c>
      <c r="AB38" s="330">
        <v>44.977153235000003</v>
      </c>
      <c r="AC38" s="330">
        <v>63.244935114999997</v>
      </c>
      <c r="AD38" s="330">
        <v>49.013728561000001</v>
      </c>
      <c r="AE38" s="330">
        <v>56.615235943999998</v>
      </c>
      <c r="AF38" s="330">
        <v>42.445186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433</v>
      </c>
      <c r="AN38" s="330">
        <v>16</v>
      </c>
      <c r="AO38" s="330">
        <v>3</v>
      </c>
      <c r="AP38" s="330">
        <v>38</v>
      </c>
    </row>
    <row r="39" spans="1:42" s="92" customFormat="1" ht="12.6" customHeight="1">
      <c r="A39" s="265" t="s">
        <v>514</v>
      </c>
      <c r="B39" s="268">
        <f t="shared" si="6"/>
        <v>6.9326077170999998</v>
      </c>
      <c r="C39" s="268">
        <f t="shared" si="7"/>
        <v>0</v>
      </c>
      <c r="D39" s="268">
        <f t="shared" si="8"/>
        <v>41.348663266000003</v>
      </c>
      <c r="E39" s="268">
        <f t="shared" si="9"/>
        <v>10.72762182</v>
      </c>
      <c r="F39" s="268">
        <f t="shared" si="10"/>
        <v>11.359415290999999</v>
      </c>
      <c r="G39" s="268">
        <f t="shared" si="11"/>
        <v>5.5279045889000002</v>
      </c>
      <c r="H39" s="266" t="s">
        <v>515</v>
      </c>
      <c r="AA39" s="330">
        <v>103.23136561</v>
      </c>
      <c r="AB39" s="330">
        <v>107.3393681</v>
      </c>
      <c r="AC39" s="330">
        <v>100</v>
      </c>
      <c r="AD39" s="330">
        <v>100</v>
      </c>
      <c r="AE39" s="330">
        <v>109.33314120999999</v>
      </c>
      <c r="AF39" s="330">
        <v>102.97834692000001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433</v>
      </c>
      <c r="AN39" s="330">
        <v>16</v>
      </c>
      <c r="AO39" s="330">
        <v>3</v>
      </c>
      <c r="AP39" s="330">
        <v>39</v>
      </c>
    </row>
    <row r="40" spans="1:42" s="92" customFormat="1" ht="12.6" customHeight="1">
      <c r="A40" s="265" t="s">
        <v>516</v>
      </c>
      <c r="B40" s="268">
        <f t="shared" si="6"/>
        <v>96.416469375000005</v>
      </c>
      <c r="C40" s="268">
        <f t="shared" si="7"/>
        <v>108.27288421999999</v>
      </c>
      <c r="D40" s="268">
        <f t="shared" si="8"/>
        <v>100</v>
      </c>
      <c r="E40" s="268">
        <f t="shared" si="9"/>
        <v>100</v>
      </c>
      <c r="F40" s="268">
        <f t="shared" si="10"/>
        <v>97.972409303999996</v>
      </c>
      <c r="G40" s="268">
        <f t="shared" si="11"/>
        <v>91.401037303999999</v>
      </c>
      <c r="H40" s="266" t="s">
        <v>517</v>
      </c>
      <c r="I40" s="11"/>
      <c r="AA40" s="330">
        <v>78.537717064999995</v>
      </c>
      <c r="AB40" s="330">
        <v>69.185053886999995</v>
      </c>
      <c r="AC40" s="330">
        <v>100</v>
      </c>
      <c r="AD40" s="330">
        <v>83.767669855999998</v>
      </c>
      <c r="AE40" s="330">
        <v>69.149215951000002</v>
      </c>
      <c r="AF40" s="330">
        <v>83.025880436999998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433</v>
      </c>
      <c r="AN40" s="330">
        <v>16</v>
      </c>
      <c r="AO40" s="330">
        <v>3</v>
      </c>
      <c r="AP40" s="330">
        <v>40</v>
      </c>
    </row>
    <row r="41" spans="1:42" s="92" customFormat="1" ht="12.6" customHeight="1">
      <c r="A41" s="265" t="s">
        <v>427</v>
      </c>
      <c r="B41" s="268">
        <f t="shared" si="6"/>
        <v>95.098774180999996</v>
      </c>
      <c r="C41" s="268">
        <f t="shared" si="7"/>
        <v>158.27100662000001</v>
      </c>
      <c r="D41" s="268">
        <f t="shared" si="8"/>
        <v>158.30336403999999</v>
      </c>
      <c r="E41" s="268">
        <f t="shared" si="9"/>
        <v>129.20133501000001</v>
      </c>
      <c r="F41" s="268">
        <f t="shared" si="10"/>
        <v>110.9473601</v>
      </c>
      <c r="G41" s="268">
        <f t="shared" si="11"/>
        <v>78.866896890999996</v>
      </c>
      <c r="H41" s="266" t="s">
        <v>428</v>
      </c>
      <c r="I41" s="11"/>
      <c r="AA41" s="330">
        <v>58.118113074</v>
      </c>
      <c r="AB41" s="330">
        <v>50.454702091999998</v>
      </c>
      <c r="AC41" s="330">
        <v>80.574513689</v>
      </c>
      <c r="AD41" s="330">
        <v>77.057573828000002</v>
      </c>
      <c r="AE41" s="330">
        <v>60.213619520000002</v>
      </c>
      <c r="AF41" s="330">
        <v>59.690690891999999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433</v>
      </c>
      <c r="AN41" s="330">
        <v>16</v>
      </c>
      <c r="AO41" s="330">
        <v>3</v>
      </c>
      <c r="AP41" s="330">
        <v>41</v>
      </c>
    </row>
    <row r="42" spans="1:42" s="92" customFormat="1" ht="12.6" customHeight="1">
      <c r="A42" s="265" t="s">
        <v>429</v>
      </c>
      <c r="B42" s="268">
        <f t="shared" si="6"/>
        <v>94.710609818999998</v>
      </c>
      <c r="C42" s="268">
        <f t="shared" si="7"/>
        <v>100</v>
      </c>
      <c r="D42" s="268">
        <f t="shared" si="8"/>
        <v>100</v>
      </c>
      <c r="E42" s="268">
        <f t="shared" si="9"/>
        <v>96.827629345000005</v>
      </c>
      <c r="F42" s="268">
        <f t="shared" si="10"/>
        <v>92.699955338999999</v>
      </c>
      <c r="G42" s="268">
        <f t="shared" si="11"/>
        <v>97.877354827999994</v>
      </c>
      <c r="H42" s="266" t="s">
        <v>430</v>
      </c>
      <c r="I42" s="11"/>
      <c r="AA42" s="330">
        <v>10.601152103</v>
      </c>
      <c r="AB42" s="330">
        <v>37.128189331000002</v>
      </c>
      <c r="AC42" s="330">
        <v>17.329578572999999</v>
      </c>
      <c r="AD42" s="330">
        <v>18.788544096999999</v>
      </c>
      <c r="AE42" s="330">
        <v>2.9222920218000001</v>
      </c>
      <c r="AF42" s="330">
        <v>10.671057748000001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433</v>
      </c>
      <c r="AN42" s="330">
        <v>16</v>
      </c>
      <c r="AO42" s="330">
        <v>3</v>
      </c>
      <c r="AP42" s="330">
        <v>42</v>
      </c>
    </row>
    <row r="43" spans="1:42" s="92" customFormat="1" ht="12.6" customHeight="1">
      <c r="A43" s="265" t="s">
        <v>431</v>
      </c>
      <c r="B43" s="268">
        <f t="shared" si="6"/>
        <v>205.64570757000001</v>
      </c>
      <c r="C43" s="268">
        <f t="shared" si="7"/>
        <v>331.64761508999999</v>
      </c>
      <c r="D43" s="268">
        <f t="shared" si="8"/>
        <v>275.60603751000002</v>
      </c>
      <c r="E43" s="268">
        <f t="shared" si="9"/>
        <v>238.43482298000001</v>
      </c>
      <c r="F43" s="268">
        <f t="shared" si="10"/>
        <v>241.19386809</v>
      </c>
      <c r="G43" s="268">
        <f t="shared" si="11"/>
        <v>198.72158028000001</v>
      </c>
      <c r="H43" s="266" t="s">
        <v>432</v>
      </c>
      <c r="I43" s="11"/>
      <c r="AA43" s="330">
        <v>2.1046643915000001</v>
      </c>
      <c r="AB43" s="330">
        <v>8.2728842198999999</v>
      </c>
      <c r="AC43" s="330">
        <v>21.896271849000001</v>
      </c>
      <c r="AD43" s="330">
        <v>0</v>
      </c>
      <c r="AE43" s="330">
        <v>2.5925392259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433</v>
      </c>
      <c r="AN43" s="330">
        <v>16</v>
      </c>
      <c r="AO43" s="330">
        <v>3</v>
      </c>
      <c r="AP43" s="330">
        <v>43</v>
      </c>
    </row>
    <row r="44" spans="1:42" s="92" customFormat="1" ht="12.6" customHeight="1">
      <c r="A44" s="265" t="s">
        <v>518</v>
      </c>
      <c r="B44" s="268">
        <f t="shared" si="6"/>
        <v>59.933561281999999</v>
      </c>
      <c r="C44" s="268">
        <f t="shared" si="7"/>
        <v>71.451492354999999</v>
      </c>
      <c r="D44" s="268">
        <f t="shared" si="8"/>
        <v>100</v>
      </c>
      <c r="E44" s="268">
        <f t="shared" si="9"/>
        <v>100.45803308000001</v>
      </c>
      <c r="F44" s="268">
        <f t="shared" si="10"/>
        <v>70.510336527999996</v>
      </c>
      <c r="G44" s="268">
        <f t="shared" si="11"/>
        <v>67.993011297999999</v>
      </c>
      <c r="H44" s="266" t="s">
        <v>519</v>
      </c>
      <c r="I44" s="11"/>
      <c r="AA44" s="330">
        <v>23.678129675000001</v>
      </c>
      <c r="AB44" s="330">
        <v>93.183409170999994</v>
      </c>
      <c r="AC44" s="330">
        <v>29.318819628</v>
      </c>
      <c r="AD44" s="330">
        <v>20.172033396</v>
      </c>
      <c r="AE44" s="330">
        <v>9.3978536450999997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433</v>
      </c>
      <c r="AN44" s="330">
        <v>16</v>
      </c>
      <c r="AO44" s="330">
        <v>4</v>
      </c>
      <c r="AP44" s="330">
        <v>1</v>
      </c>
    </row>
    <row r="45" spans="1:42" s="92" customFormat="1" ht="12.6" customHeight="1">
      <c r="A45" s="265" t="s">
        <v>520</v>
      </c>
      <c r="B45" s="268">
        <f t="shared" si="6"/>
        <v>108.36712842999999</v>
      </c>
      <c r="C45" s="268">
        <f t="shared" si="7"/>
        <v>158.18070646000001</v>
      </c>
      <c r="D45" s="268">
        <f t="shared" si="8"/>
        <v>117.32957857</v>
      </c>
      <c r="E45" s="268">
        <f t="shared" si="9"/>
        <v>134.82828694</v>
      </c>
      <c r="F45" s="268">
        <f t="shared" si="10"/>
        <v>106.23557336</v>
      </c>
      <c r="G45" s="268">
        <f t="shared" si="11"/>
        <v>98.103093033999997</v>
      </c>
      <c r="H45" s="266" t="s">
        <v>572</v>
      </c>
      <c r="I45" s="11"/>
      <c r="AA45" s="330">
        <v>52.643740651000002</v>
      </c>
      <c r="AB45" s="330">
        <v>81.822424458</v>
      </c>
      <c r="AC45" s="330">
        <v>89.917509991000003</v>
      </c>
      <c r="AD45" s="330">
        <v>82.590971475000003</v>
      </c>
      <c r="AE45" s="330">
        <v>29.003504475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433</v>
      </c>
      <c r="AN45" s="330">
        <v>16</v>
      </c>
      <c r="AO45" s="330">
        <v>4</v>
      </c>
      <c r="AP45" s="330">
        <v>2</v>
      </c>
    </row>
    <row r="46" spans="1:42" s="92" customFormat="1" ht="12.6" customHeight="1">
      <c r="A46" s="265" t="s">
        <v>521</v>
      </c>
      <c r="B46" s="268">
        <f t="shared" si="6"/>
        <v>60.234366532999999</v>
      </c>
      <c r="C46" s="268">
        <f t="shared" si="7"/>
        <v>77.914296253000003</v>
      </c>
      <c r="D46" s="268">
        <f t="shared" si="8"/>
        <v>41.321758160000002</v>
      </c>
      <c r="E46" s="268">
        <f t="shared" si="9"/>
        <v>63.844112326999998</v>
      </c>
      <c r="F46" s="268">
        <f t="shared" si="10"/>
        <v>48.944811438000002</v>
      </c>
      <c r="G46" s="268">
        <f t="shared" si="11"/>
        <v>61.881242718000003</v>
      </c>
      <c r="H46" s="266" t="s">
        <v>522</v>
      </c>
      <c r="I46" s="11"/>
      <c r="AA46" s="330">
        <v>76.321870325000006</v>
      </c>
      <c r="AB46" s="330">
        <v>68.122156106999995</v>
      </c>
      <c r="AC46" s="330">
        <v>57.326303256999999</v>
      </c>
      <c r="AD46" s="330">
        <v>64.819364858</v>
      </c>
      <c r="AE46" s="330">
        <v>47.659374958999997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433</v>
      </c>
      <c r="AN46" s="330">
        <v>16</v>
      </c>
      <c r="AO46" s="330">
        <v>4</v>
      </c>
      <c r="AP46" s="330">
        <v>3</v>
      </c>
    </row>
    <row r="47" spans="1:42" s="92" customFormat="1" ht="12.6" customHeight="1">
      <c r="A47" s="265" t="s">
        <v>523</v>
      </c>
      <c r="B47" s="268">
        <f t="shared" si="6"/>
        <v>194.15283893</v>
      </c>
      <c r="C47" s="268">
        <f t="shared" si="7"/>
        <v>275.722532</v>
      </c>
      <c r="D47" s="268">
        <f t="shared" si="8"/>
        <v>302.09590773999997</v>
      </c>
      <c r="E47" s="268">
        <f t="shared" si="9"/>
        <v>218.65855409</v>
      </c>
      <c r="F47" s="268">
        <f t="shared" si="10"/>
        <v>223.85306023999999</v>
      </c>
      <c r="G47" s="268">
        <f t="shared" si="11"/>
        <v>191.08893935</v>
      </c>
      <c r="H47" s="266" t="s">
        <v>524</v>
      </c>
      <c r="I47" s="11"/>
      <c r="AA47" s="330">
        <v>75.084953111000004</v>
      </c>
      <c r="AB47" s="330">
        <v>100</v>
      </c>
      <c r="AC47" s="330">
        <v>100</v>
      </c>
      <c r="AD47" s="330">
        <v>85.055851868000005</v>
      </c>
      <c r="AE47" s="330">
        <v>71.538501912000001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433</v>
      </c>
      <c r="AN47" s="330">
        <v>16</v>
      </c>
      <c r="AO47" s="330">
        <v>4</v>
      </c>
      <c r="AP47" s="330">
        <v>4</v>
      </c>
    </row>
    <row r="48" spans="1:42" s="92" customFormat="1" ht="12.6" customHeight="1">
      <c r="A48" s="265" t="s">
        <v>525</v>
      </c>
      <c r="B48" s="268">
        <f t="shared" si="6"/>
        <v>83.747251844999994</v>
      </c>
      <c r="C48" s="268">
        <f t="shared" si="7"/>
        <v>136.35795894</v>
      </c>
      <c r="D48" s="268">
        <f t="shared" si="8"/>
        <v>119.45239142</v>
      </c>
      <c r="E48" s="268">
        <f t="shared" si="9"/>
        <v>98.469313373999995</v>
      </c>
      <c r="F48" s="268">
        <f t="shared" si="10"/>
        <v>84.991354189999996</v>
      </c>
      <c r="G48" s="268">
        <f t="shared" si="11"/>
        <v>78.996998192999996</v>
      </c>
      <c r="H48" s="266" t="s">
        <v>526</v>
      </c>
      <c r="I48" s="11"/>
      <c r="AA48" s="330">
        <v>52.643740651000002</v>
      </c>
      <c r="AB48" s="330">
        <v>84.519503752000006</v>
      </c>
      <c r="AC48" s="330">
        <v>62.323326813999998</v>
      </c>
      <c r="AD48" s="330">
        <v>44.676572338</v>
      </c>
      <c r="AE48" s="330">
        <v>42.304974733999998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433</v>
      </c>
      <c r="AN48" s="330">
        <v>16</v>
      </c>
      <c r="AO48" s="330">
        <v>4</v>
      </c>
      <c r="AP48" s="330">
        <v>5</v>
      </c>
    </row>
    <row r="49" spans="1:42" s="92" customFormat="1" ht="12.6" customHeight="1">
      <c r="A49" s="265" t="s">
        <v>527</v>
      </c>
      <c r="B49" s="268">
        <f t="shared" si="6"/>
        <v>99.400412927000005</v>
      </c>
      <c r="C49" s="268">
        <f t="shared" si="7"/>
        <v>113.88685701</v>
      </c>
      <c r="D49" s="268">
        <f t="shared" si="8"/>
        <v>100</v>
      </c>
      <c r="E49" s="268">
        <f t="shared" si="9"/>
        <v>96.424126060000006</v>
      </c>
      <c r="F49" s="268">
        <f t="shared" si="10"/>
        <v>100</v>
      </c>
      <c r="G49" s="268">
        <f t="shared" si="11"/>
        <v>97.601098008999998</v>
      </c>
      <c r="H49" s="266" t="s">
        <v>528</v>
      </c>
      <c r="I49" s="11"/>
      <c r="AA49" s="330">
        <v>100</v>
      </c>
      <c r="AB49" s="330">
        <v>100</v>
      </c>
      <c r="AC49" s="330">
        <v>100</v>
      </c>
      <c r="AD49" s="330">
        <v>96.545566038000004</v>
      </c>
      <c r="AE49" s="330">
        <v>95.736821410000005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433</v>
      </c>
      <c r="AN49" s="330">
        <v>16</v>
      </c>
      <c r="AO49" s="330">
        <v>4</v>
      </c>
      <c r="AP49" s="330">
        <v>6</v>
      </c>
    </row>
    <row r="50" spans="1:42" s="92" customFormat="1" ht="12.6" customHeight="1">
      <c r="A50" s="265" t="s">
        <v>529</v>
      </c>
      <c r="B50" s="268">
        <f t="shared" si="6"/>
        <v>19.891852577000002</v>
      </c>
      <c r="C50" s="268">
        <f t="shared" si="7"/>
        <v>35.108483520999997</v>
      </c>
      <c r="D50" s="268">
        <f t="shared" si="8"/>
        <v>41.321758160000002</v>
      </c>
      <c r="E50" s="268">
        <f t="shared" si="9"/>
        <v>20.213909130000001</v>
      </c>
      <c r="F50" s="268">
        <f t="shared" si="10"/>
        <v>24.046288636</v>
      </c>
      <c r="G50" s="268">
        <f t="shared" si="11"/>
        <v>33.943671934999998</v>
      </c>
      <c r="H50" s="266" t="s">
        <v>530</v>
      </c>
      <c r="I50" s="11"/>
      <c r="AA50" s="330">
        <v>0</v>
      </c>
      <c r="AB50" s="330">
        <v>0</v>
      </c>
      <c r="AC50" s="330">
        <v>10.082490009000001</v>
      </c>
      <c r="AD50" s="330">
        <v>5.6941219136000001</v>
      </c>
      <c r="AE50" s="330">
        <v>14.245615254000001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433</v>
      </c>
      <c r="AN50" s="330">
        <v>16</v>
      </c>
      <c r="AO50" s="330">
        <v>4</v>
      </c>
      <c r="AP50" s="330">
        <v>7</v>
      </c>
    </row>
    <row r="51" spans="1:42" s="92" customFormat="1" ht="12.6" customHeight="1">
      <c r="A51" s="265" t="s">
        <v>531</v>
      </c>
      <c r="B51" s="268">
        <f t="shared" si="6"/>
        <v>9.1164296788999994</v>
      </c>
      <c r="C51" s="268">
        <f t="shared" si="7"/>
        <v>6.9530855689999997</v>
      </c>
      <c r="D51" s="268">
        <f t="shared" si="8"/>
        <v>60.774149577999999</v>
      </c>
      <c r="E51" s="268">
        <f t="shared" si="9"/>
        <v>16.673253711000001</v>
      </c>
      <c r="F51" s="268">
        <f t="shared" si="10"/>
        <v>11.863320652000001</v>
      </c>
      <c r="G51" s="268">
        <f t="shared" si="11"/>
        <v>8.3138757914999992</v>
      </c>
      <c r="H51" s="266" t="s">
        <v>532</v>
      </c>
      <c r="I51" s="1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92" customFormat="1" ht="12.6" customHeight="1">
      <c r="A52" s="265" t="s">
        <v>533</v>
      </c>
      <c r="B52" s="268">
        <f t="shared" si="6"/>
        <v>42.362359912999999</v>
      </c>
      <c r="C52" s="268">
        <f t="shared" si="7"/>
        <v>65.423999162000001</v>
      </c>
      <c r="D52" s="268">
        <f t="shared" si="8"/>
        <v>82.670421426999994</v>
      </c>
      <c r="E52" s="268">
        <f t="shared" si="9"/>
        <v>52.606497957000002</v>
      </c>
      <c r="F52" s="268">
        <f t="shared" si="10"/>
        <v>42.104938349999998</v>
      </c>
      <c r="G52" s="268">
        <f t="shared" si="11"/>
        <v>41.840305823000001</v>
      </c>
      <c r="H52" s="266" t="s">
        <v>534</v>
      </c>
      <c r="I52" s="11"/>
    </row>
    <row r="53" spans="1:42" s="92" customFormat="1" ht="12.6" customHeight="1">
      <c r="A53" s="265" t="s">
        <v>535</v>
      </c>
      <c r="B53" s="268">
        <f t="shared" si="6"/>
        <v>41.863704358</v>
      </c>
      <c r="C53" s="268">
        <f t="shared" si="7"/>
        <v>44.977153235000003</v>
      </c>
      <c r="D53" s="268">
        <f t="shared" si="8"/>
        <v>63.244935114999997</v>
      </c>
      <c r="E53" s="268">
        <f t="shared" si="9"/>
        <v>49.013728561000001</v>
      </c>
      <c r="F53" s="268">
        <f t="shared" si="10"/>
        <v>56.615235943999998</v>
      </c>
      <c r="G53" s="268">
        <f t="shared" si="11"/>
        <v>42.445186</v>
      </c>
      <c r="H53" s="266" t="s">
        <v>536</v>
      </c>
      <c r="I53" s="11"/>
    </row>
    <row r="54" spans="1:42" s="92" customFormat="1" ht="12.6" customHeight="1">
      <c r="A54" s="265" t="s">
        <v>537</v>
      </c>
      <c r="B54" s="268">
        <f t="shared" si="6"/>
        <v>103.23136561</v>
      </c>
      <c r="C54" s="268">
        <f t="shared" si="7"/>
        <v>107.3393681</v>
      </c>
      <c r="D54" s="268">
        <f t="shared" si="8"/>
        <v>100</v>
      </c>
      <c r="E54" s="268">
        <f t="shared" si="9"/>
        <v>100</v>
      </c>
      <c r="F54" s="268">
        <f t="shared" si="10"/>
        <v>109.33314120999999</v>
      </c>
      <c r="G54" s="268">
        <f t="shared" si="11"/>
        <v>102.97834692000001</v>
      </c>
      <c r="H54" s="266" t="s">
        <v>538</v>
      </c>
      <c r="I54" s="11"/>
    </row>
    <row r="55" spans="1:42" s="92" customFormat="1" ht="12.6" customHeight="1">
      <c r="A55" s="265" t="s">
        <v>539</v>
      </c>
      <c r="B55" s="268">
        <f t="shared" si="6"/>
        <v>78.537717064999995</v>
      </c>
      <c r="C55" s="268">
        <f t="shared" si="7"/>
        <v>69.185053886999995</v>
      </c>
      <c r="D55" s="268">
        <f t="shared" si="8"/>
        <v>100</v>
      </c>
      <c r="E55" s="268">
        <f t="shared" si="9"/>
        <v>83.767669855999998</v>
      </c>
      <c r="F55" s="268">
        <f t="shared" si="10"/>
        <v>69.149215951000002</v>
      </c>
      <c r="G55" s="268">
        <f t="shared" si="11"/>
        <v>83.025880436999998</v>
      </c>
      <c r="H55" s="266" t="s">
        <v>540</v>
      </c>
      <c r="I55" s="11"/>
    </row>
    <row r="56" spans="1:42" s="92" customFormat="1" ht="12.6" customHeight="1">
      <c r="A56" s="265" t="s">
        <v>541</v>
      </c>
      <c r="B56" s="268">
        <f t="shared" si="6"/>
        <v>58.118113074</v>
      </c>
      <c r="C56" s="268">
        <f t="shared" si="7"/>
        <v>50.454702091999998</v>
      </c>
      <c r="D56" s="268">
        <f t="shared" si="8"/>
        <v>80.574513689</v>
      </c>
      <c r="E56" s="268">
        <f t="shared" si="9"/>
        <v>77.057573828000002</v>
      </c>
      <c r="F56" s="268">
        <f t="shared" si="10"/>
        <v>60.213619520000002</v>
      </c>
      <c r="G56" s="268">
        <f t="shared" si="11"/>
        <v>59.690690891999999</v>
      </c>
      <c r="H56" s="266" t="s">
        <v>542</v>
      </c>
      <c r="I56" s="11"/>
    </row>
    <row r="57" spans="1:42" s="11" customFormat="1" ht="9.75" customHeight="1">
      <c r="A57" s="265" t="s">
        <v>543</v>
      </c>
      <c r="B57" s="268">
        <f t="shared" si="6"/>
        <v>10.601152103</v>
      </c>
      <c r="C57" s="268">
        <f t="shared" si="7"/>
        <v>37.128189331000002</v>
      </c>
      <c r="D57" s="268">
        <f t="shared" si="8"/>
        <v>17.329578572999999</v>
      </c>
      <c r="E57" s="268">
        <f t="shared" si="9"/>
        <v>18.788544096999999</v>
      </c>
      <c r="F57" s="268">
        <f t="shared" si="10"/>
        <v>2.9222920218000001</v>
      </c>
      <c r="G57" s="268">
        <f t="shared" si="11"/>
        <v>10.671057748000001</v>
      </c>
      <c r="H57" s="271" t="s">
        <v>544</v>
      </c>
    </row>
    <row r="58" spans="1:42" s="92" customFormat="1" ht="12.6" customHeight="1">
      <c r="A58" s="265" t="s">
        <v>545</v>
      </c>
      <c r="B58" s="268">
        <f t="shared" si="6"/>
        <v>2.1046643915000001</v>
      </c>
      <c r="C58" s="268">
        <f t="shared" si="7"/>
        <v>8.2728842198999999</v>
      </c>
      <c r="D58" s="268">
        <f t="shared" si="8"/>
        <v>21.896271849000001</v>
      </c>
      <c r="E58" s="268">
        <f t="shared" si="9"/>
        <v>0</v>
      </c>
      <c r="F58" s="268">
        <f t="shared" si="10"/>
        <v>2.5925392259</v>
      </c>
      <c r="G58" s="268">
        <f t="shared" si="11"/>
        <v>0</v>
      </c>
      <c r="H58" s="271" t="s">
        <v>546</v>
      </c>
      <c r="I58" s="11"/>
    </row>
    <row r="59" spans="1:42" s="92" customFormat="1" ht="3.75" customHeight="1" thickBot="1">
      <c r="A59" s="278"/>
      <c r="B59" s="280"/>
      <c r="C59" s="280"/>
      <c r="D59" s="280"/>
      <c r="E59" s="280"/>
      <c r="F59" s="280"/>
      <c r="G59" s="280"/>
      <c r="H59" s="285"/>
      <c r="I59" s="11"/>
    </row>
    <row r="60" spans="1:42" ht="12.95" customHeight="1" thickTop="1">
      <c r="B60" s="3"/>
      <c r="C60" s="3"/>
      <c r="D60" s="3"/>
      <c r="E60" s="3"/>
      <c r="F60" s="3"/>
      <c r="H60" s="3"/>
      <c r="I60" s="91"/>
    </row>
    <row r="61" spans="1:42" ht="9.75" customHeight="1">
      <c r="B61" s="3"/>
      <c r="C61" s="3"/>
      <c r="D61" s="3"/>
      <c r="E61" s="3"/>
      <c r="F61" s="3"/>
      <c r="H61" s="3"/>
      <c r="I61" s="91"/>
    </row>
    <row r="62" spans="1:42" ht="15.75" customHeight="1">
      <c r="B62" s="3"/>
      <c r="C62" s="3"/>
      <c r="D62" s="3"/>
      <c r="E62" s="3"/>
      <c r="F62" s="3"/>
      <c r="H62" s="3"/>
      <c r="I62" s="91"/>
    </row>
    <row r="63" spans="1:42" ht="12.95" customHeight="1">
      <c r="B63" s="3"/>
      <c r="C63" s="3"/>
      <c r="D63" s="3"/>
      <c r="E63" s="3"/>
      <c r="F63" s="3"/>
      <c r="H63" s="3"/>
      <c r="I63" s="91"/>
    </row>
    <row r="64" spans="1:42" ht="13.5" customHeight="1">
      <c r="B64" s="3"/>
      <c r="C64" s="3"/>
      <c r="D64" s="3"/>
      <c r="E64" s="3"/>
      <c r="F64" s="3"/>
      <c r="H64" s="3"/>
      <c r="I64" s="91"/>
    </row>
    <row r="65" spans="9:9" s="5" customFormat="1" ht="12.95" customHeight="1">
      <c r="I65" s="108"/>
    </row>
    <row r="66" spans="9:9" s="5" customFormat="1" ht="12.95" customHeight="1"/>
    <row r="67" spans="9:9" s="5" customFormat="1" ht="6" customHeight="1"/>
    <row r="68" spans="9:9" s="5" customFormat="1" ht="12.75" customHeight="1"/>
    <row r="69" spans="9:9" s="5" customFormat="1" ht="12.95" customHeight="1"/>
    <row r="70" spans="9:9" s="5" customFormat="1" ht="12.95" customHeight="1"/>
    <row r="71" spans="9:9" s="5" customFormat="1" ht="12.95" customHeight="1"/>
    <row r="72" spans="9:9" s="5" customFormat="1" ht="4.5" customHeight="1"/>
    <row r="73" spans="9:9" s="5" customFormat="1" ht="12.95" customHeight="1"/>
    <row r="74" spans="9:9" s="92" customFormat="1" ht="12.95" customHeight="1"/>
    <row r="75" spans="9:9" s="92" customFormat="1" ht="12.95" customHeight="1"/>
    <row r="76" spans="9:9" s="92" customFormat="1" ht="12.95" customHeight="1"/>
    <row r="77" spans="9:9" s="92" customFormat="1" ht="12.95" customHeight="1"/>
    <row r="78" spans="9:9" s="92" customFormat="1" ht="12.95" customHeight="1"/>
    <row r="79" spans="9:9" s="92" customFormat="1" ht="12.95" customHeight="1"/>
    <row r="80" spans="9:9" s="92" customFormat="1" ht="12.95" customHeight="1"/>
    <row r="81" s="92" customFormat="1" ht="12.95" customHeight="1"/>
    <row r="82" s="92" customFormat="1" ht="12.95" customHeight="1"/>
    <row r="83" s="92" customFormat="1" ht="12.95" customHeight="1"/>
    <row r="84" s="92" customFormat="1" ht="12.95" customHeight="1"/>
    <row r="85" s="92" customFormat="1" ht="12.95" customHeight="1"/>
    <row r="86" s="92" customFormat="1" ht="12.95" customHeight="1"/>
    <row r="87" s="92" customFormat="1" ht="12.95" customHeight="1"/>
    <row r="88" s="92" customFormat="1" ht="12.95" customHeight="1"/>
    <row r="89" s="92" customFormat="1" ht="12.95" customHeight="1"/>
    <row r="90" s="92" customFormat="1" ht="12.95" customHeight="1"/>
    <row r="91" s="92" customFormat="1" ht="12.95" customHeight="1"/>
    <row r="92" s="92" customFormat="1" ht="12.95" customHeight="1"/>
    <row r="93" s="92" customFormat="1" ht="12.95" customHeight="1"/>
    <row r="94" s="92" customFormat="1" ht="12.95" customHeight="1"/>
    <row r="95" s="92" customFormat="1" ht="12.95" customHeight="1"/>
    <row r="96" s="92" customFormat="1" ht="12.95" customHeight="1"/>
    <row r="97" s="92" customFormat="1" ht="12.95" customHeight="1"/>
    <row r="98" s="92" customFormat="1" ht="12.95" customHeight="1"/>
    <row r="99" s="92" customFormat="1" ht="12.95" customHeight="1"/>
    <row r="100" s="92" customFormat="1" ht="12.95" customHeight="1"/>
    <row r="101" s="92" customFormat="1" ht="12.95" customHeight="1"/>
    <row r="102" s="92" customFormat="1" ht="12.95" customHeight="1"/>
    <row r="103" s="92" customFormat="1" ht="12.95" customHeight="1"/>
    <row r="104" s="92" customFormat="1" ht="12.95" customHeight="1"/>
    <row r="105" s="92" customFormat="1" ht="12.95" customHeight="1"/>
    <row r="106" s="92" customFormat="1" ht="12.95" customHeight="1"/>
    <row r="107" s="92" customFormat="1" ht="12.95" customHeight="1"/>
    <row r="108" s="92" customFormat="1" ht="12.95" customHeight="1"/>
    <row r="109" s="92" customFormat="1" ht="12.95" customHeight="1"/>
    <row r="110" s="92" customFormat="1" ht="12.95" customHeight="1"/>
    <row r="111" s="92" customFormat="1" ht="12.95" customHeight="1"/>
    <row r="112" s="92" customFormat="1" ht="12.95" customHeight="1"/>
    <row r="113" s="92" customFormat="1" ht="12.95" customHeight="1"/>
    <row r="114" s="92" customFormat="1" ht="12.95" customHeight="1"/>
    <row r="115" s="92" customFormat="1" ht="12.95" customHeight="1"/>
    <row r="116" s="92" customFormat="1" ht="12.95" customHeight="1"/>
    <row r="117" s="11" customFormat="1" ht="12.95" customHeight="1"/>
  </sheetData>
  <mergeCells count="16">
    <mergeCell ref="F10:F13"/>
    <mergeCell ref="G10:G13"/>
    <mergeCell ref="B6:B9"/>
    <mergeCell ref="C6:C9"/>
    <mergeCell ref="B10:B13"/>
    <mergeCell ref="C10:C13"/>
    <mergeCell ref="D10:D13"/>
    <mergeCell ref="E10:E13"/>
    <mergeCell ref="E1:H1"/>
    <mergeCell ref="E4:H4"/>
    <mergeCell ref="D6:D9"/>
    <mergeCell ref="E6:E9"/>
    <mergeCell ref="E3:H3"/>
    <mergeCell ref="E5:H5"/>
    <mergeCell ref="F6:F9"/>
    <mergeCell ref="G6:G9"/>
  </mergeCells>
  <phoneticPr fontId="3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Roman,標準"-&amp;P+57-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AP119"/>
  <sheetViews>
    <sheetView zoomScaleNormal="75" workbookViewId="0"/>
  </sheetViews>
  <sheetFormatPr defaultRowHeight="16.5"/>
  <cols>
    <col min="1" max="1" width="30.625" style="3" customWidth="1"/>
    <col min="2" max="3" width="17.5" style="3" customWidth="1"/>
    <col min="4" max="4" width="16.625" style="3" customWidth="1"/>
    <col min="5" max="6" width="20.625" style="3" customWidth="1"/>
    <col min="7" max="7" width="35" style="3" customWidth="1"/>
    <col min="8" max="16384" width="9" style="3"/>
  </cols>
  <sheetData>
    <row r="1" spans="1:42" ht="15.95" customHeight="1">
      <c r="A1" s="1" t="str">
        <f ca="1">'10,11'!$A$1</f>
        <v>105年連江縣家庭收支調查報告</v>
      </c>
      <c r="B1" s="2"/>
      <c r="C1" s="2"/>
      <c r="D1" s="384" t="str">
        <f ca="1">'10,11'!$E$1</f>
        <v>Report on the Family Income and Expenditure Survey of Lienchiang County , 2016</v>
      </c>
      <c r="E1" s="384"/>
      <c r="F1" s="384"/>
      <c r="G1" s="384"/>
      <c r="Y1"/>
      <c r="Z1"/>
      <c r="AA1" s="330">
        <v>23.678129675000001</v>
      </c>
      <c r="AB1" s="330">
        <v>93.183409170999994</v>
      </c>
      <c r="AC1" s="330">
        <v>29.318819628</v>
      </c>
      <c r="AD1" s="330">
        <v>20.172033396</v>
      </c>
      <c r="AE1" s="330">
        <v>9.3978536450999997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433</v>
      </c>
      <c r="AN1" s="330">
        <v>16</v>
      </c>
      <c r="AO1" s="330">
        <v>4</v>
      </c>
      <c r="AP1" s="330">
        <v>1</v>
      </c>
    </row>
    <row r="2" spans="1:42" ht="15.95" customHeight="1">
      <c r="B2" s="2"/>
      <c r="C2" s="2"/>
      <c r="D2" s="2"/>
      <c r="Y2"/>
      <c r="Z2"/>
      <c r="AA2" s="330">
        <v>52.643740651000002</v>
      </c>
      <c r="AB2" s="330">
        <v>81.822424458</v>
      </c>
      <c r="AC2" s="330">
        <v>89.917509991000003</v>
      </c>
      <c r="AD2" s="330">
        <v>82.590971475000003</v>
      </c>
      <c r="AE2" s="330">
        <v>29.003504475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433</v>
      </c>
      <c r="AN2" s="330">
        <v>16</v>
      </c>
      <c r="AO2" s="330">
        <v>4</v>
      </c>
      <c r="AP2" s="330">
        <v>2</v>
      </c>
    </row>
    <row r="3" spans="1:42" ht="15.95" customHeight="1">
      <c r="A3" s="388" t="s">
        <v>547</v>
      </c>
      <c r="B3" s="415"/>
      <c r="C3" s="415"/>
      <c r="D3" s="415"/>
      <c r="E3" s="387" t="s">
        <v>462</v>
      </c>
      <c r="F3" s="387"/>
      <c r="G3" s="387"/>
      <c r="Y3"/>
      <c r="Z3"/>
      <c r="AA3" s="330">
        <v>76.321870325000006</v>
      </c>
      <c r="AB3" s="330">
        <v>68.122156106999995</v>
      </c>
      <c r="AC3" s="330">
        <v>57.326303256999999</v>
      </c>
      <c r="AD3" s="330">
        <v>64.819364858</v>
      </c>
      <c r="AE3" s="330">
        <v>47.659374958999997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433</v>
      </c>
      <c r="AN3" s="330">
        <v>16</v>
      </c>
      <c r="AO3" s="330">
        <v>4</v>
      </c>
      <c r="AP3" s="330">
        <v>3</v>
      </c>
    </row>
    <row r="4" spans="1:42" ht="15.95" customHeight="1">
      <c r="A4" s="4"/>
      <c r="B4" s="2"/>
      <c r="C4" s="2"/>
      <c r="D4" s="19" t="s">
        <v>548</v>
      </c>
      <c r="E4" s="392" t="s">
        <v>549</v>
      </c>
      <c r="F4" s="392"/>
      <c r="G4" s="392"/>
      <c r="Y4"/>
      <c r="Z4"/>
      <c r="AA4" s="330">
        <v>75.084953111000004</v>
      </c>
      <c r="AB4" s="330">
        <v>100</v>
      </c>
      <c r="AC4" s="330">
        <v>100</v>
      </c>
      <c r="AD4" s="330">
        <v>85.055851868000005</v>
      </c>
      <c r="AE4" s="330">
        <v>71.538501912000001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433</v>
      </c>
      <c r="AN4" s="330">
        <v>16</v>
      </c>
      <c r="AO4" s="330">
        <v>4</v>
      </c>
      <c r="AP4" s="330">
        <v>4</v>
      </c>
    </row>
    <row r="5" spans="1:42" ht="15.95" customHeight="1" thickBot="1">
      <c r="A5" s="17"/>
      <c r="B5" s="310" t="str">
        <f ca="1">'10,11'!$C$5</f>
        <v>民國105年</v>
      </c>
      <c r="C5" s="81"/>
      <c r="D5" s="443">
        <f ca="1">'10,11'!$I$5</f>
        <v>2016</v>
      </c>
      <c r="E5" s="443"/>
      <c r="F5" s="443"/>
      <c r="G5" s="443"/>
      <c r="Y5"/>
      <c r="Z5"/>
      <c r="AA5" s="330">
        <v>52.643740651000002</v>
      </c>
      <c r="AB5" s="330">
        <v>84.519503752000006</v>
      </c>
      <c r="AC5" s="330">
        <v>62.323326813999998</v>
      </c>
      <c r="AD5" s="330">
        <v>44.676572338</v>
      </c>
      <c r="AE5" s="330">
        <v>42.304974733999998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433</v>
      </c>
      <c r="AN5" s="330">
        <v>16</v>
      </c>
      <c r="AO5" s="330">
        <v>4</v>
      </c>
      <c r="AP5" s="330">
        <v>5</v>
      </c>
    </row>
    <row r="6" spans="1:42" ht="11.1" customHeight="1" thickTop="1">
      <c r="A6" s="272"/>
      <c r="B6" s="396" t="s">
        <v>885</v>
      </c>
      <c r="C6" s="396" t="s">
        <v>886</v>
      </c>
      <c r="D6" s="396" t="s">
        <v>887</v>
      </c>
      <c r="E6" s="398" t="s">
        <v>888</v>
      </c>
      <c r="F6" s="396" t="s">
        <v>889</v>
      </c>
      <c r="G6" s="273"/>
      <c r="Y6"/>
      <c r="Z6"/>
      <c r="AA6" s="330">
        <v>100</v>
      </c>
      <c r="AB6" s="330">
        <v>100</v>
      </c>
      <c r="AC6" s="330">
        <v>100</v>
      </c>
      <c r="AD6" s="330">
        <v>96.545566038000004</v>
      </c>
      <c r="AE6" s="330">
        <v>95.736821410000005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433</v>
      </c>
      <c r="AN6" s="330">
        <v>16</v>
      </c>
      <c r="AO6" s="330">
        <v>4</v>
      </c>
      <c r="AP6" s="330">
        <v>6</v>
      </c>
    </row>
    <row r="7" spans="1:42" s="5" customFormat="1" ht="11.1" customHeight="1">
      <c r="A7" s="34"/>
      <c r="B7" s="397"/>
      <c r="C7" s="397"/>
      <c r="D7" s="397"/>
      <c r="E7" s="399"/>
      <c r="F7" s="397"/>
      <c r="G7" s="84"/>
      <c r="Y7"/>
      <c r="Z7"/>
      <c r="AA7" s="330">
        <v>0</v>
      </c>
      <c r="AB7" s="330">
        <v>0</v>
      </c>
      <c r="AC7" s="330">
        <v>10.082490009000001</v>
      </c>
      <c r="AD7" s="330">
        <v>5.6941219136000001</v>
      </c>
      <c r="AE7" s="330">
        <v>14.245615254000001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433</v>
      </c>
      <c r="AN7" s="330">
        <v>16</v>
      </c>
      <c r="AO7" s="330">
        <v>4</v>
      </c>
      <c r="AP7" s="330">
        <v>7</v>
      </c>
    </row>
    <row r="8" spans="1:42" s="5" customFormat="1" ht="11.1" customHeight="1">
      <c r="A8" s="6"/>
      <c r="B8" s="397"/>
      <c r="C8" s="397"/>
      <c r="D8" s="397"/>
      <c r="E8" s="399"/>
      <c r="F8" s="397"/>
      <c r="G8" s="85"/>
      <c r="Y8"/>
      <c r="Z8"/>
      <c r="AA8" s="330">
        <v>0</v>
      </c>
      <c r="AB8" s="330">
        <v>0</v>
      </c>
      <c r="AC8" s="330">
        <v>0</v>
      </c>
      <c r="AD8" s="330">
        <v>2.6681028385999999</v>
      </c>
      <c r="AE8" s="330">
        <v>4.6956749699999998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433</v>
      </c>
      <c r="AN8" s="330">
        <v>16</v>
      </c>
      <c r="AO8" s="330">
        <v>4</v>
      </c>
      <c r="AP8" s="330">
        <v>8</v>
      </c>
    </row>
    <row r="9" spans="1:42" s="5" customFormat="1" ht="11.1" customHeight="1">
      <c r="A9" s="6"/>
      <c r="B9" s="400" t="s">
        <v>890</v>
      </c>
      <c r="C9" s="400" t="s">
        <v>891</v>
      </c>
      <c r="D9" s="400" t="s">
        <v>892</v>
      </c>
      <c r="E9" s="402" t="s">
        <v>893</v>
      </c>
      <c r="F9" s="400" t="s">
        <v>894</v>
      </c>
      <c r="G9" s="85"/>
      <c r="Y9"/>
      <c r="Z9"/>
      <c r="AA9" s="330">
        <v>48.593176563999997</v>
      </c>
      <c r="AB9" s="330">
        <v>52.487068803</v>
      </c>
      <c r="AC9" s="330">
        <v>37.875669698999999</v>
      </c>
      <c r="AD9" s="330">
        <v>23.996755439000001</v>
      </c>
      <c r="AE9" s="330">
        <v>24.647648089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433</v>
      </c>
      <c r="AN9" s="330">
        <v>16</v>
      </c>
      <c r="AO9" s="330">
        <v>4</v>
      </c>
      <c r="AP9" s="330">
        <v>9</v>
      </c>
    </row>
    <row r="10" spans="1:42" s="70" customFormat="1" ht="11.1" customHeight="1">
      <c r="A10" s="67"/>
      <c r="B10" s="400"/>
      <c r="C10" s="400"/>
      <c r="D10" s="400"/>
      <c r="E10" s="402"/>
      <c r="F10" s="400"/>
      <c r="G10" s="118"/>
      <c r="Y10" s="20"/>
      <c r="Z10" s="20"/>
      <c r="AA10" s="330">
        <v>76.321870325000006</v>
      </c>
      <c r="AB10" s="330">
        <v>61.305565278000003</v>
      </c>
      <c r="AC10" s="330">
        <v>29.517816142000001</v>
      </c>
      <c r="AD10" s="330">
        <v>24.005102131000001</v>
      </c>
      <c r="AE10" s="330">
        <v>14.323016490000001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433</v>
      </c>
      <c r="AN10" s="330">
        <v>16</v>
      </c>
      <c r="AO10" s="330">
        <v>4</v>
      </c>
      <c r="AP10" s="330">
        <v>10</v>
      </c>
    </row>
    <row r="11" spans="1:42" s="5" customFormat="1" ht="11.1" customHeight="1">
      <c r="A11" s="6"/>
      <c r="B11" s="400"/>
      <c r="C11" s="400"/>
      <c r="D11" s="400"/>
      <c r="E11" s="402"/>
      <c r="F11" s="400"/>
      <c r="G11" s="85"/>
      <c r="Y11"/>
      <c r="Z11"/>
      <c r="AA11" s="330">
        <v>100</v>
      </c>
      <c r="AB11" s="330">
        <v>100</v>
      </c>
      <c r="AC11" s="330">
        <v>100</v>
      </c>
      <c r="AD11" s="330">
        <v>100</v>
      </c>
      <c r="AE11" s="330">
        <v>100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433</v>
      </c>
      <c r="AN11" s="330">
        <v>16</v>
      </c>
      <c r="AO11" s="330">
        <v>4</v>
      </c>
      <c r="AP11" s="330">
        <v>11</v>
      </c>
    </row>
    <row r="12" spans="1:42" s="5" customFormat="1" ht="11.1" customHeight="1">
      <c r="A12" s="6"/>
      <c r="B12" s="400"/>
      <c r="C12" s="400"/>
      <c r="D12" s="400"/>
      <c r="E12" s="402"/>
      <c r="F12" s="400"/>
      <c r="G12" s="85"/>
      <c r="Y12"/>
      <c r="Z12"/>
      <c r="AA12" s="330">
        <v>72.271306237999994</v>
      </c>
      <c r="AB12" s="330">
        <v>80.159841329000002</v>
      </c>
      <c r="AC12" s="330">
        <v>80.549366442999997</v>
      </c>
      <c r="AD12" s="330">
        <v>78.383611469000002</v>
      </c>
      <c r="AE12" s="330">
        <v>80.126078488999994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433</v>
      </c>
      <c r="AN12" s="330">
        <v>16</v>
      </c>
      <c r="AO12" s="330">
        <v>4</v>
      </c>
      <c r="AP12" s="330">
        <v>12</v>
      </c>
    </row>
    <row r="13" spans="1:42" s="108" customFormat="1" ht="11.1" customHeight="1">
      <c r="A13" s="88"/>
      <c r="B13" s="401"/>
      <c r="C13" s="401"/>
      <c r="D13" s="401"/>
      <c r="E13" s="403"/>
      <c r="F13" s="401"/>
      <c r="G13" s="110"/>
      <c r="Y13"/>
      <c r="Z13"/>
      <c r="AA13" s="330">
        <v>27.728693761999999</v>
      </c>
      <c r="AB13" s="330">
        <v>76.557577879999997</v>
      </c>
      <c r="AC13" s="330">
        <v>28.803469681999999</v>
      </c>
      <c r="AD13" s="330">
        <v>50.258440172999997</v>
      </c>
      <c r="AE13" s="330">
        <v>44.448069394999997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433</v>
      </c>
      <c r="AN13" s="330">
        <v>16</v>
      </c>
      <c r="AO13" s="330">
        <v>4</v>
      </c>
      <c r="AP13" s="330">
        <v>13</v>
      </c>
    </row>
    <row r="14" spans="1:42" s="5" customFormat="1" ht="4.5" customHeight="1">
      <c r="A14" s="274"/>
      <c r="B14" s="230"/>
      <c r="C14" s="230"/>
      <c r="D14" s="230"/>
      <c r="E14" s="230"/>
      <c r="F14" s="230"/>
      <c r="G14" s="283"/>
      <c r="X14"/>
      <c r="Y14"/>
      <c r="Z14"/>
      <c r="AA14" s="330">
        <v>23.678129675000001</v>
      </c>
      <c r="AB14" s="330">
        <v>0</v>
      </c>
      <c r="AC14" s="330">
        <v>11.364911982000001</v>
      </c>
      <c r="AD14" s="330">
        <v>5.9851548119000002</v>
      </c>
      <c r="AE14" s="330">
        <v>4.4485341809000003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433</v>
      </c>
      <c r="AN14" s="330">
        <v>16</v>
      </c>
      <c r="AO14" s="330">
        <v>4</v>
      </c>
      <c r="AP14" s="330">
        <v>14</v>
      </c>
    </row>
    <row r="15" spans="1:42" s="5" customFormat="1" ht="12.6" customHeight="1">
      <c r="A15" s="265" t="s">
        <v>478</v>
      </c>
      <c r="B15" s="268">
        <f t="shared" ref="B15:B29" si="0">+AA1</f>
        <v>23.678129675000001</v>
      </c>
      <c r="C15" s="268">
        <f t="shared" ref="C15:C29" si="1">+AB1</f>
        <v>93.183409170999994</v>
      </c>
      <c r="D15" s="268">
        <f t="shared" ref="D15:D29" si="2">+AC1</f>
        <v>29.318819628</v>
      </c>
      <c r="E15" s="268">
        <f t="shared" ref="E15:E29" si="3">+AD1</f>
        <v>20.172033396</v>
      </c>
      <c r="F15" s="268">
        <f t="shared" ref="F15:F29" si="4">+AE1</f>
        <v>9.3978536450999997</v>
      </c>
      <c r="G15" s="266" t="s">
        <v>479</v>
      </c>
      <c r="X15"/>
      <c r="Y15"/>
      <c r="Z15"/>
      <c r="AA15" s="330">
        <v>0</v>
      </c>
      <c r="AB15" s="330">
        <v>0</v>
      </c>
      <c r="AC15" s="330">
        <v>11.364911982000001</v>
      </c>
      <c r="AD15" s="330">
        <v>0</v>
      </c>
      <c r="AE15" s="330">
        <v>0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433</v>
      </c>
      <c r="AN15" s="330">
        <v>16</v>
      </c>
      <c r="AO15" s="330">
        <v>4</v>
      </c>
      <c r="AP15" s="330">
        <v>15</v>
      </c>
    </row>
    <row r="16" spans="1:42" s="92" customFormat="1" ht="12.6" customHeight="1">
      <c r="A16" s="265" t="s">
        <v>480</v>
      </c>
      <c r="B16" s="268">
        <f t="shared" si="0"/>
        <v>52.643740651000002</v>
      </c>
      <c r="C16" s="268">
        <f t="shared" si="1"/>
        <v>81.822424458</v>
      </c>
      <c r="D16" s="268">
        <f t="shared" si="2"/>
        <v>89.917509991000003</v>
      </c>
      <c r="E16" s="268">
        <f t="shared" si="3"/>
        <v>82.590971475000003</v>
      </c>
      <c r="F16" s="268">
        <f t="shared" si="4"/>
        <v>29.003504475</v>
      </c>
      <c r="G16" s="266" t="s">
        <v>570</v>
      </c>
      <c r="X16"/>
      <c r="Y16"/>
      <c r="Z16"/>
      <c r="AA16" s="330">
        <v>127.72869376</v>
      </c>
      <c r="AB16" s="330">
        <v>164.00264457</v>
      </c>
      <c r="AC16" s="330">
        <v>168.49221872999999</v>
      </c>
      <c r="AD16" s="330">
        <v>152.93339308</v>
      </c>
      <c r="AE16" s="330">
        <v>153.18688094000001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433</v>
      </c>
      <c r="AN16" s="330">
        <v>16</v>
      </c>
      <c r="AO16" s="330">
        <v>4</v>
      </c>
      <c r="AP16" s="330">
        <v>16</v>
      </c>
    </row>
    <row r="17" spans="1:42" s="92" customFormat="1" ht="12.6" customHeight="1">
      <c r="A17" s="265" t="s">
        <v>481</v>
      </c>
      <c r="B17" s="268">
        <f t="shared" si="0"/>
        <v>76.321870325000006</v>
      </c>
      <c r="C17" s="268">
        <f t="shared" si="1"/>
        <v>68.122156106999995</v>
      </c>
      <c r="D17" s="268">
        <f t="shared" si="2"/>
        <v>57.326303256999999</v>
      </c>
      <c r="E17" s="268">
        <f t="shared" si="3"/>
        <v>64.819364858</v>
      </c>
      <c r="F17" s="268">
        <f t="shared" si="4"/>
        <v>47.659374958999997</v>
      </c>
      <c r="G17" s="266" t="s">
        <v>482</v>
      </c>
      <c r="X17"/>
      <c r="Y17"/>
      <c r="Z17"/>
      <c r="AA17" s="330">
        <v>48.593176563999997</v>
      </c>
      <c r="AB17" s="330">
        <v>9.4951969830999996</v>
      </c>
      <c r="AC17" s="330">
        <v>41.634492725999998</v>
      </c>
      <c r="AD17" s="330">
        <v>40.151653705999998</v>
      </c>
      <c r="AE17" s="330">
        <v>23.064739212999999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433</v>
      </c>
      <c r="AN17" s="330">
        <v>16</v>
      </c>
      <c r="AO17" s="330">
        <v>4</v>
      </c>
      <c r="AP17" s="330">
        <v>17</v>
      </c>
    </row>
    <row r="18" spans="1:42" s="92" customFormat="1" ht="12.6" customHeight="1">
      <c r="A18" s="265" t="s">
        <v>483</v>
      </c>
      <c r="B18" s="268">
        <f t="shared" si="0"/>
        <v>75.084953111000004</v>
      </c>
      <c r="C18" s="268">
        <f t="shared" si="1"/>
        <v>100</v>
      </c>
      <c r="D18" s="268">
        <f t="shared" si="2"/>
        <v>100</v>
      </c>
      <c r="E18" s="268">
        <f t="shared" si="3"/>
        <v>85.055851868000005</v>
      </c>
      <c r="F18" s="268">
        <f t="shared" si="4"/>
        <v>71.538501912000001</v>
      </c>
      <c r="G18" s="266" t="s">
        <v>484</v>
      </c>
      <c r="X18"/>
      <c r="Y18"/>
      <c r="Z18"/>
      <c r="AA18" s="330">
        <v>79.135517198000002</v>
      </c>
      <c r="AB18" s="330">
        <v>154.50744759</v>
      </c>
      <c r="AC18" s="330">
        <v>126.857726</v>
      </c>
      <c r="AD18" s="330">
        <v>112.78173938</v>
      </c>
      <c r="AE18" s="330">
        <v>130.12214173000001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433</v>
      </c>
      <c r="AN18" s="330">
        <v>16</v>
      </c>
      <c r="AO18" s="330">
        <v>4</v>
      </c>
      <c r="AP18" s="330">
        <v>18</v>
      </c>
    </row>
    <row r="19" spans="1:42" s="92" customFormat="1" ht="12.6" customHeight="1">
      <c r="A19" s="265" t="s">
        <v>485</v>
      </c>
      <c r="B19" s="268">
        <f t="shared" si="0"/>
        <v>52.643740651000002</v>
      </c>
      <c r="C19" s="268">
        <f t="shared" si="1"/>
        <v>84.519503752000006</v>
      </c>
      <c r="D19" s="268">
        <f t="shared" si="2"/>
        <v>62.323326813999998</v>
      </c>
      <c r="E19" s="268">
        <f t="shared" si="3"/>
        <v>44.676572338</v>
      </c>
      <c r="F19" s="268">
        <f t="shared" si="4"/>
        <v>42.304974733999998</v>
      </c>
      <c r="G19" s="266" t="s">
        <v>486</v>
      </c>
      <c r="X19"/>
      <c r="Y19"/>
      <c r="Z19"/>
      <c r="AA19" s="330">
        <v>27.728693761999999</v>
      </c>
      <c r="AB19" s="330">
        <v>12.192276278</v>
      </c>
      <c r="AC19" s="330">
        <v>19.435326133</v>
      </c>
      <c r="AD19" s="330">
        <v>2.3345899846</v>
      </c>
      <c r="AE19" s="330">
        <v>4.6956749699999998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433</v>
      </c>
      <c r="AN19" s="330">
        <v>16</v>
      </c>
      <c r="AO19" s="330">
        <v>4</v>
      </c>
      <c r="AP19" s="330">
        <v>19</v>
      </c>
    </row>
    <row r="20" spans="1:42" s="92" customFormat="1" ht="12.6" customHeight="1">
      <c r="A20" s="265" t="s">
        <v>487</v>
      </c>
      <c r="B20" s="268">
        <f t="shared" si="0"/>
        <v>100</v>
      </c>
      <c r="C20" s="268">
        <f t="shared" si="1"/>
        <v>100</v>
      </c>
      <c r="D20" s="268">
        <f t="shared" si="2"/>
        <v>100</v>
      </c>
      <c r="E20" s="268">
        <f t="shared" si="3"/>
        <v>96.545566038000004</v>
      </c>
      <c r="F20" s="268">
        <f t="shared" si="4"/>
        <v>95.736821410000005</v>
      </c>
      <c r="G20" s="266" t="s">
        <v>488</v>
      </c>
      <c r="X20"/>
      <c r="Y20"/>
      <c r="Z20"/>
      <c r="AA20" s="330">
        <v>0</v>
      </c>
      <c r="AB20" s="330">
        <v>0</v>
      </c>
      <c r="AC20" s="330">
        <v>0</v>
      </c>
      <c r="AD20" s="330">
        <v>0</v>
      </c>
      <c r="AE20" s="330">
        <v>4.7021786750999999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433</v>
      </c>
      <c r="AN20" s="330">
        <v>16</v>
      </c>
      <c r="AO20" s="330">
        <v>4</v>
      </c>
      <c r="AP20" s="330">
        <v>20</v>
      </c>
    </row>
    <row r="21" spans="1:42" s="92" customFormat="1" ht="12.6" customHeight="1">
      <c r="A21" s="265" t="s">
        <v>489</v>
      </c>
      <c r="B21" s="268">
        <f t="shared" si="0"/>
        <v>0</v>
      </c>
      <c r="C21" s="268">
        <f t="shared" si="1"/>
        <v>0</v>
      </c>
      <c r="D21" s="268">
        <f t="shared" si="2"/>
        <v>10.082490009000001</v>
      </c>
      <c r="E21" s="268">
        <f t="shared" si="3"/>
        <v>5.6941219136000001</v>
      </c>
      <c r="F21" s="268">
        <f t="shared" si="4"/>
        <v>14.245615254000001</v>
      </c>
      <c r="G21" s="266" t="s">
        <v>490</v>
      </c>
      <c r="X21"/>
      <c r="Y21"/>
      <c r="Z21"/>
      <c r="AA21" s="330">
        <v>24.915046888999999</v>
      </c>
      <c r="AB21" s="330">
        <v>48.071986930999998</v>
      </c>
      <c r="AC21" s="330">
        <v>20.717748105999998</v>
      </c>
      <c r="AD21" s="330">
        <v>16.987324659999999</v>
      </c>
      <c r="AE21" s="330">
        <v>9.6273415198999999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433</v>
      </c>
      <c r="AN21" s="330">
        <v>16</v>
      </c>
      <c r="AO21" s="330">
        <v>4</v>
      </c>
      <c r="AP21" s="330">
        <v>21</v>
      </c>
    </row>
    <row r="22" spans="1:42" s="92" customFormat="1" ht="12.6" customHeight="1">
      <c r="A22" s="265" t="s">
        <v>491</v>
      </c>
      <c r="B22" s="268">
        <f t="shared" si="0"/>
        <v>0</v>
      </c>
      <c r="C22" s="268">
        <f t="shared" si="1"/>
        <v>0</v>
      </c>
      <c r="D22" s="268">
        <f t="shared" si="2"/>
        <v>0</v>
      </c>
      <c r="E22" s="268">
        <f t="shared" si="3"/>
        <v>2.6681028385999999</v>
      </c>
      <c r="F22" s="268">
        <f t="shared" si="4"/>
        <v>4.6956749699999998</v>
      </c>
      <c r="G22" s="266" t="s">
        <v>492</v>
      </c>
      <c r="X22"/>
      <c r="Y22"/>
      <c r="Z22"/>
      <c r="AA22" s="330">
        <v>0</v>
      </c>
      <c r="AB22" s="330">
        <v>24.384552554999999</v>
      </c>
      <c r="AC22" s="330">
        <v>0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433</v>
      </c>
      <c r="AN22" s="330">
        <v>16</v>
      </c>
      <c r="AO22" s="330">
        <v>4</v>
      </c>
      <c r="AP22" s="330">
        <v>22</v>
      </c>
    </row>
    <row r="23" spans="1:42" s="92" customFormat="1" ht="12.6" customHeight="1">
      <c r="A23" s="265" t="s">
        <v>493</v>
      </c>
      <c r="B23" s="268">
        <f t="shared" si="0"/>
        <v>48.593176563999997</v>
      </c>
      <c r="C23" s="268">
        <f t="shared" si="1"/>
        <v>52.487068803</v>
      </c>
      <c r="D23" s="268">
        <f t="shared" si="2"/>
        <v>37.875669698999999</v>
      </c>
      <c r="E23" s="268">
        <f t="shared" si="3"/>
        <v>23.996755439000001</v>
      </c>
      <c r="F23" s="268">
        <f t="shared" si="4"/>
        <v>24.647648089</v>
      </c>
      <c r="G23" s="266" t="s">
        <v>494</v>
      </c>
      <c r="X23"/>
      <c r="Y23"/>
      <c r="Z23"/>
      <c r="AA23" s="330">
        <v>0</v>
      </c>
      <c r="AB23" s="330">
        <v>15.252012602000001</v>
      </c>
      <c r="AC23" s="330">
        <v>30.793434814000001</v>
      </c>
      <c r="AD23" s="330">
        <v>21.931887019000001</v>
      </c>
      <c r="AE23" s="330">
        <v>9.3978536450999997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433</v>
      </c>
      <c r="AN23" s="330">
        <v>16</v>
      </c>
      <c r="AO23" s="330">
        <v>4</v>
      </c>
      <c r="AP23" s="330">
        <v>23</v>
      </c>
    </row>
    <row r="24" spans="1:42" s="92" customFormat="1" ht="12.6" customHeight="1">
      <c r="A24" s="265" t="s">
        <v>495</v>
      </c>
      <c r="B24" s="268">
        <f t="shared" si="0"/>
        <v>76.321870325000006</v>
      </c>
      <c r="C24" s="268">
        <f t="shared" si="1"/>
        <v>61.305565278000003</v>
      </c>
      <c r="D24" s="268">
        <f t="shared" si="2"/>
        <v>29.517816142000001</v>
      </c>
      <c r="E24" s="268">
        <f t="shared" si="3"/>
        <v>24.005102131000001</v>
      </c>
      <c r="F24" s="268">
        <f t="shared" si="4"/>
        <v>14.323016490000001</v>
      </c>
      <c r="G24" s="266" t="s">
        <v>496</v>
      </c>
      <c r="X24"/>
      <c r="Y24"/>
      <c r="Z24"/>
      <c r="AA24" s="330">
        <v>0</v>
      </c>
      <c r="AB24" s="330">
        <v>20.627698050999999</v>
      </c>
      <c r="AC24" s="330">
        <v>0</v>
      </c>
      <c r="AD24" s="330">
        <v>0</v>
      </c>
      <c r="AE24" s="330">
        <v>0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433</v>
      </c>
      <c r="AN24" s="330">
        <v>16</v>
      </c>
      <c r="AO24" s="330">
        <v>4</v>
      </c>
      <c r="AP24" s="330">
        <v>24</v>
      </c>
    </row>
    <row r="25" spans="1:42" s="92" customFormat="1" ht="12.6" customHeight="1">
      <c r="A25" s="265" t="s">
        <v>497</v>
      </c>
      <c r="B25" s="268">
        <f t="shared" si="0"/>
        <v>100</v>
      </c>
      <c r="C25" s="268">
        <f t="shared" si="1"/>
        <v>100</v>
      </c>
      <c r="D25" s="268">
        <f t="shared" si="2"/>
        <v>100</v>
      </c>
      <c r="E25" s="268">
        <f t="shared" si="3"/>
        <v>100</v>
      </c>
      <c r="F25" s="268">
        <f t="shared" si="4"/>
        <v>100</v>
      </c>
      <c r="G25" s="266" t="s">
        <v>498</v>
      </c>
      <c r="X25"/>
      <c r="Y25"/>
      <c r="Z25"/>
      <c r="AA25" s="330">
        <v>75.084953111000004</v>
      </c>
      <c r="AB25" s="330">
        <v>100</v>
      </c>
      <c r="AC25" s="330">
        <v>100</v>
      </c>
      <c r="AD25" s="330">
        <v>92.798291522</v>
      </c>
      <c r="AE25" s="330">
        <v>94.707068125999996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433</v>
      </c>
      <c r="AN25" s="330">
        <v>16</v>
      </c>
      <c r="AO25" s="330">
        <v>4</v>
      </c>
      <c r="AP25" s="330">
        <v>25</v>
      </c>
    </row>
    <row r="26" spans="1:42" s="92" customFormat="1" ht="12.6" customHeight="1">
      <c r="A26" s="265" t="s">
        <v>499</v>
      </c>
      <c r="B26" s="268">
        <f t="shared" si="0"/>
        <v>72.271306237999994</v>
      </c>
      <c r="C26" s="268">
        <f t="shared" si="1"/>
        <v>80.159841329000002</v>
      </c>
      <c r="D26" s="268">
        <f t="shared" si="2"/>
        <v>80.549366442999997</v>
      </c>
      <c r="E26" s="268">
        <f t="shared" si="3"/>
        <v>78.383611469000002</v>
      </c>
      <c r="F26" s="268">
        <f t="shared" si="4"/>
        <v>80.126078488999994</v>
      </c>
      <c r="G26" s="266" t="s">
        <v>500</v>
      </c>
      <c r="X26"/>
      <c r="Y26"/>
      <c r="Z26"/>
      <c r="AA26" s="330">
        <v>27.728693761999999</v>
      </c>
      <c r="AB26" s="330">
        <v>102.45012251</v>
      </c>
      <c r="AC26" s="330">
        <v>100</v>
      </c>
      <c r="AD26" s="330">
        <v>73.668961952000004</v>
      </c>
      <c r="AE26" s="330">
        <v>29.343323058999999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433</v>
      </c>
      <c r="AN26" s="330">
        <v>16</v>
      </c>
      <c r="AO26" s="330">
        <v>4</v>
      </c>
      <c r="AP26" s="330">
        <v>26</v>
      </c>
    </row>
    <row r="27" spans="1:42" s="92" customFormat="1" ht="12.6" customHeight="1">
      <c r="A27" s="265" t="s">
        <v>501</v>
      </c>
      <c r="B27" s="268">
        <f t="shared" si="0"/>
        <v>27.728693761999999</v>
      </c>
      <c r="C27" s="268">
        <f t="shared" si="1"/>
        <v>76.557577879999997</v>
      </c>
      <c r="D27" s="268">
        <f t="shared" si="2"/>
        <v>28.803469681999999</v>
      </c>
      <c r="E27" s="268">
        <f t="shared" si="3"/>
        <v>50.258440172999997</v>
      </c>
      <c r="F27" s="268">
        <f t="shared" si="4"/>
        <v>44.448069394999997</v>
      </c>
      <c r="G27" s="266" t="s">
        <v>502</v>
      </c>
      <c r="X27"/>
      <c r="Y27"/>
      <c r="Z27"/>
      <c r="AA27" s="330">
        <v>75.084953111000004</v>
      </c>
      <c r="AB27" s="330">
        <v>84.519503752000006</v>
      </c>
      <c r="AC27" s="330">
        <v>100</v>
      </c>
      <c r="AD27" s="330">
        <v>89.212802374999995</v>
      </c>
      <c r="AE27" s="330">
        <v>100.52517417999999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433</v>
      </c>
      <c r="AN27" s="330">
        <v>16</v>
      </c>
      <c r="AO27" s="330">
        <v>4</v>
      </c>
      <c r="AP27" s="330">
        <v>27</v>
      </c>
    </row>
    <row r="28" spans="1:42" s="92" customFormat="1" ht="12.6" customHeight="1">
      <c r="A28" s="265" t="s">
        <v>503</v>
      </c>
      <c r="B28" s="268">
        <f t="shared" si="0"/>
        <v>23.678129675000001</v>
      </c>
      <c r="C28" s="268">
        <f t="shared" si="1"/>
        <v>0</v>
      </c>
      <c r="D28" s="268">
        <f t="shared" si="2"/>
        <v>11.364911982000001</v>
      </c>
      <c r="E28" s="268">
        <f t="shared" si="3"/>
        <v>5.9851548119000002</v>
      </c>
      <c r="F28" s="268">
        <f t="shared" si="4"/>
        <v>4.4485341809000003</v>
      </c>
      <c r="G28" s="266" t="s">
        <v>504</v>
      </c>
      <c r="X28"/>
      <c r="Y28"/>
      <c r="Z28"/>
      <c r="AA28" s="330">
        <v>206.86421096000001</v>
      </c>
      <c r="AB28" s="330">
        <v>217.79450084000001</v>
      </c>
      <c r="AC28" s="330">
        <v>188.86469937999999</v>
      </c>
      <c r="AD28" s="330">
        <v>175.14411679</v>
      </c>
      <c r="AE28" s="330">
        <v>57.97959333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433</v>
      </c>
      <c r="AN28" s="330">
        <v>16</v>
      </c>
      <c r="AO28" s="330">
        <v>4</v>
      </c>
      <c r="AP28" s="330">
        <v>28</v>
      </c>
    </row>
    <row r="29" spans="1:42" s="92" customFormat="1" ht="12.6" customHeight="1">
      <c r="A29" s="265" t="s">
        <v>505</v>
      </c>
      <c r="B29" s="268">
        <f t="shared" si="0"/>
        <v>0</v>
      </c>
      <c r="C29" s="268">
        <f t="shared" si="1"/>
        <v>0</v>
      </c>
      <c r="D29" s="268">
        <f t="shared" si="2"/>
        <v>11.364911982000001</v>
      </c>
      <c r="E29" s="268">
        <f t="shared" si="3"/>
        <v>0</v>
      </c>
      <c r="F29" s="268">
        <f t="shared" si="4"/>
        <v>0</v>
      </c>
      <c r="G29" s="266" t="s">
        <v>506</v>
      </c>
      <c r="X29"/>
      <c r="Y29"/>
      <c r="Z29"/>
      <c r="AA29" s="330">
        <v>23.678129675000001</v>
      </c>
      <c r="AB29" s="330">
        <v>105.37568545000001</v>
      </c>
      <c r="AC29" s="330">
        <v>29.318819628</v>
      </c>
      <c r="AD29" s="330">
        <v>20.172033396</v>
      </c>
      <c r="AE29" s="330">
        <v>9.3978536450999997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433</v>
      </c>
      <c r="AN29" s="330">
        <v>16</v>
      </c>
      <c r="AO29" s="330">
        <v>4</v>
      </c>
      <c r="AP29" s="330">
        <v>29</v>
      </c>
    </row>
    <row r="30" spans="1:42" s="92" customFormat="1" ht="12.6" customHeight="1">
      <c r="A30" s="269" t="s">
        <v>460</v>
      </c>
      <c r="B30" s="270"/>
      <c r="C30" s="270"/>
      <c r="D30" s="270"/>
      <c r="E30" s="270"/>
      <c r="F30" s="270"/>
      <c r="G30" s="256" t="s">
        <v>507</v>
      </c>
      <c r="X30"/>
      <c r="Y30"/>
      <c r="Z30"/>
      <c r="AA30" s="330">
        <v>80.372434412999993</v>
      </c>
      <c r="AB30" s="330">
        <v>91.317621441</v>
      </c>
      <c r="AC30" s="330">
        <v>110.08249001</v>
      </c>
      <c r="AD30" s="330">
        <v>134.08602884999999</v>
      </c>
      <c r="AE30" s="330">
        <v>29.003504475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433</v>
      </c>
      <c r="AN30" s="330">
        <v>16</v>
      </c>
      <c r="AO30" s="330">
        <v>4</v>
      </c>
      <c r="AP30" s="330">
        <v>30</v>
      </c>
    </row>
    <row r="31" spans="1:42" s="92" customFormat="1" ht="12.6" customHeight="1">
      <c r="A31" s="259" t="s">
        <v>418</v>
      </c>
      <c r="B31" s="268">
        <f t="shared" ref="B31:B58" si="5">+AA16</f>
        <v>127.72869376</v>
      </c>
      <c r="C31" s="268">
        <f t="shared" ref="C31:C58" si="6">+AB16</f>
        <v>164.00264457</v>
      </c>
      <c r="D31" s="268">
        <f t="shared" ref="D31:D58" si="7">+AC16</f>
        <v>168.49221872999999</v>
      </c>
      <c r="E31" s="268">
        <f t="shared" ref="E31:E58" si="8">+AD16</f>
        <v>152.93339308</v>
      </c>
      <c r="F31" s="268">
        <f t="shared" ref="F31:F58" si="9">+AE16</f>
        <v>153.18688094000001</v>
      </c>
      <c r="G31" s="266" t="s">
        <v>571</v>
      </c>
      <c r="X31"/>
      <c r="Y31"/>
      <c r="Z31"/>
      <c r="AA31" s="330">
        <v>76.321870325000006</v>
      </c>
      <c r="AB31" s="330">
        <v>68.122156106999995</v>
      </c>
      <c r="AC31" s="330">
        <v>57.326303256999999</v>
      </c>
      <c r="AD31" s="330">
        <v>64.819364858</v>
      </c>
      <c r="AE31" s="330">
        <v>52.355049929000003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433</v>
      </c>
      <c r="AN31" s="330">
        <v>16</v>
      </c>
      <c r="AO31" s="330">
        <v>4</v>
      </c>
      <c r="AP31" s="330">
        <v>31</v>
      </c>
    </row>
    <row r="32" spans="1:42" s="92" customFormat="1" ht="12.6" customHeight="1">
      <c r="A32" s="259" t="s">
        <v>508</v>
      </c>
      <c r="B32" s="268">
        <f t="shared" si="5"/>
        <v>48.593176563999997</v>
      </c>
      <c r="C32" s="268">
        <f t="shared" si="6"/>
        <v>9.4951969830999996</v>
      </c>
      <c r="D32" s="268">
        <f t="shared" si="7"/>
        <v>41.634492725999998</v>
      </c>
      <c r="E32" s="268">
        <f t="shared" si="8"/>
        <v>40.151653705999998</v>
      </c>
      <c r="F32" s="268">
        <f t="shared" si="9"/>
        <v>23.064739212999999</v>
      </c>
      <c r="G32" s="266" t="s">
        <v>509</v>
      </c>
      <c r="X32"/>
      <c r="Y32"/>
      <c r="Z32"/>
      <c r="AA32" s="330">
        <v>126.49177655</v>
      </c>
      <c r="AB32" s="330">
        <v>181.93326332999999</v>
      </c>
      <c r="AC32" s="330">
        <v>185.43583638000001</v>
      </c>
      <c r="AD32" s="330">
        <v>141.70780551999999</v>
      </c>
      <c r="AE32" s="330">
        <v>139.31081669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433</v>
      </c>
      <c r="AN32" s="330">
        <v>16</v>
      </c>
      <c r="AO32" s="330">
        <v>4</v>
      </c>
      <c r="AP32" s="330">
        <v>32</v>
      </c>
    </row>
    <row r="33" spans="1:42" s="92" customFormat="1" ht="12.6" customHeight="1">
      <c r="A33" s="259" t="s">
        <v>510</v>
      </c>
      <c r="B33" s="268">
        <f t="shared" si="5"/>
        <v>79.135517198000002</v>
      </c>
      <c r="C33" s="268">
        <f t="shared" si="6"/>
        <v>154.50744759</v>
      </c>
      <c r="D33" s="268">
        <f t="shared" si="7"/>
        <v>126.857726</v>
      </c>
      <c r="E33" s="268">
        <f t="shared" si="8"/>
        <v>112.78173938</v>
      </c>
      <c r="F33" s="268">
        <f t="shared" si="9"/>
        <v>130.12214173000001</v>
      </c>
      <c r="G33" s="266" t="s">
        <v>511</v>
      </c>
      <c r="X33"/>
      <c r="Y33"/>
      <c r="Z33"/>
      <c r="AA33" s="330">
        <v>80.372434412999993</v>
      </c>
      <c r="AB33" s="330">
        <v>110.88554428</v>
      </c>
      <c r="AC33" s="330">
        <v>62.323326813999998</v>
      </c>
      <c r="AD33" s="330">
        <v>59.144750279999997</v>
      </c>
      <c r="AE33" s="330">
        <v>61.336673603999998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433</v>
      </c>
      <c r="AN33" s="330">
        <v>16</v>
      </c>
      <c r="AO33" s="330">
        <v>4</v>
      </c>
      <c r="AP33" s="330">
        <v>33</v>
      </c>
    </row>
    <row r="34" spans="1:42" s="92" customFormat="1" ht="12.6" customHeight="1">
      <c r="A34" s="259" t="s">
        <v>419</v>
      </c>
      <c r="B34" s="268">
        <f t="shared" si="5"/>
        <v>27.728693761999999</v>
      </c>
      <c r="C34" s="268">
        <f t="shared" si="6"/>
        <v>12.192276278</v>
      </c>
      <c r="D34" s="268">
        <f t="shared" si="7"/>
        <v>19.435326133</v>
      </c>
      <c r="E34" s="268">
        <f t="shared" si="8"/>
        <v>2.3345899846</v>
      </c>
      <c r="F34" s="268">
        <f t="shared" si="9"/>
        <v>4.6956749699999998</v>
      </c>
      <c r="G34" s="266" t="s">
        <v>420</v>
      </c>
      <c r="X34"/>
      <c r="Y34"/>
      <c r="Z34"/>
      <c r="AA34" s="330">
        <v>100</v>
      </c>
      <c r="AB34" s="330">
        <v>100</v>
      </c>
      <c r="AC34" s="330">
        <v>100</v>
      </c>
      <c r="AD34" s="330">
        <v>96.545566038000004</v>
      </c>
      <c r="AE34" s="330">
        <v>100.43249638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433</v>
      </c>
      <c r="AN34" s="330">
        <v>16</v>
      </c>
      <c r="AO34" s="330">
        <v>4</v>
      </c>
      <c r="AP34" s="330">
        <v>34</v>
      </c>
    </row>
    <row r="35" spans="1:42" s="92" customFormat="1" ht="12.6" customHeight="1">
      <c r="A35" s="259" t="s">
        <v>421</v>
      </c>
      <c r="B35" s="268">
        <f t="shared" si="5"/>
        <v>0</v>
      </c>
      <c r="C35" s="268">
        <f t="shared" si="6"/>
        <v>0</v>
      </c>
      <c r="D35" s="268">
        <f t="shared" si="7"/>
        <v>0</v>
      </c>
      <c r="E35" s="268">
        <f t="shared" si="8"/>
        <v>0</v>
      </c>
      <c r="F35" s="268">
        <f t="shared" si="9"/>
        <v>4.7021786750999999</v>
      </c>
      <c r="G35" s="266" t="s">
        <v>422</v>
      </c>
      <c r="X35"/>
      <c r="Y35"/>
      <c r="Z35"/>
      <c r="AA35" s="330">
        <v>0</v>
      </c>
      <c r="AB35" s="330">
        <v>0</v>
      </c>
      <c r="AC35" s="330">
        <v>10.082490009000001</v>
      </c>
      <c r="AD35" s="330">
        <v>5.6941219136000001</v>
      </c>
      <c r="AE35" s="330">
        <v>14.245615254000001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433</v>
      </c>
      <c r="AN35" s="330">
        <v>16</v>
      </c>
      <c r="AO35" s="330">
        <v>4</v>
      </c>
      <c r="AP35" s="330">
        <v>35</v>
      </c>
    </row>
    <row r="36" spans="1:42" s="92" customFormat="1" ht="12.6" customHeight="1">
      <c r="A36" s="259" t="s">
        <v>423</v>
      </c>
      <c r="B36" s="268">
        <f t="shared" si="5"/>
        <v>24.915046888999999</v>
      </c>
      <c r="C36" s="268">
        <f t="shared" si="6"/>
        <v>48.071986930999998</v>
      </c>
      <c r="D36" s="268">
        <f t="shared" si="7"/>
        <v>20.717748105999998</v>
      </c>
      <c r="E36" s="268">
        <f t="shared" si="8"/>
        <v>16.987324659999999</v>
      </c>
      <c r="F36" s="268">
        <f t="shared" si="9"/>
        <v>9.6273415198999999</v>
      </c>
      <c r="G36" s="266" t="s">
        <v>424</v>
      </c>
      <c r="X36"/>
      <c r="Y36"/>
      <c r="Z36"/>
      <c r="AA36" s="330">
        <v>0</v>
      </c>
      <c r="AB36" s="330">
        <v>0</v>
      </c>
      <c r="AC36" s="330">
        <v>0</v>
      </c>
      <c r="AD36" s="330">
        <v>2.6681028385999999</v>
      </c>
      <c r="AE36" s="330">
        <v>4.6956749699999998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433</v>
      </c>
      <c r="AN36" s="330">
        <v>16</v>
      </c>
      <c r="AO36" s="330">
        <v>4</v>
      </c>
      <c r="AP36" s="330">
        <v>36</v>
      </c>
    </row>
    <row r="37" spans="1:42" s="92" customFormat="1" ht="12.6" customHeight="1">
      <c r="A37" s="259" t="s">
        <v>425</v>
      </c>
      <c r="B37" s="268">
        <f t="shared" si="5"/>
        <v>0</v>
      </c>
      <c r="C37" s="268">
        <f t="shared" si="6"/>
        <v>24.384552554999999</v>
      </c>
      <c r="D37" s="268">
        <f t="shared" si="7"/>
        <v>0</v>
      </c>
      <c r="E37" s="268">
        <f t="shared" si="8"/>
        <v>0</v>
      </c>
      <c r="F37" s="268">
        <f t="shared" si="9"/>
        <v>0</v>
      </c>
      <c r="G37" s="266" t="s">
        <v>426</v>
      </c>
      <c r="X37"/>
      <c r="Y37"/>
      <c r="Z37"/>
      <c r="AA37" s="330">
        <v>48.593176563999997</v>
      </c>
      <c r="AB37" s="330">
        <v>52.487068803</v>
      </c>
      <c r="AC37" s="330">
        <v>37.875669698999999</v>
      </c>
      <c r="AD37" s="330">
        <v>23.996755439000001</v>
      </c>
      <c r="AE37" s="330">
        <v>29.343323058999999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433</v>
      </c>
      <c r="AN37" s="330">
        <v>16</v>
      </c>
      <c r="AO37" s="330">
        <v>4</v>
      </c>
      <c r="AP37" s="330">
        <v>37</v>
      </c>
    </row>
    <row r="38" spans="1:42" s="92" customFormat="1" ht="12.6" customHeight="1">
      <c r="A38" s="265" t="s">
        <v>512</v>
      </c>
      <c r="B38" s="268">
        <f t="shared" si="5"/>
        <v>0</v>
      </c>
      <c r="C38" s="268">
        <f t="shared" si="6"/>
        <v>15.252012602000001</v>
      </c>
      <c r="D38" s="268">
        <f t="shared" si="7"/>
        <v>30.793434814000001</v>
      </c>
      <c r="E38" s="268">
        <f t="shared" si="8"/>
        <v>21.931887019000001</v>
      </c>
      <c r="F38" s="268">
        <f t="shared" si="9"/>
        <v>9.3978536450999997</v>
      </c>
      <c r="G38" s="266" t="s">
        <v>513</v>
      </c>
      <c r="X38"/>
      <c r="Y38"/>
      <c r="Z38"/>
      <c r="AA38" s="330">
        <v>76.321870325000006</v>
      </c>
      <c r="AB38" s="330">
        <v>61.305565278000003</v>
      </c>
      <c r="AC38" s="330">
        <v>29.517816142000001</v>
      </c>
      <c r="AD38" s="330">
        <v>24.005102131000001</v>
      </c>
      <c r="AE38" s="330">
        <v>14.323016490000001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433</v>
      </c>
      <c r="AN38" s="330">
        <v>16</v>
      </c>
      <c r="AO38" s="330">
        <v>4</v>
      </c>
      <c r="AP38" s="330">
        <v>38</v>
      </c>
    </row>
    <row r="39" spans="1:42" s="92" customFormat="1" ht="12.6" customHeight="1">
      <c r="A39" s="265" t="s">
        <v>514</v>
      </c>
      <c r="B39" s="268">
        <f t="shared" si="5"/>
        <v>0</v>
      </c>
      <c r="C39" s="268">
        <f t="shared" si="6"/>
        <v>20.627698050999999</v>
      </c>
      <c r="D39" s="268">
        <f t="shared" si="7"/>
        <v>0</v>
      </c>
      <c r="E39" s="268">
        <f t="shared" si="8"/>
        <v>0</v>
      </c>
      <c r="F39" s="268">
        <f t="shared" si="9"/>
        <v>0</v>
      </c>
      <c r="G39" s="266" t="s">
        <v>515</v>
      </c>
      <c r="X39"/>
      <c r="Y39"/>
      <c r="Z39"/>
      <c r="AA39" s="330">
        <v>100</v>
      </c>
      <c r="AB39" s="330">
        <v>100</v>
      </c>
      <c r="AC39" s="330">
        <v>100</v>
      </c>
      <c r="AD39" s="330">
        <v>100</v>
      </c>
      <c r="AE39" s="330">
        <v>104.69567497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433</v>
      </c>
      <c r="AN39" s="330">
        <v>16</v>
      </c>
      <c r="AO39" s="330">
        <v>4</v>
      </c>
      <c r="AP39" s="330">
        <v>39</v>
      </c>
    </row>
    <row r="40" spans="1:42" s="92" customFormat="1" ht="12.6" customHeight="1">
      <c r="A40" s="265" t="s">
        <v>516</v>
      </c>
      <c r="B40" s="268">
        <f t="shared" si="5"/>
        <v>75.084953111000004</v>
      </c>
      <c r="C40" s="268">
        <f t="shared" si="6"/>
        <v>100</v>
      </c>
      <c r="D40" s="268">
        <f t="shared" si="7"/>
        <v>100</v>
      </c>
      <c r="E40" s="268">
        <f t="shared" si="8"/>
        <v>92.798291522</v>
      </c>
      <c r="F40" s="268">
        <f t="shared" si="9"/>
        <v>94.707068125999996</v>
      </c>
      <c r="G40" s="266" t="s">
        <v>517</v>
      </c>
      <c r="X40"/>
      <c r="Y40"/>
      <c r="Z40"/>
      <c r="AA40" s="330">
        <v>72.271306237999994</v>
      </c>
      <c r="AB40" s="330">
        <v>80.159841329000002</v>
      </c>
      <c r="AC40" s="330">
        <v>80.549366442999997</v>
      </c>
      <c r="AD40" s="330">
        <v>78.383611469000002</v>
      </c>
      <c r="AE40" s="330">
        <v>80.126078488999994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433</v>
      </c>
      <c r="AN40" s="330">
        <v>16</v>
      </c>
      <c r="AO40" s="330">
        <v>4</v>
      </c>
      <c r="AP40" s="330">
        <v>40</v>
      </c>
    </row>
    <row r="41" spans="1:42" s="92" customFormat="1" ht="12.6" customHeight="1">
      <c r="A41" s="265" t="s">
        <v>427</v>
      </c>
      <c r="B41" s="268">
        <f t="shared" si="5"/>
        <v>27.728693761999999</v>
      </c>
      <c r="C41" s="268">
        <f t="shared" si="6"/>
        <v>102.45012251</v>
      </c>
      <c r="D41" s="268">
        <f t="shared" si="7"/>
        <v>100</v>
      </c>
      <c r="E41" s="268">
        <f t="shared" si="8"/>
        <v>73.668961952000004</v>
      </c>
      <c r="F41" s="268">
        <f t="shared" si="9"/>
        <v>29.343323058999999</v>
      </c>
      <c r="G41" s="266" t="s">
        <v>428</v>
      </c>
      <c r="X41"/>
      <c r="Y41"/>
      <c r="Z41"/>
      <c r="AA41" s="330">
        <v>27.728693761999999</v>
      </c>
      <c r="AB41" s="330">
        <v>76.557577879999997</v>
      </c>
      <c r="AC41" s="330">
        <v>28.803469681999999</v>
      </c>
      <c r="AD41" s="330">
        <v>50.258440172999997</v>
      </c>
      <c r="AE41" s="330">
        <v>44.448069394999997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433</v>
      </c>
      <c r="AN41" s="330">
        <v>16</v>
      </c>
      <c r="AO41" s="330">
        <v>4</v>
      </c>
      <c r="AP41" s="330">
        <v>41</v>
      </c>
    </row>
    <row r="42" spans="1:42" s="92" customFormat="1" ht="12.6" customHeight="1">
      <c r="A42" s="265" t="s">
        <v>429</v>
      </c>
      <c r="B42" s="268">
        <f t="shared" si="5"/>
        <v>75.084953111000004</v>
      </c>
      <c r="C42" s="268">
        <f t="shared" si="6"/>
        <v>84.519503752000006</v>
      </c>
      <c r="D42" s="268">
        <f t="shared" si="7"/>
        <v>100</v>
      </c>
      <c r="E42" s="268">
        <f t="shared" si="8"/>
        <v>89.212802374999995</v>
      </c>
      <c r="F42" s="268">
        <f t="shared" si="9"/>
        <v>100.52517417999999</v>
      </c>
      <c r="G42" s="266" t="s">
        <v>430</v>
      </c>
      <c r="X42"/>
      <c r="Y42"/>
      <c r="Z42"/>
      <c r="AA42" s="330">
        <v>23.678129675000001</v>
      </c>
      <c r="AB42" s="330">
        <v>0</v>
      </c>
      <c r="AC42" s="330">
        <v>11.364911982000001</v>
      </c>
      <c r="AD42" s="330">
        <v>5.9851548119000002</v>
      </c>
      <c r="AE42" s="330">
        <v>4.4485341809000003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433</v>
      </c>
      <c r="AN42" s="330">
        <v>16</v>
      </c>
      <c r="AO42" s="330">
        <v>4</v>
      </c>
      <c r="AP42" s="330">
        <v>42</v>
      </c>
    </row>
    <row r="43" spans="1:42" s="92" customFormat="1" ht="12.6" customHeight="1">
      <c r="A43" s="265" t="s">
        <v>431</v>
      </c>
      <c r="B43" s="268">
        <f t="shared" si="5"/>
        <v>206.86421096000001</v>
      </c>
      <c r="C43" s="268">
        <f t="shared" si="6"/>
        <v>217.79450084000001</v>
      </c>
      <c r="D43" s="268">
        <f t="shared" si="7"/>
        <v>188.86469937999999</v>
      </c>
      <c r="E43" s="268">
        <f t="shared" si="8"/>
        <v>175.14411679</v>
      </c>
      <c r="F43" s="268">
        <f t="shared" si="9"/>
        <v>57.97959333</v>
      </c>
      <c r="G43" s="266" t="s">
        <v>432</v>
      </c>
      <c r="X43"/>
      <c r="Y43"/>
      <c r="Z43"/>
      <c r="AA43" s="330">
        <v>0</v>
      </c>
      <c r="AB43" s="330">
        <v>0</v>
      </c>
      <c r="AC43" s="330">
        <v>11.364911982000001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433</v>
      </c>
      <c r="AN43" s="330">
        <v>16</v>
      </c>
      <c r="AO43" s="330">
        <v>4</v>
      </c>
      <c r="AP43" s="330">
        <v>43</v>
      </c>
    </row>
    <row r="44" spans="1:42" s="92" customFormat="1" ht="12.6" customHeight="1">
      <c r="A44" s="265" t="s">
        <v>518</v>
      </c>
      <c r="B44" s="268">
        <f t="shared" si="5"/>
        <v>23.678129675000001</v>
      </c>
      <c r="C44" s="268">
        <f t="shared" si="6"/>
        <v>105.37568545000001</v>
      </c>
      <c r="D44" s="268">
        <f t="shared" si="7"/>
        <v>29.318819628</v>
      </c>
      <c r="E44" s="268">
        <f t="shared" si="8"/>
        <v>20.172033396</v>
      </c>
      <c r="F44" s="268">
        <f t="shared" si="9"/>
        <v>9.3978536450999997</v>
      </c>
      <c r="G44" s="266" t="s">
        <v>519</v>
      </c>
      <c r="X44"/>
      <c r="Y44"/>
      <c r="Z44"/>
      <c r="AA44" s="330">
        <v>2637.0000003</v>
      </c>
      <c r="AB44" s="330">
        <v>582.23714743999994</v>
      </c>
      <c r="AC44" s="330">
        <v>632.36042355999996</v>
      </c>
      <c r="AD44" s="330">
        <v>60.011133610000002</v>
      </c>
      <c r="AE44" s="330">
        <v>1002.6587496</v>
      </c>
      <c r="AF44" s="330">
        <v>11.5</v>
      </c>
      <c r="AG44" s="330">
        <v>187.78826233000001</v>
      </c>
      <c r="AH44" s="330">
        <v>160.44428379999999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550</v>
      </c>
      <c r="AN44" s="330">
        <v>16</v>
      </c>
      <c r="AO44" s="330">
        <v>1</v>
      </c>
      <c r="AP44" s="330">
        <v>1</v>
      </c>
    </row>
    <row r="45" spans="1:42" s="92" customFormat="1" ht="12.6" customHeight="1">
      <c r="A45" s="265" t="s">
        <v>520</v>
      </c>
      <c r="B45" s="268">
        <f t="shared" si="5"/>
        <v>80.372434412999993</v>
      </c>
      <c r="C45" s="268">
        <f t="shared" si="6"/>
        <v>91.317621441</v>
      </c>
      <c r="D45" s="268">
        <f t="shared" si="7"/>
        <v>110.08249001</v>
      </c>
      <c r="E45" s="268">
        <f t="shared" si="8"/>
        <v>134.08602884999999</v>
      </c>
      <c r="F45" s="268">
        <f t="shared" si="9"/>
        <v>29.003504475</v>
      </c>
      <c r="G45" s="266" t="s">
        <v>572</v>
      </c>
      <c r="X45"/>
      <c r="Y45"/>
      <c r="Z45"/>
      <c r="AA45" s="330">
        <v>2.8387572491999999</v>
      </c>
      <c r="AB45" s="330">
        <v>1</v>
      </c>
      <c r="AC45" s="330">
        <v>2</v>
      </c>
      <c r="AD45" s="330">
        <v>2.8018248976</v>
      </c>
      <c r="AE45" s="330">
        <v>4.0363484968999996</v>
      </c>
      <c r="AF45" s="330">
        <v>2</v>
      </c>
      <c r="AG45" s="330">
        <v>5.1067447184999999</v>
      </c>
      <c r="AH45" s="330">
        <v>2.7525899962999998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550</v>
      </c>
      <c r="AN45" s="330">
        <v>16</v>
      </c>
      <c r="AO45" s="330">
        <v>1</v>
      </c>
      <c r="AP45" s="330">
        <v>2</v>
      </c>
    </row>
    <row r="46" spans="1:42" s="92" customFormat="1" ht="12.6" customHeight="1">
      <c r="A46" s="265" t="s">
        <v>521</v>
      </c>
      <c r="B46" s="268">
        <f t="shared" si="5"/>
        <v>76.321870325000006</v>
      </c>
      <c r="C46" s="268">
        <f t="shared" si="6"/>
        <v>68.122156106999995</v>
      </c>
      <c r="D46" s="268">
        <f t="shared" si="7"/>
        <v>57.326303256999999</v>
      </c>
      <c r="E46" s="268">
        <f t="shared" si="8"/>
        <v>64.819364858</v>
      </c>
      <c r="F46" s="268">
        <f t="shared" si="9"/>
        <v>52.355049929000003</v>
      </c>
      <c r="G46" s="266" t="s">
        <v>522</v>
      </c>
      <c r="X46"/>
      <c r="Y46"/>
      <c r="Z46"/>
      <c r="AA46" s="330">
        <v>2.1207927358999998</v>
      </c>
      <c r="AB46" s="330">
        <v>1</v>
      </c>
      <c r="AC46" s="330">
        <v>2</v>
      </c>
      <c r="AD46" s="330">
        <v>1.5946265032</v>
      </c>
      <c r="AE46" s="330">
        <v>2.5402812514000002</v>
      </c>
      <c r="AF46" s="330">
        <v>2</v>
      </c>
      <c r="AG46" s="330">
        <v>3.6107693857999998</v>
      </c>
      <c r="AH46" s="330">
        <v>2.5041825453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550</v>
      </c>
      <c r="AN46" s="330">
        <v>16</v>
      </c>
      <c r="AO46" s="330">
        <v>1</v>
      </c>
      <c r="AP46" s="330">
        <v>3</v>
      </c>
    </row>
    <row r="47" spans="1:42" s="92" customFormat="1" ht="12.6" customHeight="1">
      <c r="A47" s="265" t="s">
        <v>523</v>
      </c>
      <c r="B47" s="268">
        <f t="shared" si="5"/>
        <v>126.49177655</v>
      </c>
      <c r="C47" s="268">
        <f t="shared" si="6"/>
        <v>181.93326332999999</v>
      </c>
      <c r="D47" s="268">
        <f t="shared" si="7"/>
        <v>185.43583638000001</v>
      </c>
      <c r="E47" s="268">
        <f t="shared" si="8"/>
        <v>141.70780551999999</v>
      </c>
      <c r="F47" s="268">
        <f t="shared" si="9"/>
        <v>139.31081669</v>
      </c>
      <c r="G47" s="266" t="s">
        <v>524</v>
      </c>
      <c r="X47"/>
      <c r="Y47"/>
      <c r="Z47"/>
      <c r="AA47" s="330">
        <v>1.5288632462</v>
      </c>
      <c r="AB47" s="330">
        <v>0.75665696280000005</v>
      </c>
      <c r="AC47" s="330">
        <v>1.3532544394999999</v>
      </c>
      <c r="AD47" s="330">
        <v>1.1916311075999999</v>
      </c>
      <c r="AE47" s="330">
        <v>1.9741329216000001</v>
      </c>
      <c r="AF47" s="330">
        <v>1</v>
      </c>
      <c r="AG47" s="330">
        <v>2.1294602272000001</v>
      </c>
      <c r="AH47" s="330">
        <v>1.7017348082999999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550</v>
      </c>
      <c r="AN47" s="330">
        <v>16</v>
      </c>
      <c r="AO47" s="330">
        <v>1</v>
      </c>
      <c r="AP47" s="330">
        <v>4</v>
      </c>
    </row>
    <row r="48" spans="1:42" s="92" customFormat="1" ht="12.6" customHeight="1">
      <c r="A48" s="265" t="s">
        <v>525</v>
      </c>
      <c r="B48" s="268">
        <f t="shared" si="5"/>
        <v>80.372434412999993</v>
      </c>
      <c r="C48" s="268">
        <f t="shared" si="6"/>
        <v>110.88554428</v>
      </c>
      <c r="D48" s="268">
        <f t="shared" si="7"/>
        <v>62.323326813999998</v>
      </c>
      <c r="E48" s="268">
        <f t="shared" si="8"/>
        <v>59.144750279999997</v>
      </c>
      <c r="F48" s="268">
        <f t="shared" si="9"/>
        <v>61.336673603999998</v>
      </c>
      <c r="G48" s="266" t="s">
        <v>526</v>
      </c>
      <c r="X48"/>
      <c r="Y48"/>
      <c r="Z48"/>
      <c r="AA48" s="330">
        <v>1.5985122991</v>
      </c>
      <c r="AB48" s="330">
        <v>1</v>
      </c>
      <c r="AC48" s="330">
        <v>1.4906159585000001</v>
      </c>
      <c r="AD48" s="330">
        <v>1.1916311075999999</v>
      </c>
      <c r="AE48" s="330">
        <v>1.9653647809000001</v>
      </c>
      <c r="AF48" s="330">
        <v>1</v>
      </c>
      <c r="AG48" s="330">
        <v>2.0699960918000002</v>
      </c>
      <c r="AH48" s="330">
        <v>1.5463994391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550</v>
      </c>
      <c r="AN48" s="330">
        <v>16</v>
      </c>
      <c r="AO48" s="330">
        <v>1</v>
      </c>
      <c r="AP48" s="330">
        <v>5</v>
      </c>
    </row>
    <row r="49" spans="1:42" s="92" customFormat="1" ht="12.6" customHeight="1">
      <c r="A49" s="265" t="s">
        <v>527</v>
      </c>
      <c r="B49" s="268">
        <f t="shared" si="5"/>
        <v>100</v>
      </c>
      <c r="C49" s="268">
        <f t="shared" si="6"/>
        <v>100</v>
      </c>
      <c r="D49" s="268">
        <f t="shared" si="7"/>
        <v>100</v>
      </c>
      <c r="E49" s="268">
        <f t="shared" si="8"/>
        <v>96.545566038000004</v>
      </c>
      <c r="F49" s="268">
        <f t="shared" si="9"/>
        <v>100.43249638</v>
      </c>
      <c r="G49" s="266" t="s">
        <v>528</v>
      </c>
      <c r="X49"/>
      <c r="Y49"/>
      <c r="Z49"/>
      <c r="AA49" s="330">
        <v>83.311240382999998</v>
      </c>
      <c r="AB49" s="330">
        <v>82.527266460999996</v>
      </c>
      <c r="AC49" s="330">
        <v>76.889769852000001</v>
      </c>
      <c r="AD49" s="330">
        <v>78.863571195999995</v>
      </c>
      <c r="AE49" s="330">
        <v>85.957887764000006</v>
      </c>
      <c r="AF49" s="330">
        <v>100</v>
      </c>
      <c r="AG49" s="330">
        <v>100</v>
      </c>
      <c r="AH49" s="330">
        <v>75.860019339999994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550</v>
      </c>
      <c r="AN49" s="330">
        <v>16</v>
      </c>
      <c r="AO49" s="330">
        <v>1</v>
      </c>
      <c r="AP49" s="330">
        <v>6</v>
      </c>
    </row>
    <row r="50" spans="1:42" s="92" customFormat="1" ht="12.6" customHeight="1">
      <c r="A50" s="265" t="s">
        <v>529</v>
      </c>
      <c r="B50" s="268">
        <f t="shared" si="5"/>
        <v>0</v>
      </c>
      <c r="C50" s="268">
        <f t="shared" si="6"/>
        <v>0</v>
      </c>
      <c r="D50" s="268">
        <f t="shared" si="7"/>
        <v>10.082490009000001</v>
      </c>
      <c r="E50" s="268">
        <f t="shared" si="8"/>
        <v>5.6941219136000001</v>
      </c>
      <c r="F50" s="268">
        <f t="shared" si="9"/>
        <v>14.245615254000001</v>
      </c>
      <c r="G50" s="266" t="s">
        <v>530</v>
      </c>
      <c r="X50"/>
      <c r="Y50"/>
      <c r="Z50"/>
      <c r="AA50" s="330">
        <v>1.0396915686999999</v>
      </c>
      <c r="AB50" s="330">
        <v>2.1755167504999999</v>
      </c>
      <c r="AC50" s="330">
        <v>2.3325305396</v>
      </c>
      <c r="AD50" s="330">
        <v>0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550</v>
      </c>
      <c r="AN50" s="330">
        <v>16</v>
      </c>
      <c r="AO50" s="330">
        <v>1</v>
      </c>
      <c r="AP50" s="330">
        <v>7</v>
      </c>
    </row>
    <row r="51" spans="1:42" s="92" customFormat="1" ht="12.6" customHeight="1">
      <c r="A51" s="265" t="s">
        <v>531</v>
      </c>
      <c r="B51" s="268">
        <f t="shared" si="5"/>
        <v>0</v>
      </c>
      <c r="C51" s="268">
        <f t="shared" si="6"/>
        <v>0</v>
      </c>
      <c r="D51" s="268">
        <f t="shared" si="7"/>
        <v>0</v>
      </c>
      <c r="E51" s="268">
        <f t="shared" si="8"/>
        <v>2.6681028385999999</v>
      </c>
      <c r="F51" s="268">
        <f t="shared" si="9"/>
        <v>4.6956749699999998</v>
      </c>
      <c r="G51" s="266" t="s">
        <v>532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42" s="92" customFormat="1" ht="12.6" customHeight="1">
      <c r="A52" s="265" t="s">
        <v>533</v>
      </c>
      <c r="B52" s="268">
        <f t="shared" si="5"/>
        <v>48.593176563999997</v>
      </c>
      <c r="C52" s="268">
        <f t="shared" si="6"/>
        <v>52.487068803</v>
      </c>
      <c r="D52" s="268">
        <f t="shared" si="7"/>
        <v>37.875669698999999</v>
      </c>
      <c r="E52" s="268">
        <f t="shared" si="8"/>
        <v>23.996755439000001</v>
      </c>
      <c r="F52" s="268">
        <f t="shared" si="9"/>
        <v>29.343323058999999</v>
      </c>
      <c r="G52" s="266" t="s">
        <v>534</v>
      </c>
    </row>
    <row r="53" spans="1:42" s="92" customFormat="1" ht="12.6" customHeight="1">
      <c r="A53" s="265" t="s">
        <v>535</v>
      </c>
      <c r="B53" s="268">
        <f t="shared" si="5"/>
        <v>76.321870325000006</v>
      </c>
      <c r="C53" s="268">
        <f t="shared" si="6"/>
        <v>61.305565278000003</v>
      </c>
      <c r="D53" s="268">
        <f t="shared" si="7"/>
        <v>29.517816142000001</v>
      </c>
      <c r="E53" s="268">
        <f t="shared" si="8"/>
        <v>24.005102131000001</v>
      </c>
      <c r="F53" s="268">
        <f t="shared" si="9"/>
        <v>14.323016490000001</v>
      </c>
      <c r="G53" s="266" t="s">
        <v>536</v>
      </c>
    </row>
    <row r="54" spans="1:42" s="92" customFormat="1" ht="12.6" customHeight="1">
      <c r="A54" s="265" t="s">
        <v>537</v>
      </c>
      <c r="B54" s="268">
        <f t="shared" si="5"/>
        <v>100</v>
      </c>
      <c r="C54" s="268">
        <f t="shared" si="6"/>
        <v>100</v>
      </c>
      <c r="D54" s="268">
        <f t="shared" si="7"/>
        <v>100</v>
      </c>
      <c r="E54" s="268">
        <f t="shared" si="8"/>
        <v>100</v>
      </c>
      <c r="F54" s="268">
        <f t="shared" si="9"/>
        <v>104.69567497</v>
      </c>
      <c r="G54" s="266" t="s">
        <v>538</v>
      </c>
    </row>
    <row r="55" spans="1:42" s="92" customFormat="1" ht="12.6" customHeight="1">
      <c r="A55" s="265" t="s">
        <v>539</v>
      </c>
      <c r="B55" s="268">
        <f t="shared" si="5"/>
        <v>72.271306237999994</v>
      </c>
      <c r="C55" s="268">
        <f t="shared" si="6"/>
        <v>80.159841329000002</v>
      </c>
      <c r="D55" s="268">
        <f t="shared" si="7"/>
        <v>80.549366442999997</v>
      </c>
      <c r="E55" s="268">
        <f t="shared" si="8"/>
        <v>78.383611469000002</v>
      </c>
      <c r="F55" s="268">
        <f t="shared" si="9"/>
        <v>80.126078488999994</v>
      </c>
      <c r="G55" s="266" t="s">
        <v>540</v>
      </c>
    </row>
    <row r="56" spans="1:42" s="92" customFormat="1" ht="12.6" customHeight="1">
      <c r="A56" s="265" t="s">
        <v>541</v>
      </c>
      <c r="B56" s="268">
        <f t="shared" si="5"/>
        <v>27.728693761999999</v>
      </c>
      <c r="C56" s="268">
        <f t="shared" si="6"/>
        <v>76.557577879999997</v>
      </c>
      <c r="D56" s="268">
        <f t="shared" si="7"/>
        <v>28.803469681999999</v>
      </c>
      <c r="E56" s="268">
        <f t="shared" si="8"/>
        <v>50.258440172999997</v>
      </c>
      <c r="F56" s="268">
        <f t="shared" si="9"/>
        <v>44.448069394999997</v>
      </c>
      <c r="G56" s="266" t="s">
        <v>542</v>
      </c>
    </row>
    <row r="57" spans="1:42" s="11" customFormat="1" ht="10.5" customHeight="1">
      <c r="A57" s="265" t="s">
        <v>543</v>
      </c>
      <c r="B57" s="268">
        <f t="shared" si="5"/>
        <v>23.678129675000001</v>
      </c>
      <c r="C57" s="268">
        <f t="shared" si="6"/>
        <v>0</v>
      </c>
      <c r="D57" s="268">
        <f t="shared" si="7"/>
        <v>11.364911982000001</v>
      </c>
      <c r="E57" s="268">
        <f t="shared" si="8"/>
        <v>5.9851548119000002</v>
      </c>
      <c r="F57" s="268">
        <f t="shared" si="9"/>
        <v>4.4485341809000003</v>
      </c>
      <c r="G57" s="271" t="s">
        <v>544</v>
      </c>
    </row>
    <row r="58" spans="1:42" s="92" customFormat="1" ht="12.6" customHeight="1">
      <c r="A58" s="265" t="s">
        <v>545</v>
      </c>
      <c r="B58" s="268">
        <f t="shared" si="5"/>
        <v>0</v>
      </c>
      <c r="C58" s="268">
        <f t="shared" si="6"/>
        <v>0</v>
      </c>
      <c r="D58" s="268">
        <f t="shared" si="7"/>
        <v>11.364911982000001</v>
      </c>
      <c r="E58" s="268">
        <f t="shared" si="8"/>
        <v>0</v>
      </c>
      <c r="F58" s="268">
        <f t="shared" si="9"/>
        <v>0</v>
      </c>
      <c r="G58" s="271" t="s">
        <v>546</v>
      </c>
    </row>
    <row r="59" spans="1:42" s="92" customFormat="1" ht="3.75" customHeight="1" thickBot="1">
      <c r="A59" s="278"/>
      <c r="B59" s="280"/>
      <c r="C59" s="280"/>
      <c r="D59" s="280"/>
      <c r="E59" s="280"/>
      <c r="F59" s="280"/>
      <c r="G59" s="285"/>
    </row>
    <row r="60" spans="1:42" ht="12.95" customHeight="1" thickTop="1">
      <c r="A60" s="92"/>
      <c r="B60" s="92"/>
      <c r="C60" s="92"/>
      <c r="D60" s="92"/>
      <c r="E60" s="92"/>
      <c r="F60" s="92"/>
      <c r="G60" s="92"/>
    </row>
    <row r="61" spans="1:42" ht="9.75" customHeight="1">
      <c r="A61" s="92"/>
      <c r="B61" s="92"/>
      <c r="C61" s="92"/>
      <c r="D61" s="92"/>
      <c r="E61" s="92"/>
      <c r="F61" s="92"/>
      <c r="G61" s="92"/>
    </row>
    <row r="62" spans="1:42" ht="15.75" customHeight="1"/>
    <row r="63" spans="1:42" ht="12.95" customHeight="1"/>
    <row r="64" spans="1:42" ht="13.5" customHeight="1"/>
    <row r="65" spans="1:7" s="5" customFormat="1" ht="12.95" customHeight="1">
      <c r="A65" s="3"/>
      <c r="B65" s="3"/>
      <c r="C65" s="3"/>
      <c r="D65" s="3"/>
      <c r="E65" s="3"/>
      <c r="F65" s="3"/>
      <c r="G65" s="3"/>
    </row>
    <row r="66" spans="1:7" s="5" customFormat="1" ht="12.95" customHeight="1">
      <c r="A66" s="3"/>
      <c r="B66" s="3"/>
      <c r="C66" s="3"/>
      <c r="D66" s="3"/>
      <c r="E66" s="3"/>
      <c r="F66" s="3"/>
      <c r="G66" s="3"/>
    </row>
    <row r="67" spans="1:7" s="5" customFormat="1" ht="6" customHeight="1"/>
    <row r="68" spans="1:7" s="5" customFormat="1" ht="12.75" customHeight="1"/>
    <row r="69" spans="1:7" s="5" customFormat="1" ht="12.95" customHeight="1"/>
    <row r="70" spans="1:7" s="5" customFormat="1" ht="12.95" customHeight="1"/>
    <row r="71" spans="1:7" s="5" customFormat="1" ht="12.95" customHeight="1"/>
    <row r="72" spans="1:7" s="5" customFormat="1" ht="4.5" customHeight="1"/>
    <row r="73" spans="1:7" s="5" customFormat="1" ht="12.95" customHeight="1"/>
    <row r="74" spans="1:7" s="92" customFormat="1" ht="12.95" customHeight="1">
      <c r="A74" s="5"/>
      <c r="B74" s="5"/>
      <c r="C74" s="5"/>
      <c r="D74" s="5"/>
      <c r="E74" s="5"/>
      <c r="F74" s="5"/>
      <c r="G74" s="5"/>
    </row>
    <row r="75" spans="1:7" s="92" customFormat="1" ht="12.95" customHeight="1">
      <c r="A75" s="5"/>
      <c r="B75" s="5"/>
      <c r="C75" s="5"/>
      <c r="D75" s="5"/>
      <c r="E75" s="5"/>
      <c r="F75" s="5"/>
      <c r="G75" s="5"/>
    </row>
    <row r="76" spans="1:7" s="92" customFormat="1" ht="12.95" customHeight="1"/>
    <row r="77" spans="1:7" s="92" customFormat="1" ht="12.95" customHeight="1"/>
    <row r="78" spans="1:7" s="92" customFormat="1" ht="12.95" customHeight="1"/>
    <row r="79" spans="1:7" s="92" customFormat="1" ht="12.95" customHeight="1"/>
    <row r="80" spans="1:7" s="92" customFormat="1" ht="12.95" customHeight="1"/>
    <row r="81" s="92" customFormat="1" ht="12.95" customHeight="1"/>
    <row r="82" s="92" customFormat="1" ht="12.95" customHeight="1"/>
    <row r="83" s="92" customFormat="1" ht="12.95" customHeight="1"/>
    <row r="84" s="92" customFormat="1" ht="12.95" customHeight="1"/>
    <row r="85" s="92" customFormat="1" ht="12.95" customHeight="1"/>
    <row r="86" s="92" customFormat="1" ht="12.95" customHeight="1"/>
    <row r="87" s="92" customFormat="1" ht="12.95" customHeight="1"/>
    <row r="88" s="92" customFormat="1" ht="12.95" customHeight="1"/>
    <row r="89" s="92" customFormat="1" ht="12.95" customHeight="1"/>
    <row r="90" s="92" customFormat="1" ht="12.95" customHeight="1"/>
    <row r="91" s="92" customFormat="1" ht="12.95" customHeight="1"/>
    <row r="92" s="92" customFormat="1" ht="12.95" customHeight="1"/>
    <row r="93" s="92" customFormat="1" ht="12.95" customHeight="1"/>
    <row r="94" s="92" customFormat="1" ht="12.95" customHeight="1"/>
    <row r="95" s="92" customFormat="1" ht="12.95" customHeight="1"/>
    <row r="96" s="92" customFormat="1" ht="12.95" customHeight="1"/>
    <row r="97" s="92" customFormat="1" ht="12.95" customHeight="1"/>
    <row r="98" s="92" customFormat="1" ht="12.95" customHeight="1"/>
    <row r="99" s="92" customFormat="1" ht="12.95" customHeight="1"/>
    <row r="100" s="92" customFormat="1" ht="12.95" customHeight="1"/>
    <row r="101" s="92" customFormat="1" ht="12.95" customHeight="1"/>
    <row r="102" s="92" customFormat="1" ht="12.95" customHeight="1"/>
    <row r="103" s="92" customFormat="1" ht="12.95" customHeight="1"/>
    <row r="104" s="92" customFormat="1" ht="12.95" customHeight="1"/>
    <row r="105" s="92" customFormat="1" ht="12.95" customHeight="1"/>
    <row r="106" s="92" customFormat="1" ht="12.95" customHeight="1"/>
    <row r="107" s="92" customFormat="1" ht="12.95" customHeight="1"/>
    <row r="108" s="92" customFormat="1" ht="12.95" customHeight="1"/>
    <row r="109" s="92" customFormat="1" ht="12.95" customHeight="1"/>
    <row r="110" s="92" customFormat="1" ht="12.95" customHeight="1"/>
    <row r="111" s="92" customFormat="1" ht="12.95" customHeight="1"/>
    <row r="112" s="92" customFormat="1" ht="12.95" customHeight="1"/>
    <row r="113" spans="1:7" s="92" customFormat="1" ht="12.95" customHeight="1"/>
    <row r="114" spans="1:7" s="92" customFormat="1" ht="12.95" customHeight="1"/>
    <row r="115" spans="1:7" s="92" customFormat="1" ht="12.95" customHeight="1"/>
    <row r="116" spans="1:7" s="92" customFormat="1" ht="12.95" customHeight="1"/>
    <row r="117" spans="1:7" s="11" customFormat="1" ht="12.95" customHeight="1">
      <c r="A117" s="92"/>
      <c r="B117" s="92"/>
      <c r="C117" s="92"/>
      <c r="D117" s="92"/>
      <c r="E117" s="92"/>
      <c r="F117" s="92"/>
      <c r="G117" s="92"/>
    </row>
    <row r="118" spans="1:7">
      <c r="A118" s="92"/>
      <c r="B118" s="92"/>
      <c r="C118" s="92"/>
      <c r="D118" s="92"/>
      <c r="E118" s="92"/>
      <c r="F118" s="92"/>
      <c r="G118" s="92"/>
    </row>
    <row r="119" spans="1:7">
      <c r="A119" s="11"/>
      <c r="B119" s="11"/>
      <c r="C119" s="11"/>
      <c r="D119" s="11"/>
      <c r="E119" s="11"/>
      <c r="F119" s="11"/>
      <c r="G119" s="11"/>
    </row>
  </sheetData>
  <mergeCells count="15">
    <mergeCell ref="B9:B13"/>
    <mergeCell ref="C9:C13"/>
    <mergeCell ref="D9:D13"/>
    <mergeCell ref="E9:E13"/>
    <mergeCell ref="F9:F13"/>
    <mergeCell ref="B6:B8"/>
    <mergeCell ref="C6:C8"/>
    <mergeCell ref="D6:D8"/>
    <mergeCell ref="E6:E8"/>
    <mergeCell ref="D1:G1"/>
    <mergeCell ref="D5:G5"/>
    <mergeCell ref="E3:G3"/>
    <mergeCell ref="E4:G4"/>
    <mergeCell ref="A3:D3"/>
    <mergeCell ref="F6:F8"/>
  </mergeCells>
  <phoneticPr fontId="3" type="noConversion"/>
  <printOptions horizontalCentered="1"/>
  <pageMargins left="0.78740157480314965" right="0.7480314960629921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Roman,標準"-&amp;P+59-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AP56"/>
  <sheetViews>
    <sheetView zoomScaleNormal="75" workbookViewId="0"/>
  </sheetViews>
  <sheetFormatPr defaultRowHeight="16.5"/>
  <cols>
    <col min="1" max="1" width="33.5" style="3" customWidth="1"/>
    <col min="2" max="9" width="11.125" style="2" customWidth="1"/>
    <col min="10" max="10" width="30.625" style="7" customWidth="1"/>
    <col min="11" max="16384" width="9" style="3"/>
  </cols>
  <sheetData>
    <row r="1" spans="1:42" ht="15.95" customHeight="1">
      <c r="A1" s="1" t="str">
        <f ca="1">'10,11'!$A$1</f>
        <v>105年連江縣家庭收支調查報告</v>
      </c>
      <c r="F1" s="384" t="str">
        <f ca="1">'10,11'!$E$1</f>
        <v>Report on the Family Income and Expenditure Survey of Lienchiang County , 2016</v>
      </c>
      <c r="G1" s="384"/>
      <c r="H1" s="384"/>
      <c r="I1" s="384"/>
      <c r="J1" s="384"/>
      <c r="AA1" s="330">
        <v>2637.0000003</v>
      </c>
      <c r="AB1" s="330">
        <v>582.23714743999994</v>
      </c>
      <c r="AC1" s="330">
        <v>632.36042355999996</v>
      </c>
      <c r="AD1" s="330">
        <v>60.011133610000002</v>
      </c>
      <c r="AE1" s="330">
        <v>1002.6587496</v>
      </c>
      <c r="AF1" s="330">
        <v>11.5</v>
      </c>
      <c r="AG1" s="330">
        <v>187.78826233000001</v>
      </c>
      <c r="AH1" s="330">
        <v>160.44428379999999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550</v>
      </c>
      <c r="AN1" s="330">
        <v>16</v>
      </c>
      <c r="AO1" s="330">
        <v>1</v>
      </c>
      <c r="AP1" s="330">
        <v>1</v>
      </c>
    </row>
    <row r="2" spans="1:42" ht="15.95" customHeight="1">
      <c r="I2" s="3"/>
      <c r="J2" s="3"/>
      <c r="AA2" s="330">
        <v>2.8387572491999999</v>
      </c>
      <c r="AB2" s="330">
        <v>1</v>
      </c>
      <c r="AC2" s="330">
        <v>2</v>
      </c>
      <c r="AD2" s="330">
        <v>2.8018248976</v>
      </c>
      <c r="AE2" s="330">
        <v>4.0363484968999996</v>
      </c>
      <c r="AF2" s="330">
        <v>2</v>
      </c>
      <c r="AG2" s="330">
        <v>5.1067447184999999</v>
      </c>
      <c r="AH2" s="330">
        <v>2.7525899962999998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550</v>
      </c>
      <c r="AN2" s="330">
        <v>16</v>
      </c>
      <c r="AO2" s="330">
        <v>1</v>
      </c>
      <c r="AP2" s="330">
        <v>2</v>
      </c>
    </row>
    <row r="3" spans="1:42" ht="15.95" customHeight="1">
      <c r="A3" s="388" t="s">
        <v>573</v>
      </c>
      <c r="B3" s="388"/>
      <c r="C3" s="388"/>
      <c r="D3" s="388"/>
      <c r="E3" s="388"/>
      <c r="F3" s="387" t="s">
        <v>579</v>
      </c>
      <c r="G3" s="387"/>
      <c r="H3" s="387"/>
      <c r="I3" s="387"/>
      <c r="J3" s="387"/>
      <c r="AA3" s="330">
        <v>2.1207927358999998</v>
      </c>
      <c r="AB3" s="330">
        <v>1</v>
      </c>
      <c r="AC3" s="330">
        <v>2</v>
      </c>
      <c r="AD3" s="330">
        <v>1.5946265032</v>
      </c>
      <c r="AE3" s="330">
        <v>2.5402812514000002</v>
      </c>
      <c r="AF3" s="330">
        <v>2</v>
      </c>
      <c r="AG3" s="330">
        <v>3.6107693857999998</v>
      </c>
      <c r="AH3" s="330">
        <v>2.5041825453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550</v>
      </c>
      <c r="AN3" s="330">
        <v>16</v>
      </c>
      <c r="AO3" s="330">
        <v>1</v>
      </c>
      <c r="AP3" s="330">
        <v>3</v>
      </c>
    </row>
    <row r="4" spans="1:42" ht="15.95" customHeight="1">
      <c r="A4" s="4"/>
      <c r="F4" s="392" t="s">
        <v>580</v>
      </c>
      <c r="G4" s="392"/>
      <c r="H4" s="392"/>
      <c r="I4" s="392"/>
      <c r="J4" s="392"/>
      <c r="AA4" s="330">
        <v>1.5288632462</v>
      </c>
      <c r="AB4" s="330">
        <v>0.75665696280000005</v>
      </c>
      <c r="AC4" s="330">
        <v>1.3532544394999999</v>
      </c>
      <c r="AD4" s="330">
        <v>1.1916311075999999</v>
      </c>
      <c r="AE4" s="330">
        <v>1.9741329216000001</v>
      </c>
      <c r="AF4" s="330">
        <v>1</v>
      </c>
      <c r="AG4" s="330">
        <v>2.1294602272000001</v>
      </c>
      <c r="AH4" s="330">
        <v>1.7017348082999999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550</v>
      </c>
      <c r="AN4" s="330">
        <v>16</v>
      </c>
      <c r="AO4" s="330">
        <v>1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1"/>
      <c r="D5" s="81"/>
      <c r="E5" s="81"/>
      <c r="F5" s="393">
        <f ca="1">'10,11'!$I$5</f>
        <v>2016</v>
      </c>
      <c r="G5" s="393"/>
      <c r="H5" s="393"/>
      <c r="I5" s="393"/>
      <c r="J5" s="393"/>
      <c r="AA5" s="330">
        <v>1.5985122991</v>
      </c>
      <c r="AB5" s="330">
        <v>1</v>
      </c>
      <c r="AC5" s="330">
        <v>1.4906159585000001</v>
      </c>
      <c r="AD5" s="330">
        <v>1.1916311075999999</v>
      </c>
      <c r="AE5" s="330">
        <v>1.9653647809000001</v>
      </c>
      <c r="AF5" s="330">
        <v>1</v>
      </c>
      <c r="AG5" s="330">
        <v>2.0699960918000002</v>
      </c>
      <c r="AH5" s="330">
        <v>1.5463994391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550</v>
      </c>
      <c r="AN5" s="330">
        <v>16</v>
      </c>
      <c r="AO5" s="330">
        <v>1</v>
      </c>
      <c r="AP5" s="330">
        <v>5</v>
      </c>
    </row>
    <row r="6" spans="1:42" s="5" customFormat="1" ht="9.9499999999999993" customHeight="1" thickTop="1">
      <c r="A6" s="6"/>
      <c r="B6" s="6"/>
      <c r="C6" s="139"/>
      <c r="D6" s="139"/>
      <c r="E6" s="6"/>
      <c r="F6" s="139"/>
      <c r="G6" s="139"/>
      <c r="H6" s="139"/>
      <c r="I6" s="139"/>
      <c r="J6" s="85"/>
      <c r="AA6" s="330">
        <v>83.311240382999998</v>
      </c>
      <c r="AB6" s="330">
        <v>82.527266460999996</v>
      </c>
      <c r="AC6" s="330">
        <v>76.889769852000001</v>
      </c>
      <c r="AD6" s="330">
        <v>78.863571195999995</v>
      </c>
      <c r="AE6" s="330">
        <v>85.957887764000006</v>
      </c>
      <c r="AF6" s="330">
        <v>100</v>
      </c>
      <c r="AG6" s="330">
        <v>100</v>
      </c>
      <c r="AH6" s="330">
        <v>75.860019339999994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550</v>
      </c>
      <c r="AN6" s="330">
        <v>16</v>
      </c>
      <c r="AO6" s="330">
        <v>1</v>
      </c>
      <c r="AP6" s="330">
        <v>6</v>
      </c>
    </row>
    <row r="7" spans="1:42" s="5" customFormat="1" ht="15" customHeight="1">
      <c r="A7" s="6"/>
      <c r="B7" s="35" t="s">
        <v>581</v>
      </c>
      <c r="C7" s="35" t="s">
        <v>582</v>
      </c>
      <c r="D7" s="35" t="s">
        <v>583</v>
      </c>
      <c r="E7" s="35" t="s">
        <v>584</v>
      </c>
      <c r="F7" s="35" t="s">
        <v>585</v>
      </c>
      <c r="G7" s="35" t="s">
        <v>586</v>
      </c>
      <c r="H7" s="35" t="s">
        <v>587</v>
      </c>
      <c r="I7" s="35" t="s">
        <v>588</v>
      </c>
      <c r="J7" s="85"/>
      <c r="AA7" s="330">
        <v>1.0396915686999999</v>
      </c>
      <c r="AB7" s="330">
        <v>2.1755167504999999</v>
      </c>
      <c r="AC7" s="330">
        <v>2.3325305396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550</v>
      </c>
      <c r="AN7" s="330">
        <v>16</v>
      </c>
      <c r="AO7" s="330">
        <v>1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AA8" s="330">
        <v>15.145248773</v>
      </c>
      <c r="AB8" s="330">
        <v>13.015377791000001</v>
      </c>
      <c r="AC8" s="330">
        <v>20.777699607999999</v>
      </c>
      <c r="AD8" s="330">
        <v>21.136428804000001</v>
      </c>
      <c r="AE8" s="330">
        <v>14.042112235999999</v>
      </c>
      <c r="AF8" s="330">
        <v>0</v>
      </c>
      <c r="AG8" s="330">
        <v>0</v>
      </c>
      <c r="AH8" s="330">
        <v>24.139980659999999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550</v>
      </c>
      <c r="AN8" s="330">
        <v>16</v>
      </c>
      <c r="AO8" s="330">
        <v>1</v>
      </c>
      <c r="AP8" s="330">
        <v>8</v>
      </c>
    </row>
    <row r="9" spans="1:42" s="5" customFormat="1" ht="15" customHeight="1">
      <c r="A9" s="6"/>
      <c r="B9" s="86" t="s">
        <v>589</v>
      </c>
      <c r="C9" s="86" t="s">
        <v>590</v>
      </c>
      <c r="D9" s="86" t="s">
        <v>591</v>
      </c>
      <c r="E9" s="86" t="s">
        <v>592</v>
      </c>
      <c r="F9" s="86" t="s">
        <v>593</v>
      </c>
      <c r="G9" s="86" t="s">
        <v>594</v>
      </c>
      <c r="H9" s="86" t="s">
        <v>595</v>
      </c>
      <c r="I9" s="86" t="s">
        <v>596</v>
      </c>
      <c r="J9" s="85"/>
      <c r="AA9" s="330">
        <v>0</v>
      </c>
      <c r="AB9" s="330">
        <v>0</v>
      </c>
      <c r="AC9" s="330">
        <v>0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550</v>
      </c>
      <c r="AN9" s="330">
        <v>16</v>
      </c>
      <c r="AO9" s="330">
        <v>1</v>
      </c>
      <c r="AP9" s="330">
        <v>9</v>
      </c>
    </row>
    <row r="10" spans="1:42" s="5" customFormat="1" ht="15" customHeight="1">
      <c r="A10" s="6"/>
      <c r="B10" s="87" t="s">
        <v>597</v>
      </c>
      <c r="C10" s="86" t="s">
        <v>598</v>
      </c>
      <c r="D10" s="86" t="s">
        <v>599</v>
      </c>
      <c r="E10" s="86" t="s">
        <v>270</v>
      </c>
      <c r="F10" s="86" t="s">
        <v>600</v>
      </c>
      <c r="G10" s="86" t="s">
        <v>601</v>
      </c>
      <c r="H10" s="86" t="s">
        <v>600</v>
      </c>
      <c r="I10" s="86"/>
      <c r="J10" s="85"/>
      <c r="AA10" s="330">
        <v>0.50381927530000004</v>
      </c>
      <c r="AB10" s="330">
        <v>2.2818389978</v>
      </c>
      <c r="AC10" s="330">
        <v>0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550</v>
      </c>
      <c r="AN10" s="330">
        <v>16</v>
      </c>
      <c r="AO10" s="330">
        <v>1</v>
      </c>
      <c r="AP10" s="330">
        <v>10</v>
      </c>
    </row>
    <row r="11" spans="1:42" s="5" customFormat="1" ht="9.9499999999999993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AA11" s="330">
        <v>98.063512973000002</v>
      </c>
      <c r="AB11" s="330">
        <v>100</v>
      </c>
      <c r="AC11" s="330">
        <v>96.328947092999996</v>
      </c>
      <c r="AD11" s="330">
        <v>100</v>
      </c>
      <c r="AE11" s="330">
        <v>97.222297495000007</v>
      </c>
      <c r="AF11" s="330">
        <v>100</v>
      </c>
      <c r="AG11" s="330">
        <v>100</v>
      </c>
      <c r="AH11" s="330">
        <v>100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550</v>
      </c>
      <c r="AN11" s="330">
        <v>16</v>
      </c>
      <c r="AO11" s="330">
        <v>1</v>
      </c>
      <c r="AP11" s="330">
        <v>11</v>
      </c>
    </row>
    <row r="12" spans="1:42" s="5" customFormat="1" ht="5.0999999999999996" customHeight="1">
      <c r="A12" s="274"/>
      <c r="B12" s="90"/>
      <c r="C12" s="90"/>
      <c r="D12" s="90"/>
      <c r="E12" s="90"/>
      <c r="F12" s="90"/>
      <c r="G12" s="90"/>
      <c r="H12" s="90"/>
      <c r="I12" s="12"/>
      <c r="J12" s="276"/>
      <c r="AA12" s="330">
        <v>1.9364870271000001</v>
      </c>
      <c r="AB12" s="330">
        <v>0</v>
      </c>
      <c r="AC12" s="330">
        <v>3.6710529067</v>
      </c>
      <c r="AD12" s="330">
        <v>0</v>
      </c>
      <c r="AE12" s="330">
        <v>2.7777025047000001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550</v>
      </c>
      <c r="AN12" s="330">
        <v>16</v>
      </c>
      <c r="AO12" s="330">
        <v>1</v>
      </c>
      <c r="AP12" s="330">
        <v>12</v>
      </c>
    </row>
    <row r="13" spans="1:42" s="92" customFormat="1" ht="12.95" customHeight="1">
      <c r="A13" s="254" t="s">
        <v>688</v>
      </c>
      <c r="B13" s="255">
        <f t="shared" ref="B13:C17" si="0">+AA1</f>
        <v>2637.0000003</v>
      </c>
      <c r="C13" s="255">
        <f t="shared" si="0"/>
        <v>582.23714743999994</v>
      </c>
      <c r="D13" s="255">
        <f t="shared" ref="D13:I17" si="1">+AC1</f>
        <v>632.36042355999996</v>
      </c>
      <c r="E13" s="255">
        <f t="shared" si="1"/>
        <v>60.011133610000002</v>
      </c>
      <c r="F13" s="255">
        <f t="shared" si="1"/>
        <v>1002.6587496</v>
      </c>
      <c r="G13" s="255">
        <f t="shared" si="1"/>
        <v>11.5</v>
      </c>
      <c r="H13" s="255">
        <f t="shared" si="1"/>
        <v>187.78826233000001</v>
      </c>
      <c r="I13" s="255">
        <f t="shared" si="1"/>
        <v>160.44428379999999</v>
      </c>
      <c r="J13" s="256" t="s">
        <v>704</v>
      </c>
      <c r="K13" s="255"/>
      <c r="AA13" s="330">
        <v>6.0689357213999999</v>
      </c>
      <c r="AB13" s="330">
        <v>8.4639677487</v>
      </c>
      <c r="AC13" s="330">
        <v>5.5500237747999996</v>
      </c>
      <c r="AD13" s="330">
        <v>18.746521391999998</v>
      </c>
      <c r="AE13" s="330">
        <v>5.2557294367000003</v>
      </c>
      <c r="AF13" s="330">
        <v>0</v>
      </c>
      <c r="AG13" s="330">
        <v>6.2380287056999997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550</v>
      </c>
      <c r="AN13" s="330">
        <v>16</v>
      </c>
      <c r="AO13" s="330">
        <v>1</v>
      </c>
      <c r="AP13" s="330">
        <v>13</v>
      </c>
    </row>
    <row r="14" spans="1:42" s="92" customFormat="1" ht="12.95" customHeight="1">
      <c r="A14" s="254" t="s">
        <v>689</v>
      </c>
      <c r="B14" s="257">
        <f t="shared" si="0"/>
        <v>2.8387572491999999</v>
      </c>
      <c r="C14" s="257">
        <f t="shared" si="0"/>
        <v>1</v>
      </c>
      <c r="D14" s="257">
        <f t="shared" si="1"/>
        <v>2</v>
      </c>
      <c r="E14" s="257">
        <f t="shared" si="1"/>
        <v>2.8018248976</v>
      </c>
      <c r="F14" s="257">
        <f t="shared" si="1"/>
        <v>4.0363484968999996</v>
      </c>
      <c r="G14" s="257">
        <f t="shared" si="1"/>
        <v>2</v>
      </c>
      <c r="H14" s="257">
        <f t="shared" si="1"/>
        <v>5.1067447184999999</v>
      </c>
      <c r="I14" s="257">
        <f t="shared" si="1"/>
        <v>2.7525899962999998</v>
      </c>
      <c r="J14" s="256" t="s">
        <v>705</v>
      </c>
      <c r="K14" s="257"/>
      <c r="AA14" s="330">
        <v>71.537123148000006</v>
      </c>
      <c r="AB14" s="330">
        <v>76.560271115000006</v>
      </c>
      <c r="AC14" s="330">
        <v>77.836736107999997</v>
      </c>
      <c r="AD14" s="330">
        <v>81.253478607999995</v>
      </c>
      <c r="AE14" s="330">
        <v>59.135100272999999</v>
      </c>
      <c r="AF14" s="330">
        <v>100</v>
      </c>
      <c r="AG14" s="330">
        <v>79.404317638999999</v>
      </c>
      <c r="AH14" s="330">
        <v>91.101099121999994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550</v>
      </c>
      <c r="AN14" s="330">
        <v>16</v>
      </c>
      <c r="AO14" s="330">
        <v>1</v>
      </c>
      <c r="AP14" s="330">
        <v>14</v>
      </c>
    </row>
    <row r="15" spans="1:42" s="92" customFormat="1" ht="12.95" customHeight="1">
      <c r="A15" s="254" t="s">
        <v>690</v>
      </c>
      <c r="B15" s="257">
        <f t="shared" si="0"/>
        <v>2.1207927358999998</v>
      </c>
      <c r="C15" s="257">
        <f t="shared" si="0"/>
        <v>1</v>
      </c>
      <c r="D15" s="257">
        <f t="shared" si="1"/>
        <v>2</v>
      </c>
      <c r="E15" s="257">
        <f t="shared" si="1"/>
        <v>1.5946265032</v>
      </c>
      <c r="F15" s="257">
        <f t="shared" si="1"/>
        <v>2.5402812514000002</v>
      </c>
      <c r="G15" s="257">
        <f t="shared" si="1"/>
        <v>2</v>
      </c>
      <c r="H15" s="257">
        <f t="shared" si="1"/>
        <v>3.6107693857999998</v>
      </c>
      <c r="I15" s="257">
        <f t="shared" si="1"/>
        <v>2.5041825453</v>
      </c>
      <c r="J15" s="256" t="s">
        <v>706</v>
      </c>
      <c r="K15" s="257"/>
      <c r="AA15" s="330">
        <v>16.992179870000001</v>
      </c>
      <c r="AB15" s="330">
        <v>9.3747596800000004</v>
      </c>
      <c r="AC15" s="330">
        <v>13.714049616</v>
      </c>
      <c r="AD15" s="330">
        <v>0</v>
      </c>
      <c r="AE15" s="330">
        <v>27.907425078999999</v>
      </c>
      <c r="AF15" s="330">
        <v>0</v>
      </c>
      <c r="AG15" s="330">
        <v>14.357653655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550</v>
      </c>
      <c r="AN15" s="330">
        <v>16</v>
      </c>
      <c r="AO15" s="330">
        <v>1</v>
      </c>
      <c r="AP15" s="330">
        <v>15</v>
      </c>
    </row>
    <row r="16" spans="1:42" s="92" customFormat="1" ht="12.95" customHeight="1">
      <c r="A16" s="254" t="s">
        <v>691</v>
      </c>
      <c r="B16" s="257">
        <f t="shared" si="0"/>
        <v>1.5288632462</v>
      </c>
      <c r="C16" s="257">
        <f t="shared" si="0"/>
        <v>0.75665696280000005</v>
      </c>
      <c r="D16" s="257">
        <f t="shared" si="1"/>
        <v>1.3532544394999999</v>
      </c>
      <c r="E16" s="257">
        <f t="shared" si="1"/>
        <v>1.1916311075999999</v>
      </c>
      <c r="F16" s="257">
        <f t="shared" si="1"/>
        <v>1.9741329216000001</v>
      </c>
      <c r="G16" s="257">
        <f t="shared" si="1"/>
        <v>1</v>
      </c>
      <c r="H16" s="257">
        <f t="shared" si="1"/>
        <v>2.1294602272000001</v>
      </c>
      <c r="I16" s="257">
        <f t="shared" si="1"/>
        <v>1.7017348082999999</v>
      </c>
      <c r="J16" s="256" t="s">
        <v>707</v>
      </c>
      <c r="K16" s="257"/>
      <c r="AA16" s="330">
        <v>5.4017612602999998</v>
      </c>
      <c r="AB16" s="330">
        <v>5.6010014567999997</v>
      </c>
      <c r="AC16" s="330">
        <v>2.8991905007000001</v>
      </c>
      <c r="AD16" s="330">
        <v>0</v>
      </c>
      <c r="AE16" s="330">
        <v>7.7017452113999996</v>
      </c>
      <c r="AF16" s="330">
        <v>0</v>
      </c>
      <c r="AG16" s="330">
        <v>0</v>
      </c>
      <c r="AH16" s="330">
        <v>8.8989008780999992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550</v>
      </c>
      <c r="AN16" s="330">
        <v>16</v>
      </c>
      <c r="AO16" s="330">
        <v>1</v>
      </c>
      <c r="AP16" s="330">
        <v>16</v>
      </c>
    </row>
    <row r="17" spans="1:42" s="92" customFormat="1" ht="12.95" customHeight="1">
      <c r="A17" s="254" t="s">
        <v>692</v>
      </c>
      <c r="B17" s="257">
        <f t="shared" si="0"/>
        <v>1.5985122991</v>
      </c>
      <c r="C17" s="257">
        <f t="shared" si="0"/>
        <v>1</v>
      </c>
      <c r="D17" s="257">
        <f t="shared" si="1"/>
        <v>1.4906159585000001</v>
      </c>
      <c r="E17" s="257">
        <f t="shared" si="1"/>
        <v>1.1916311075999999</v>
      </c>
      <c r="F17" s="257">
        <f t="shared" si="1"/>
        <v>1.9653647809000001</v>
      </c>
      <c r="G17" s="257">
        <f t="shared" si="1"/>
        <v>1</v>
      </c>
      <c r="H17" s="257">
        <f t="shared" si="1"/>
        <v>2.0699960918000002</v>
      </c>
      <c r="I17" s="257">
        <f t="shared" si="1"/>
        <v>1.5463994391</v>
      </c>
      <c r="J17" s="256" t="s">
        <v>708</v>
      </c>
      <c r="K17" s="257"/>
      <c r="AA17" s="330">
        <v>97.896479284999998</v>
      </c>
      <c r="AB17" s="330">
        <v>100</v>
      </c>
      <c r="AC17" s="330">
        <v>97.742145578999995</v>
      </c>
      <c r="AD17" s="330">
        <v>100</v>
      </c>
      <c r="AE17" s="330">
        <v>97.060038841999997</v>
      </c>
      <c r="AF17" s="330">
        <v>100</v>
      </c>
      <c r="AG17" s="330">
        <v>93.761971294000006</v>
      </c>
      <c r="AH17" s="330">
        <v>100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550</v>
      </c>
      <c r="AN17" s="330">
        <v>16</v>
      </c>
      <c r="AO17" s="330">
        <v>1</v>
      </c>
      <c r="AP17" s="330">
        <v>17</v>
      </c>
    </row>
    <row r="18" spans="1:42" s="92" customFormat="1" ht="12.95" customHeight="1">
      <c r="A18" s="254" t="s">
        <v>434</v>
      </c>
      <c r="B18" s="258"/>
      <c r="C18" s="258"/>
      <c r="D18" s="258"/>
      <c r="E18" s="258"/>
      <c r="F18" s="258"/>
      <c r="G18" s="258"/>
      <c r="H18" s="258"/>
      <c r="I18" s="258"/>
      <c r="J18" s="256" t="s">
        <v>402</v>
      </c>
      <c r="K18" s="258"/>
      <c r="AA18" s="330">
        <v>16.223344308000001</v>
      </c>
      <c r="AB18" s="330">
        <v>7.8619914542</v>
      </c>
      <c r="AC18" s="330">
        <v>10.197411096</v>
      </c>
      <c r="AD18" s="330">
        <v>0</v>
      </c>
      <c r="AE18" s="330">
        <v>19.254119833000001</v>
      </c>
      <c r="AF18" s="330">
        <v>0</v>
      </c>
      <c r="AG18" s="330">
        <v>22.580408648999999</v>
      </c>
      <c r="AH18" s="330">
        <v>12.416354855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550</v>
      </c>
      <c r="AN18" s="330">
        <v>16</v>
      </c>
      <c r="AO18" s="330">
        <v>1</v>
      </c>
      <c r="AP18" s="330">
        <v>18</v>
      </c>
    </row>
    <row r="19" spans="1:42" s="92" customFormat="1" ht="12.95" customHeight="1">
      <c r="A19" s="277" t="s">
        <v>435</v>
      </c>
      <c r="B19" s="258"/>
      <c r="C19" s="258"/>
      <c r="D19" s="258"/>
      <c r="E19" s="258"/>
      <c r="F19" s="258"/>
      <c r="G19" s="258"/>
      <c r="H19" s="258"/>
      <c r="I19" s="258"/>
      <c r="J19" s="264" t="s">
        <v>436</v>
      </c>
      <c r="K19" s="258"/>
      <c r="AA19" s="330">
        <v>1.7114497049999999</v>
      </c>
      <c r="AB19" s="330">
        <v>0</v>
      </c>
      <c r="AC19" s="330">
        <v>9.6348258619999996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550</v>
      </c>
      <c r="AN19" s="330">
        <v>16</v>
      </c>
      <c r="AO19" s="330">
        <v>1</v>
      </c>
      <c r="AP19" s="330">
        <v>19</v>
      </c>
    </row>
    <row r="20" spans="1:42" s="92" customFormat="1" ht="24" customHeight="1">
      <c r="A20" s="259" t="s">
        <v>602</v>
      </c>
      <c r="B20" s="258">
        <f t="shared" ref="B20:C22" si="2">+AA6</f>
        <v>83.311240382999998</v>
      </c>
      <c r="C20" s="258">
        <f t="shared" si="2"/>
        <v>82.527266460999996</v>
      </c>
      <c r="D20" s="258">
        <f t="shared" ref="D20:I22" si="3">+AC6</f>
        <v>76.889769852000001</v>
      </c>
      <c r="E20" s="258">
        <f t="shared" si="3"/>
        <v>78.863571195999995</v>
      </c>
      <c r="F20" s="258">
        <f t="shared" si="3"/>
        <v>85.957887764000006</v>
      </c>
      <c r="G20" s="258">
        <f t="shared" si="3"/>
        <v>100</v>
      </c>
      <c r="H20" s="258">
        <f t="shared" si="3"/>
        <v>100</v>
      </c>
      <c r="I20" s="258">
        <f t="shared" si="3"/>
        <v>75.860019339999994</v>
      </c>
      <c r="J20" s="260" t="s">
        <v>603</v>
      </c>
      <c r="K20" s="258"/>
      <c r="AA20" s="330">
        <v>82.065205986999999</v>
      </c>
      <c r="AB20" s="330">
        <v>92.138008545999995</v>
      </c>
      <c r="AC20" s="330">
        <v>80.167763042000004</v>
      </c>
      <c r="AD20" s="330">
        <v>100</v>
      </c>
      <c r="AE20" s="330">
        <v>80.745880166999996</v>
      </c>
      <c r="AF20" s="330">
        <v>0</v>
      </c>
      <c r="AG20" s="330">
        <v>77.419591350999994</v>
      </c>
      <c r="AH20" s="330">
        <v>87.583645145000006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550</v>
      </c>
      <c r="AN20" s="330">
        <v>16</v>
      </c>
      <c r="AO20" s="330">
        <v>1</v>
      </c>
      <c r="AP20" s="330">
        <v>20</v>
      </c>
    </row>
    <row r="21" spans="1:42" s="92" customFormat="1" ht="27" customHeight="1">
      <c r="A21" s="261" t="s">
        <v>604</v>
      </c>
      <c r="B21" s="258">
        <f t="shared" si="2"/>
        <v>1.0396915686999999</v>
      </c>
      <c r="C21" s="258">
        <f t="shared" si="2"/>
        <v>2.1755167504999999</v>
      </c>
      <c r="D21" s="258">
        <f t="shared" si="3"/>
        <v>2.3325305396</v>
      </c>
      <c r="E21" s="258">
        <f t="shared" si="3"/>
        <v>0</v>
      </c>
      <c r="F21" s="258">
        <f t="shared" si="3"/>
        <v>0</v>
      </c>
      <c r="G21" s="258">
        <f t="shared" si="3"/>
        <v>0</v>
      </c>
      <c r="H21" s="258">
        <f t="shared" si="3"/>
        <v>0</v>
      </c>
      <c r="I21" s="258">
        <f t="shared" si="3"/>
        <v>0</v>
      </c>
      <c r="J21" s="260" t="s">
        <v>605</v>
      </c>
      <c r="K21" s="258"/>
      <c r="AA21" s="330">
        <v>42.054324872000002</v>
      </c>
      <c r="AB21" s="330">
        <v>34.065437959999997</v>
      </c>
      <c r="AC21" s="330">
        <v>39.045541487999998</v>
      </c>
      <c r="AD21" s="330">
        <v>32.811168643000002</v>
      </c>
      <c r="AE21" s="330">
        <v>46.287603142999998</v>
      </c>
      <c r="AF21" s="330">
        <v>20</v>
      </c>
      <c r="AG21" s="330">
        <v>56.930680340000002</v>
      </c>
      <c r="AH21" s="330">
        <v>44.075218565999997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550</v>
      </c>
      <c r="AN21" s="330">
        <v>16</v>
      </c>
      <c r="AO21" s="330">
        <v>1</v>
      </c>
      <c r="AP21" s="330">
        <v>21</v>
      </c>
    </row>
    <row r="22" spans="1:42" s="92" customFormat="1" ht="12.6" customHeight="1">
      <c r="A22" s="259" t="s">
        <v>606</v>
      </c>
      <c r="B22" s="258">
        <f t="shared" si="2"/>
        <v>15.145248773</v>
      </c>
      <c r="C22" s="258">
        <f t="shared" si="2"/>
        <v>13.015377791000001</v>
      </c>
      <c r="D22" s="258">
        <f t="shared" si="3"/>
        <v>20.777699607999999</v>
      </c>
      <c r="E22" s="258">
        <f t="shared" si="3"/>
        <v>21.136428804000001</v>
      </c>
      <c r="F22" s="258">
        <f t="shared" si="3"/>
        <v>14.042112235999999</v>
      </c>
      <c r="G22" s="258">
        <f t="shared" si="3"/>
        <v>0</v>
      </c>
      <c r="H22" s="258">
        <f t="shared" si="3"/>
        <v>0</v>
      </c>
      <c r="I22" s="258">
        <f t="shared" si="3"/>
        <v>24.139980659999999</v>
      </c>
      <c r="J22" s="262" t="s">
        <v>607</v>
      </c>
      <c r="K22" s="258"/>
      <c r="AA22" s="330">
        <v>100</v>
      </c>
      <c r="AB22" s="330">
        <v>100</v>
      </c>
      <c r="AC22" s="330">
        <v>100</v>
      </c>
      <c r="AD22" s="330">
        <v>100</v>
      </c>
      <c r="AE22" s="330">
        <v>100</v>
      </c>
      <c r="AF22" s="330">
        <v>100</v>
      </c>
      <c r="AG22" s="330">
        <v>100</v>
      </c>
      <c r="AH22" s="330">
        <v>100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550</v>
      </c>
      <c r="AN22" s="330">
        <v>16</v>
      </c>
      <c r="AO22" s="330">
        <v>1</v>
      </c>
      <c r="AP22" s="330">
        <v>22</v>
      </c>
    </row>
    <row r="23" spans="1:42" s="92" customFormat="1" ht="12.6" customHeight="1">
      <c r="A23" s="259" t="s">
        <v>608</v>
      </c>
      <c r="B23" s="258">
        <f>+AA9+AA10</f>
        <v>0.50381927530000004</v>
      </c>
      <c r="C23" s="258">
        <f>+AB9+AB10</f>
        <v>2.2818389978</v>
      </c>
      <c r="D23" s="258">
        <f t="shared" ref="D23:I23" si="4">+AC9+AC10</f>
        <v>0</v>
      </c>
      <c r="E23" s="258">
        <f t="shared" si="4"/>
        <v>0</v>
      </c>
      <c r="F23" s="258">
        <f t="shared" si="4"/>
        <v>0</v>
      </c>
      <c r="G23" s="258">
        <f t="shared" si="4"/>
        <v>0</v>
      </c>
      <c r="H23" s="258">
        <f t="shared" si="4"/>
        <v>0</v>
      </c>
      <c r="I23" s="258">
        <f t="shared" si="4"/>
        <v>0</v>
      </c>
      <c r="J23" s="262" t="s">
        <v>609</v>
      </c>
      <c r="K23" s="258"/>
      <c r="AA23" s="330">
        <v>29.29029959</v>
      </c>
      <c r="AB23" s="330">
        <v>30.666940317000002</v>
      </c>
      <c r="AC23" s="330">
        <v>38.658638044</v>
      </c>
      <c r="AD23" s="330">
        <v>21.136428804000001</v>
      </c>
      <c r="AE23" s="330">
        <v>24.353784830999999</v>
      </c>
      <c r="AF23" s="330">
        <v>0</v>
      </c>
      <c r="AG23" s="330">
        <v>14.200390556</v>
      </c>
      <c r="AH23" s="330">
        <v>41.031516537000002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550</v>
      </c>
      <c r="AN23" s="330">
        <v>16</v>
      </c>
      <c r="AO23" s="330">
        <v>1</v>
      </c>
      <c r="AP23" s="330">
        <v>23</v>
      </c>
    </row>
    <row r="24" spans="1:42" s="92" customFormat="1" ht="12.6" customHeight="1">
      <c r="A24" s="263" t="s">
        <v>437</v>
      </c>
      <c r="B24" s="258"/>
      <c r="C24" s="258"/>
      <c r="D24" s="258"/>
      <c r="E24" s="258"/>
      <c r="F24" s="258"/>
      <c r="G24" s="258"/>
      <c r="H24" s="258"/>
      <c r="I24" s="258"/>
      <c r="J24" s="264" t="s">
        <v>438</v>
      </c>
      <c r="K24" s="258"/>
      <c r="AA24" s="330">
        <v>87.667479350999997</v>
      </c>
      <c r="AB24" s="330">
        <v>78.275879853000006</v>
      </c>
      <c r="AC24" s="330">
        <v>87.719229845000001</v>
      </c>
      <c r="AD24" s="330">
        <v>78.863571195999995</v>
      </c>
      <c r="AE24" s="330">
        <v>93.113608334999995</v>
      </c>
      <c r="AF24" s="330">
        <v>100</v>
      </c>
      <c r="AG24" s="330">
        <v>100</v>
      </c>
      <c r="AH24" s="330">
        <v>75.485120499000004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550</v>
      </c>
      <c r="AN24" s="330">
        <v>16</v>
      </c>
      <c r="AO24" s="330">
        <v>1</v>
      </c>
      <c r="AP24" s="330">
        <v>24</v>
      </c>
    </row>
    <row r="25" spans="1:42" s="92" customFormat="1" ht="12.6" customHeight="1">
      <c r="A25" s="265" t="s">
        <v>439</v>
      </c>
      <c r="B25" s="258">
        <f>+AA11</f>
        <v>98.063512973000002</v>
      </c>
      <c r="C25" s="258">
        <f>+AB11</f>
        <v>100</v>
      </c>
      <c r="D25" s="258">
        <f t="shared" ref="D25:I26" si="5">+AC11</f>
        <v>96.328947092999996</v>
      </c>
      <c r="E25" s="258">
        <f t="shared" si="5"/>
        <v>100</v>
      </c>
      <c r="F25" s="258">
        <f t="shared" si="5"/>
        <v>97.222297495000007</v>
      </c>
      <c r="G25" s="258">
        <f t="shared" si="5"/>
        <v>100</v>
      </c>
      <c r="H25" s="258">
        <f t="shared" si="5"/>
        <v>100</v>
      </c>
      <c r="I25" s="258">
        <f t="shared" si="5"/>
        <v>100</v>
      </c>
      <c r="J25" s="266" t="s">
        <v>403</v>
      </c>
      <c r="K25" s="258"/>
      <c r="AA25" s="330">
        <v>11.876429305</v>
      </c>
      <c r="AB25" s="330">
        <v>6.5458958668999996</v>
      </c>
      <c r="AC25" s="330">
        <v>10.027549805</v>
      </c>
      <c r="AD25" s="330">
        <v>21.79082829</v>
      </c>
      <c r="AE25" s="330">
        <v>15.843261353000001</v>
      </c>
      <c r="AF25" s="330">
        <v>0</v>
      </c>
      <c r="AG25" s="330">
        <v>13.061400897</v>
      </c>
      <c r="AH25" s="330">
        <v>9.4736936959999998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550</v>
      </c>
      <c r="AN25" s="330">
        <v>16</v>
      </c>
      <c r="AO25" s="330">
        <v>1</v>
      </c>
      <c r="AP25" s="330">
        <v>25</v>
      </c>
    </row>
    <row r="26" spans="1:42" s="92" customFormat="1" ht="12.6" customHeight="1">
      <c r="A26" s="265" t="s">
        <v>440</v>
      </c>
      <c r="B26" s="258">
        <f>+AA12</f>
        <v>1.9364870271000001</v>
      </c>
      <c r="C26" s="258">
        <f>+AB12</f>
        <v>0</v>
      </c>
      <c r="D26" s="258">
        <f t="shared" si="5"/>
        <v>3.6710529067</v>
      </c>
      <c r="E26" s="258">
        <f t="shared" si="5"/>
        <v>0</v>
      </c>
      <c r="F26" s="258">
        <f t="shared" si="5"/>
        <v>2.7777025047000001</v>
      </c>
      <c r="G26" s="258">
        <f t="shared" si="5"/>
        <v>0</v>
      </c>
      <c r="H26" s="258">
        <f t="shared" si="5"/>
        <v>0</v>
      </c>
      <c r="I26" s="258">
        <f t="shared" si="5"/>
        <v>0</v>
      </c>
      <c r="J26" s="266" t="s">
        <v>404</v>
      </c>
      <c r="K26" s="258"/>
      <c r="AA26" s="330">
        <v>2.6206459139999998</v>
      </c>
      <c r="AB26" s="330">
        <v>0</v>
      </c>
      <c r="AC26" s="330">
        <v>0</v>
      </c>
      <c r="AD26" s="330">
        <v>0</v>
      </c>
      <c r="AE26" s="330">
        <v>4.2032690054000001</v>
      </c>
      <c r="AF26" s="330">
        <v>0</v>
      </c>
      <c r="AG26" s="330">
        <v>6.7545278776000002</v>
      </c>
      <c r="AH26" s="330">
        <v>8.8989008780999992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550</v>
      </c>
      <c r="AN26" s="330">
        <v>16</v>
      </c>
      <c r="AO26" s="330">
        <v>1</v>
      </c>
      <c r="AP26" s="330">
        <v>26</v>
      </c>
    </row>
    <row r="27" spans="1:42" s="92" customFormat="1" ht="12.6" customHeight="1">
      <c r="A27" s="263" t="s">
        <v>441</v>
      </c>
      <c r="B27" s="258"/>
      <c r="C27" s="258"/>
      <c r="D27" s="258"/>
      <c r="E27" s="258"/>
      <c r="F27" s="258"/>
      <c r="G27" s="258"/>
      <c r="H27" s="258"/>
      <c r="I27" s="258"/>
      <c r="J27" s="264" t="s">
        <v>442</v>
      </c>
      <c r="K27" s="258"/>
      <c r="AA27" s="330">
        <v>19.542433795000001</v>
      </c>
      <c r="AB27" s="330">
        <v>14.833893287</v>
      </c>
      <c r="AC27" s="330">
        <v>12.128521623999999</v>
      </c>
      <c r="AD27" s="330">
        <v>0</v>
      </c>
      <c r="AE27" s="330">
        <v>29.239024143999998</v>
      </c>
      <c r="AF27" s="330">
        <v>0</v>
      </c>
      <c r="AG27" s="330">
        <v>18.450831702999999</v>
      </c>
      <c r="AH27" s="330">
        <v>15.241079782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550</v>
      </c>
      <c r="AN27" s="330">
        <v>16</v>
      </c>
      <c r="AO27" s="330">
        <v>1</v>
      </c>
      <c r="AP27" s="330">
        <v>27</v>
      </c>
    </row>
    <row r="28" spans="1:42" s="92" customFormat="1" ht="12.6" customHeight="1">
      <c r="A28" s="265" t="s">
        <v>443</v>
      </c>
      <c r="B28" s="258">
        <f t="shared" ref="B28:C32" si="6">+AA13</f>
        <v>6.0689357213999999</v>
      </c>
      <c r="C28" s="258">
        <f t="shared" si="6"/>
        <v>8.4639677487</v>
      </c>
      <c r="D28" s="258">
        <f t="shared" ref="D28:I32" si="7">+AC13</f>
        <v>5.5500237747999996</v>
      </c>
      <c r="E28" s="258">
        <f t="shared" si="7"/>
        <v>18.746521391999998</v>
      </c>
      <c r="F28" s="258">
        <f t="shared" si="7"/>
        <v>5.2557294367000003</v>
      </c>
      <c r="G28" s="258">
        <f t="shared" si="7"/>
        <v>0</v>
      </c>
      <c r="H28" s="258">
        <f t="shared" si="7"/>
        <v>6.2380287056999997</v>
      </c>
      <c r="I28" s="258">
        <f t="shared" si="7"/>
        <v>0</v>
      </c>
      <c r="J28" s="266" t="s">
        <v>405</v>
      </c>
      <c r="K28" s="258"/>
      <c r="AA28" s="330">
        <v>6.5934175593999997</v>
      </c>
      <c r="AB28" s="330">
        <v>0</v>
      </c>
      <c r="AC28" s="330">
        <v>0</v>
      </c>
      <c r="AD28" s="330">
        <v>0</v>
      </c>
      <c r="AE28" s="330">
        <v>15.916745688000001</v>
      </c>
      <c r="AF28" s="330">
        <v>0</v>
      </c>
      <c r="AG28" s="330">
        <v>7.6031257772999998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550</v>
      </c>
      <c r="AN28" s="330">
        <v>16</v>
      </c>
      <c r="AO28" s="330">
        <v>1</v>
      </c>
      <c r="AP28" s="330">
        <v>28</v>
      </c>
    </row>
    <row r="29" spans="1:42" s="92" customFormat="1" ht="12.6" customHeight="1">
      <c r="A29" s="265" t="s">
        <v>444</v>
      </c>
      <c r="B29" s="258">
        <f t="shared" si="6"/>
        <v>71.537123148000006</v>
      </c>
      <c r="C29" s="258">
        <f t="shared" si="6"/>
        <v>76.560271115000006</v>
      </c>
      <c r="D29" s="258">
        <f t="shared" si="7"/>
        <v>77.836736107999997</v>
      </c>
      <c r="E29" s="258">
        <f t="shared" si="7"/>
        <v>81.253478607999995</v>
      </c>
      <c r="F29" s="258">
        <f t="shared" si="7"/>
        <v>59.135100272999999</v>
      </c>
      <c r="G29" s="258">
        <f t="shared" si="7"/>
        <v>100</v>
      </c>
      <c r="H29" s="258">
        <f t="shared" si="7"/>
        <v>79.404317638999999</v>
      </c>
      <c r="I29" s="258">
        <f t="shared" si="7"/>
        <v>91.101099121999994</v>
      </c>
      <c r="J29" s="266" t="s">
        <v>406</v>
      </c>
      <c r="K29" s="258"/>
      <c r="AA29" s="330">
        <v>34.699693723999999</v>
      </c>
      <c r="AB29" s="330">
        <v>22.247717757</v>
      </c>
      <c r="AC29" s="330">
        <v>28.371686477000001</v>
      </c>
      <c r="AD29" s="330">
        <v>21.136428804000001</v>
      </c>
      <c r="AE29" s="330">
        <v>42.139816389000003</v>
      </c>
      <c r="AF29" s="330">
        <v>0</v>
      </c>
      <c r="AG29" s="330">
        <v>51.012878894000004</v>
      </c>
      <c r="AH29" s="330">
        <v>46.798902622999996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550</v>
      </c>
      <c r="AN29" s="330">
        <v>16</v>
      </c>
      <c r="AO29" s="330">
        <v>1</v>
      </c>
      <c r="AP29" s="330">
        <v>29</v>
      </c>
    </row>
    <row r="30" spans="1:42" s="92" customFormat="1" ht="12.6" customHeight="1">
      <c r="A30" s="265" t="s">
        <v>445</v>
      </c>
      <c r="B30" s="258">
        <f t="shared" si="6"/>
        <v>16.992179870000001</v>
      </c>
      <c r="C30" s="258">
        <f t="shared" si="6"/>
        <v>9.3747596800000004</v>
      </c>
      <c r="D30" s="258">
        <f t="shared" si="7"/>
        <v>13.714049616</v>
      </c>
      <c r="E30" s="258">
        <f t="shared" si="7"/>
        <v>0</v>
      </c>
      <c r="F30" s="258">
        <f t="shared" si="7"/>
        <v>27.907425078999999</v>
      </c>
      <c r="G30" s="258">
        <f t="shared" si="7"/>
        <v>0</v>
      </c>
      <c r="H30" s="258">
        <f t="shared" si="7"/>
        <v>14.357653655</v>
      </c>
      <c r="I30" s="258">
        <f t="shared" si="7"/>
        <v>0</v>
      </c>
      <c r="J30" s="266" t="s">
        <v>407</v>
      </c>
      <c r="K30" s="258"/>
      <c r="AA30" s="330">
        <v>6.9326077170999998</v>
      </c>
      <c r="AB30" s="330">
        <v>4.9044544282000002</v>
      </c>
      <c r="AC30" s="330">
        <v>0</v>
      </c>
      <c r="AD30" s="330">
        <v>0</v>
      </c>
      <c r="AE30" s="330">
        <v>12.833831275</v>
      </c>
      <c r="AF30" s="330">
        <v>0</v>
      </c>
      <c r="AG30" s="330">
        <v>6.0174154975</v>
      </c>
      <c r="AH30" s="330">
        <v>8.8989008780999992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550</v>
      </c>
      <c r="AN30" s="330">
        <v>16</v>
      </c>
      <c r="AO30" s="330">
        <v>1</v>
      </c>
      <c r="AP30" s="330">
        <v>30</v>
      </c>
    </row>
    <row r="31" spans="1:42" s="92" customFormat="1" ht="12.6" customHeight="1">
      <c r="A31" s="265" t="s">
        <v>446</v>
      </c>
      <c r="B31" s="258">
        <f t="shared" si="6"/>
        <v>5.4017612602999998</v>
      </c>
      <c r="C31" s="258">
        <f t="shared" si="6"/>
        <v>5.6010014567999997</v>
      </c>
      <c r="D31" s="258">
        <f t="shared" si="7"/>
        <v>2.8991905007000001</v>
      </c>
      <c r="E31" s="258">
        <f t="shared" si="7"/>
        <v>0</v>
      </c>
      <c r="F31" s="258">
        <f t="shared" si="7"/>
        <v>7.7017452113999996</v>
      </c>
      <c r="G31" s="258">
        <f t="shared" si="7"/>
        <v>0</v>
      </c>
      <c r="H31" s="258">
        <f t="shared" si="7"/>
        <v>0</v>
      </c>
      <c r="I31" s="258">
        <f t="shared" si="7"/>
        <v>8.8989008780999992</v>
      </c>
      <c r="J31" s="266" t="s">
        <v>408</v>
      </c>
      <c r="K31" s="258"/>
      <c r="AA31" s="330">
        <v>95.333588997000007</v>
      </c>
      <c r="AB31" s="330">
        <v>88.620111785999995</v>
      </c>
      <c r="AC31" s="330">
        <v>97.742145578999995</v>
      </c>
      <c r="AD31" s="330">
        <v>100</v>
      </c>
      <c r="AE31" s="330">
        <v>98.734942418000003</v>
      </c>
      <c r="AF31" s="330">
        <v>0</v>
      </c>
      <c r="AG31" s="330">
        <v>100</v>
      </c>
      <c r="AH31" s="330">
        <v>88.573395762999994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550</v>
      </c>
      <c r="AN31" s="330">
        <v>16</v>
      </c>
      <c r="AO31" s="330">
        <v>1</v>
      </c>
      <c r="AP31" s="330">
        <v>31</v>
      </c>
    </row>
    <row r="32" spans="1:42" s="92" customFormat="1" ht="12.6" customHeight="1">
      <c r="A32" s="263" t="s">
        <v>447</v>
      </c>
      <c r="B32" s="258">
        <f t="shared" si="6"/>
        <v>97.896479284999998</v>
      </c>
      <c r="C32" s="258">
        <f t="shared" si="6"/>
        <v>100</v>
      </c>
      <c r="D32" s="258">
        <f t="shared" si="7"/>
        <v>97.742145578999995</v>
      </c>
      <c r="E32" s="258">
        <f t="shared" si="7"/>
        <v>100</v>
      </c>
      <c r="F32" s="258">
        <f t="shared" si="7"/>
        <v>97.060038841999997</v>
      </c>
      <c r="G32" s="258">
        <f t="shared" si="7"/>
        <v>100</v>
      </c>
      <c r="H32" s="258">
        <f t="shared" si="7"/>
        <v>93.761971294000006</v>
      </c>
      <c r="I32" s="258">
        <f t="shared" si="7"/>
        <v>100</v>
      </c>
      <c r="J32" s="264" t="s">
        <v>448</v>
      </c>
      <c r="K32" s="258"/>
      <c r="AA32" s="330">
        <v>73.168200734999999</v>
      </c>
      <c r="AB32" s="330">
        <v>44.938527657000002</v>
      </c>
      <c r="AC32" s="330">
        <v>54.372395378999997</v>
      </c>
      <c r="AD32" s="330">
        <v>100</v>
      </c>
      <c r="AE32" s="330">
        <v>97.312700411999998</v>
      </c>
      <c r="AF32" s="330">
        <v>100</v>
      </c>
      <c r="AG32" s="330">
        <v>87.663410704</v>
      </c>
      <c r="AH32" s="330">
        <v>69.881023689000003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550</v>
      </c>
      <c r="AN32" s="330">
        <v>16</v>
      </c>
      <c r="AO32" s="330">
        <v>1</v>
      </c>
      <c r="AP32" s="330">
        <v>32</v>
      </c>
    </row>
    <row r="33" spans="1:42" s="92" customFormat="1" ht="12.6" customHeight="1">
      <c r="A33" s="263" t="s">
        <v>610</v>
      </c>
      <c r="B33" s="258"/>
      <c r="C33" s="258"/>
      <c r="D33" s="258"/>
      <c r="E33" s="258"/>
      <c r="F33" s="258"/>
      <c r="G33" s="258"/>
      <c r="H33" s="258"/>
      <c r="I33" s="258"/>
      <c r="J33" s="264" t="s">
        <v>611</v>
      </c>
      <c r="K33" s="258"/>
      <c r="AA33" s="330">
        <v>93.688825804999993</v>
      </c>
      <c r="AB33" s="330">
        <v>81.167830628000004</v>
      </c>
      <c r="AC33" s="330">
        <v>97.996922925999996</v>
      </c>
      <c r="AD33" s="330">
        <v>100</v>
      </c>
      <c r="AE33" s="330">
        <v>100</v>
      </c>
      <c r="AF33" s="330">
        <v>100</v>
      </c>
      <c r="AG33" s="330">
        <v>100</v>
      </c>
      <c r="AH33" s="330">
        <v>72.506897680999998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550</v>
      </c>
      <c r="AN33" s="330">
        <v>16</v>
      </c>
      <c r="AO33" s="330">
        <v>1</v>
      </c>
      <c r="AP33" s="330">
        <v>33</v>
      </c>
    </row>
    <row r="34" spans="1:42" s="92" customFormat="1" ht="12.6" customHeight="1">
      <c r="A34" s="265" t="s">
        <v>449</v>
      </c>
      <c r="B34" s="258">
        <f t="shared" ref="B34:C37" si="8">+AA18</f>
        <v>16.223344308000001</v>
      </c>
      <c r="C34" s="258">
        <f t="shared" si="8"/>
        <v>7.8619914542</v>
      </c>
      <c r="D34" s="258">
        <f t="shared" ref="D34:I37" si="9">+AC18</f>
        <v>10.197411096</v>
      </c>
      <c r="E34" s="258">
        <f t="shared" si="9"/>
        <v>0</v>
      </c>
      <c r="F34" s="258">
        <f t="shared" si="9"/>
        <v>19.254119833000001</v>
      </c>
      <c r="G34" s="258">
        <f t="shared" si="9"/>
        <v>0</v>
      </c>
      <c r="H34" s="258">
        <f t="shared" si="9"/>
        <v>22.580408648999999</v>
      </c>
      <c r="I34" s="258">
        <f t="shared" si="9"/>
        <v>12.416354855</v>
      </c>
      <c r="J34" s="266" t="s">
        <v>409</v>
      </c>
      <c r="K34" s="258"/>
      <c r="AA34" s="330">
        <v>94.716696303999996</v>
      </c>
      <c r="AB34" s="330">
        <v>86.648092371999994</v>
      </c>
      <c r="AC34" s="330">
        <v>90.261732061999993</v>
      </c>
      <c r="AD34" s="330">
        <v>100</v>
      </c>
      <c r="AE34" s="330">
        <v>100</v>
      </c>
      <c r="AF34" s="330">
        <v>100</v>
      </c>
      <c r="AG34" s="330">
        <v>100</v>
      </c>
      <c r="AH34" s="330">
        <v>100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550</v>
      </c>
      <c r="AN34" s="330">
        <v>16</v>
      </c>
      <c r="AO34" s="330">
        <v>1</v>
      </c>
      <c r="AP34" s="330">
        <v>34</v>
      </c>
    </row>
    <row r="35" spans="1:42" s="92" customFormat="1" ht="12.6" customHeight="1">
      <c r="A35" s="265" t="s">
        <v>450</v>
      </c>
      <c r="B35" s="258">
        <f t="shared" si="8"/>
        <v>1.7114497049999999</v>
      </c>
      <c r="C35" s="258">
        <f t="shared" si="8"/>
        <v>0</v>
      </c>
      <c r="D35" s="258">
        <f t="shared" si="9"/>
        <v>9.6348258619999996</v>
      </c>
      <c r="E35" s="258">
        <f t="shared" si="9"/>
        <v>0</v>
      </c>
      <c r="F35" s="258">
        <f t="shared" si="9"/>
        <v>0</v>
      </c>
      <c r="G35" s="258">
        <f t="shared" si="9"/>
        <v>0</v>
      </c>
      <c r="H35" s="258">
        <f t="shared" si="9"/>
        <v>0</v>
      </c>
      <c r="I35" s="258">
        <f t="shared" si="9"/>
        <v>0</v>
      </c>
      <c r="J35" s="266" t="s">
        <v>410</v>
      </c>
      <c r="K35" s="258"/>
      <c r="AA35" s="330">
        <v>77.038939833000001</v>
      </c>
      <c r="AB35" s="330">
        <v>54.242682322999997</v>
      </c>
      <c r="AC35" s="330">
        <v>62.112722337999998</v>
      </c>
      <c r="AD35" s="330">
        <v>100</v>
      </c>
      <c r="AE35" s="330">
        <v>95.174733935999996</v>
      </c>
      <c r="AF35" s="330">
        <v>100</v>
      </c>
      <c r="AG35" s="330">
        <v>100</v>
      </c>
      <c r="AH35" s="330">
        <v>68.149720015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550</v>
      </c>
      <c r="AN35" s="330">
        <v>16</v>
      </c>
      <c r="AO35" s="330">
        <v>1</v>
      </c>
      <c r="AP35" s="330">
        <v>35</v>
      </c>
    </row>
    <row r="36" spans="1:42" s="92" customFormat="1" ht="12.6" customHeight="1">
      <c r="A36" s="265" t="s">
        <v>451</v>
      </c>
      <c r="B36" s="258">
        <f t="shared" si="8"/>
        <v>82.065205986999999</v>
      </c>
      <c r="C36" s="258">
        <f t="shared" si="8"/>
        <v>92.138008545999995</v>
      </c>
      <c r="D36" s="258">
        <f t="shared" si="9"/>
        <v>80.167763042000004</v>
      </c>
      <c r="E36" s="258">
        <f t="shared" si="9"/>
        <v>100</v>
      </c>
      <c r="F36" s="258">
        <f t="shared" si="9"/>
        <v>80.745880166999996</v>
      </c>
      <c r="G36" s="258">
        <f t="shared" si="9"/>
        <v>0</v>
      </c>
      <c r="H36" s="258">
        <f t="shared" si="9"/>
        <v>77.419591350999994</v>
      </c>
      <c r="I36" s="258">
        <f t="shared" si="9"/>
        <v>87.583645145000006</v>
      </c>
      <c r="J36" s="266" t="s">
        <v>411</v>
      </c>
      <c r="K36" s="258"/>
      <c r="AA36" s="330">
        <v>75.208543782000007</v>
      </c>
      <c r="AB36" s="330">
        <v>52.064152391</v>
      </c>
      <c r="AC36" s="330">
        <v>58.488734211000001</v>
      </c>
      <c r="AD36" s="330">
        <v>100</v>
      </c>
      <c r="AE36" s="330">
        <v>93.911426087999999</v>
      </c>
      <c r="AF36" s="330">
        <v>100</v>
      </c>
      <c r="AG36" s="330">
        <v>100</v>
      </c>
      <c r="AH36" s="330">
        <v>68.149720015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550</v>
      </c>
      <c r="AN36" s="330">
        <v>16</v>
      </c>
      <c r="AO36" s="330">
        <v>1</v>
      </c>
      <c r="AP36" s="330">
        <v>36</v>
      </c>
    </row>
    <row r="37" spans="1:42" s="92" customFormat="1" ht="12.6" customHeight="1">
      <c r="A37" s="263" t="s">
        <v>612</v>
      </c>
      <c r="B37" s="258">
        <f t="shared" si="8"/>
        <v>42.054324872000002</v>
      </c>
      <c r="C37" s="258">
        <f t="shared" si="8"/>
        <v>34.065437959999997</v>
      </c>
      <c r="D37" s="258">
        <f t="shared" si="9"/>
        <v>39.045541487999998</v>
      </c>
      <c r="E37" s="258">
        <f t="shared" si="9"/>
        <v>32.811168643000002</v>
      </c>
      <c r="F37" s="258">
        <f t="shared" si="9"/>
        <v>46.287603142999998</v>
      </c>
      <c r="G37" s="258">
        <f t="shared" si="9"/>
        <v>20</v>
      </c>
      <c r="H37" s="258">
        <f t="shared" si="9"/>
        <v>56.930680340000002</v>
      </c>
      <c r="I37" s="258">
        <f t="shared" si="9"/>
        <v>44.075218565999997</v>
      </c>
      <c r="J37" s="264" t="s">
        <v>613</v>
      </c>
      <c r="K37" s="258"/>
      <c r="AA37" s="330">
        <v>53.547904623999997</v>
      </c>
      <c r="AB37" s="330">
        <v>24.685729487</v>
      </c>
      <c r="AC37" s="330">
        <v>39.665067759999999</v>
      </c>
      <c r="AD37" s="330">
        <v>19.163110756999998</v>
      </c>
      <c r="AE37" s="330">
        <v>77.070381882999996</v>
      </c>
      <c r="AF37" s="330">
        <v>0</v>
      </c>
      <c r="AG37" s="330">
        <v>75.745225779999998</v>
      </c>
      <c r="AH37" s="330">
        <v>56.723115778999997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550</v>
      </c>
      <c r="AN37" s="330">
        <v>16</v>
      </c>
      <c r="AO37" s="330">
        <v>2</v>
      </c>
      <c r="AP37" s="330">
        <v>1</v>
      </c>
    </row>
    <row r="38" spans="1:42" s="92" customFormat="1" ht="12.6" customHeight="1">
      <c r="A38" s="254" t="s">
        <v>412</v>
      </c>
      <c r="B38" s="258"/>
      <c r="C38" s="258"/>
      <c r="D38" s="258"/>
      <c r="E38" s="258"/>
      <c r="F38" s="258"/>
      <c r="G38" s="258"/>
      <c r="H38" s="258"/>
      <c r="I38" s="258"/>
      <c r="J38" s="256" t="s">
        <v>614</v>
      </c>
      <c r="K38" s="258"/>
      <c r="AA38" s="330">
        <v>77.835253882999993</v>
      </c>
      <c r="AB38" s="330">
        <v>59.890878694999998</v>
      </c>
      <c r="AC38" s="330">
        <v>71.047880415999998</v>
      </c>
      <c r="AD38" s="330">
        <v>100</v>
      </c>
      <c r="AE38" s="330">
        <v>87.002018694</v>
      </c>
      <c r="AF38" s="330">
        <v>100</v>
      </c>
      <c r="AG38" s="330">
        <v>100</v>
      </c>
      <c r="AH38" s="330">
        <v>76.598101434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550</v>
      </c>
      <c r="AN38" s="330">
        <v>16</v>
      </c>
      <c r="AO38" s="330">
        <v>2</v>
      </c>
      <c r="AP38" s="330">
        <v>2</v>
      </c>
    </row>
    <row r="39" spans="1:42" s="92" customFormat="1" ht="12.6" customHeight="1">
      <c r="A39" s="263" t="s">
        <v>452</v>
      </c>
      <c r="B39" s="258"/>
      <c r="C39" s="258"/>
      <c r="D39" s="258"/>
      <c r="E39" s="258"/>
      <c r="F39" s="258"/>
      <c r="G39" s="258"/>
      <c r="H39" s="258"/>
      <c r="I39" s="258"/>
      <c r="J39" s="267" t="s">
        <v>453</v>
      </c>
      <c r="K39" s="258"/>
      <c r="AA39" s="330">
        <v>59.273678881999999</v>
      </c>
      <c r="AB39" s="330">
        <v>44.526877450000001</v>
      </c>
      <c r="AC39" s="330">
        <v>62.992635825999997</v>
      </c>
      <c r="AD39" s="330">
        <v>61.673778487</v>
      </c>
      <c r="AE39" s="330">
        <v>62.412592140000001</v>
      </c>
      <c r="AF39" s="330">
        <v>0</v>
      </c>
      <c r="AG39" s="330">
        <v>80.362043228000005</v>
      </c>
      <c r="AH39" s="330">
        <v>57.183376201999998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550</v>
      </c>
      <c r="AN39" s="330">
        <v>16</v>
      </c>
      <c r="AO39" s="330">
        <v>2</v>
      </c>
      <c r="AP39" s="330">
        <v>3</v>
      </c>
    </row>
    <row r="40" spans="1:42" s="92" customFormat="1" ht="12.6" customHeight="1">
      <c r="A40" s="259" t="s">
        <v>454</v>
      </c>
      <c r="B40" s="258">
        <f t="shared" ref="B40:B53" si="10">+AA22</f>
        <v>100</v>
      </c>
      <c r="C40" s="258">
        <f t="shared" ref="C40:C53" si="11">+AB22</f>
        <v>100</v>
      </c>
      <c r="D40" s="258">
        <f t="shared" ref="D40:D53" si="12">+AC22</f>
        <v>100</v>
      </c>
      <c r="E40" s="258">
        <f t="shared" ref="E40:E53" si="13">+AD22</f>
        <v>100</v>
      </c>
      <c r="F40" s="258">
        <f t="shared" ref="F40:F53" si="14">+AE22</f>
        <v>100</v>
      </c>
      <c r="G40" s="258">
        <f t="shared" ref="G40:G53" si="15">+AF22</f>
        <v>100</v>
      </c>
      <c r="H40" s="258">
        <f t="shared" ref="H40:H53" si="16">+AG22</f>
        <v>100</v>
      </c>
      <c r="I40" s="258">
        <f t="shared" ref="I40:I53" si="17">+AH22</f>
        <v>100</v>
      </c>
      <c r="J40" s="266" t="s">
        <v>615</v>
      </c>
      <c r="K40" s="258"/>
      <c r="AA40" s="330">
        <v>91.415929949000002</v>
      </c>
      <c r="AB40" s="330">
        <v>78.134071051999996</v>
      </c>
      <c r="AC40" s="330">
        <v>94.128197940000007</v>
      </c>
      <c r="AD40" s="330">
        <v>100</v>
      </c>
      <c r="AE40" s="330">
        <v>97.319032781999994</v>
      </c>
      <c r="AF40" s="330">
        <v>0</v>
      </c>
      <c r="AG40" s="330">
        <v>100</v>
      </c>
      <c r="AH40" s="330">
        <v>85.329199032999995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550</v>
      </c>
      <c r="AN40" s="330">
        <v>16</v>
      </c>
      <c r="AO40" s="330">
        <v>2</v>
      </c>
      <c r="AP40" s="330">
        <v>4</v>
      </c>
    </row>
    <row r="41" spans="1:42" s="92" customFormat="1" ht="12.6" customHeight="1">
      <c r="A41" s="259" t="s">
        <v>616</v>
      </c>
      <c r="B41" s="258">
        <f t="shared" si="10"/>
        <v>29.29029959</v>
      </c>
      <c r="C41" s="258">
        <f t="shared" si="11"/>
        <v>30.666940317000002</v>
      </c>
      <c r="D41" s="258">
        <f t="shared" si="12"/>
        <v>38.658638044</v>
      </c>
      <c r="E41" s="258">
        <f t="shared" si="13"/>
        <v>21.136428804000001</v>
      </c>
      <c r="F41" s="258">
        <f t="shared" si="14"/>
        <v>24.353784830999999</v>
      </c>
      <c r="G41" s="258">
        <f t="shared" si="15"/>
        <v>0</v>
      </c>
      <c r="H41" s="258">
        <f t="shared" si="16"/>
        <v>14.200390556</v>
      </c>
      <c r="I41" s="258">
        <f t="shared" si="17"/>
        <v>41.031516537000002</v>
      </c>
      <c r="J41" s="266" t="s">
        <v>617</v>
      </c>
      <c r="K41" s="258"/>
      <c r="AA41" s="330">
        <v>68.466369655999998</v>
      </c>
      <c r="AB41" s="330">
        <v>53.352035659000002</v>
      </c>
      <c r="AC41" s="330">
        <v>64.262641525000006</v>
      </c>
      <c r="AD41" s="330">
        <v>40.537349683000002</v>
      </c>
      <c r="AE41" s="330">
        <v>83.276104644</v>
      </c>
      <c r="AF41" s="330">
        <v>100</v>
      </c>
      <c r="AG41" s="330">
        <v>61.555400984999999</v>
      </c>
      <c r="AH41" s="330">
        <v>63.607996802999999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550</v>
      </c>
      <c r="AN41" s="330">
        <v>16</v>
      </c>
      <c r="AO41" s="330">
        <v>2</v>
      </c>
      <c r="AP41" s="330">
        <v>5</v>
      </c>
    </row>
    <row r="42" spans="1:42" s="92" customFormat="1" ht="12.6" customHeight="1">
      <c r="A42" s="259" t="s">
        <v>618</v>
      </c>
      <c r="B42" s="258">
        <f t="shared" si="10"/>
        <v>87.667479350999997</v>
      </c>
      <c r="C42" s="258">
        <f t="shared" si="11"/>
        <v>78.275879853000006</v>
      </c>
      <c r="D42" s="258">
        <f t="shared" si="12"/>
        <v>87.719229845000001</v>
      </c>
      <c r="E42" s="258">
        <f t="shared" si="13"/>
        <v>78.863571195999995</v>
      </c>
      <c r="F42" s="258">
        <f t="shared" si="14"/>
        <v>93.113608334999995</v>
      </c>
      <c r="G42" s="258">
        <f t="shared" si="15"/>
        <v>100</v>
      </c>
      <c r="H42" s="258">
        <f t="shared" si="16"/>
        <v>100</v>
      </c>
      <c r="I42" s="258">
        <f t="shared" si="17"/>
        <v>75.485120499000004</v>
      </c>
      <c r="J42" s="266" t="s">
        <v>619</v>
      </c>
      <c r="K42" s="258"/>
      <c r="AA42" s="330">
        <v>98.011208022999995</v>
      </c>
      <c r="AB42" s="330">
        <v>100</v>
      </c>
      <c r="AC42" s="330">
        <v>95.782995634000002</v>
      </c>
      <c r="AD42" s="330">
        <v>100</v>
      </c>
      <c r="AE42" s="330">
        <v>97.429057713999995</v>
      </c>
      <c r="AF42" s="330">
        <v>100</v>
      </c>
      <c r="AG42" s="330">
        <v>100</v>
      </c>
      <c r="AH42" s="330">
        <v>100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550</v>
      </c>
      <c r="AN42" s="330">
        <v>16</v>
      </c>
      <c r="AO42" s="330">
        <v>2</v>
      </c>
      <c r="AP42" s="330">
        <v>6</v>
      </c>
    </row>
    <row r="43" spans="1:42" s="92" customFormat="1" ht="12.6" customHeight="1">
      <c r="A43" s="259" t="s">
        <v>620</v>
      </c>
      <c r="B43" s="258">
        <f t="shared" si="10"/>
        <v>11.876429305</v>
      </c>
      <c r="C43" s="258">
        <f t="shared" si="11"/>
        <v>6.5458958668999996</v>
      </c>
      <c r="D43" s="258">
        <f t="shared" si="12"/>
        <v>10.027549805</v>
      </c>
      <c r="E43" s="258">
        <f t="shared" si="13"/>
        <v>21.79082829</v>
      </c>
      <c r="F43" s="258">
        <f t="shared" si="14"/>
        <v>15.843261353000001</v>
      </c>
      <c r="G43" s="258">
        <f t="shared" si="15"/>
        <v>0</v>
      </c>
      <c r="H43" s="258">
        <f t="shared" si="16"/>
        <v>13.061400897</v>
      </c>
      <c r="I43" s="258">
        <f t="shared" si="17"/>
        <v>9.4736936959999998</v>
      </c>
      <c r="J43" s="266" t="s">
        <v>621</v>
      </c>
      <c r="K43" s="258"/>
      <c r="AA43" s="330">
        <v>19.891852577000002</v>
      </c>
      <c r="AB43" s="330">
        <v>12.133947819999999</v>
      </c>
      <c r="AC43" s="330">
        <v>16.520114604</v>
      </c>
      <c r="AD43" s="330">
        <v>21.79082829</v>
      </c>
      <c r="AE43" s="330">
        <v>24.531930809999999</v>
      </c>
      <c r="AF43" s="330">
        <v>0</v>
      </c>
      <c r="AG43" s="330">
        <v>20.747829405000001</v>
      </c>
      <c r="AH43" s="330">
        <v>32.050173962000002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550</v>
      </c>
      <c r="AN43" s="330">
        <v>16</v>
      </c>
      <c r="AO43" s="330">
        <v>2</v>
      </c>
      <c r="AP43" s="330">
        <v>7</v>
      </c>
    </row>
    <row r="44" spans="1:42" s="92" customFormat="1" ht="12.6" customHeight="1">
      <c r="A44" s="259" t="s">
        <v>455</v>
      </c>
      <c r="B44" s="258">
        <f t="shared" si="10"/>
        <v>2.6206459139999998</v>
      </c>
      <c r="C44" s="258">
        <f t="shared" si="11"/>
        <v>0</v>
      </c>
      <c r="D44" s="258">
        <f t="shared" si="12"/>
        <v>0</v>
      </c>
      <c r="E44" s="258">
        <f t="shared" si="13"/>
        <v>0</v>
      </c>
      <c r="F44" s="258">
        <f t="shared" si="14"/>
        <v>4.2032690054000001</v>
      </c>
      <c r="G44" s="258">
        <f t="shared" si="15"/>
        <v>0</v>
      </c>
      <c r="H44" s="258">
        <f t="shared" si="16"/>
        <v>6.7545278776000002</v>
      </c>
      <c r="I44" s="258">
        <f t="shared" si="17"/>
        <v>8.8989008780999992</v>
      </c>
      <c r="J44" s="266" t="s">
        <v>413</v>
      </c>
      <c r="K44" s="258"/>
      <c r="AA44" s="330">
        <v>9.1164296788999994</v>
      </c>
      <c r="AB44" s="330">
        <v>4.6277439644999996</v>
      </c>
      <c r="AC44" s="330">
        <v>6.2640085691999996</v>
      </c>
      <c r="AD44" s="330">
        <v>0</v>
      </c>
      <c r="AE44" s="330">
        <v>12.422235547</v>
      </c>
      <c r="AF44" s="330">
        <v>0</v>
      </c>
      <c r="AG44" s="330">
        <v>18.645619953000001</v>
      </c>
      <c r="AH44" s="330">
        <v>8.8989008780999992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550</v>
      </c>
      <c r="AN44" s="330">
        <v>16</v>
      </c>
      <c r="AO44" s="330">
        <v>2</v>
      </c>
      <c r="AP44" s="330">
        <v>8</v>
      </c>
    </row>
    <row r="45" spans="1:42" s="92" customFormat="1" ht="12.6" customHeight="1">
      <c r="A45" s="259" t="s">
        <v>456</v>
      </c>
      <c r="B45" s="258">
        <f t="shared" si="10"/>
        <v>19.542433795000001</v>
      </c>
      <c r="C45" s="258">
        <f t="shared" si="11"/>
        <v>14.833893287</v>
      </c>
      <c r="D45" s="258">
        <f t="shared" si="12"/>
        <v>12.128521623999999</v>
      </c>
      <c r="E45" s="258">
        <f t="shared" si="13"/>
        <v>0</v>
      </c>
      <c r="F45" s="258">
        <f t="shared" si="14"/>
        <v>29.239024143999998</v>
      </c>
      <c r="G45" s="258">
        <f t="shared" si="15"/>
        <v>0</v>
      </c>
      <c r="H45" s="258">
        <f t="shared" si="16"/>
        <v>18.450831702999999</v>
      </c>
      <c r="I45" s="258">
        <f t="shared" si="17"/>
        <v>15.241079782</v>
      </c>
      <c r="J45" s="266" t="s">
        <v>414</v>
      </c>
      <c r="K45" s="258"/>
      <c r="AA45" s="330">
        <v>41.882016088</v>
      </c>
      <c r="AB45" s="330">
        <v>29.142988108000001</v>
      </c>
      <c r="AC45" s="330">
        <v>52.427199473000002</v>
      </c>
      <c r="AD45" s="330">
        <v>39.882950196000003</v>
      </c>
      <c r="AE45" s="330">
        <v>47.27100291</v>
      </c>
      <c r="AF45" s="330">
        <v>0</v>
      </c>
      <c r="AG45" s="330">
        <v>33.631258299000002</v>
      </c>
      <c r="AH45" s="330">
        <v>26.278273873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550</v>
      </c>
      <c r="AN45" s="330">
        <v>16</v>
      </c>
      <c r="AO45" s="330">
        <v>2</v>
      </c>
      <c r="AP45" s="330">
        <v>9</v>
      </c>
    </row>
    <row r="46" spans="1:42" s="92" customFormat="1" ht="12.6" customHeight="1">
      <c r="A46" s="259" t="s">
        <v>457</v>
      </c>
      <c r="B46" s="258">
        <f t="shared" si="10"/>
        <v>6.5934175593999997</v>
      </c>
      <c r="C46" s="258">
        <f t="shared" si="11"/>
        <v>0</v>
      </c>
      <c r="D46" s="258">
        <f t="shared" si="12"/>
        <v>0</v>
      </c>
      <c r="E46" s="258">
        <f t="shared" si="13"/>
        <v>0</v>
      </c>
      <c r="F46" s="258">
        <f t="shared" si="14"/>
        <v>15.916745688000001</v>
      </c>
      <c r="G46" s="258">
        <f t="shared" si="15"/>
        <v>0</v>
      </c>
      <c r="H46" s="258">
        <f t="shared" si="16"/>
        <v>7.6031257772999998</v>
      </c>
      <c r="I46" s="258">
        <f t="shared" si="17"/>
        <v>0</v>
      </c>
      <c r="J46" s="266" t="s">
        <v>415</v>
      </c>
      <c r="K46" s="258"/>
      <c r="AA46" s="330">
        <v>41.383360533000001</v>
      </c>
      <c r="AB46" s="330">
        <v>22.953756857999998</v>
      </c>
      <c r="AC46" s="330">
        <v>32.322730243000002</v>
      </c>
      <c r="AD46" s="330">
        <v>21.79082829</v>
      </c>
      <c r="AE46" s="330">
        <v>60.209907622000003</v>
      </c>
      <c r="AF46" s="330">
        <v>0</v>
      </c>
      <c r="AG46" s="330">
        <v>45.775216983</v>
      </c>
      <c r="AH46" s="330">
        <v>31.475381144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550</v>
      </c>
      <c r="AN46" s="330">
        <v>16</v>
      </c>
      <c r="AO46" s="330">
        <v>2</v>
      </c>
      <c r="AP46" s="330">
        <v>10</v>
      </c>
    </row>
    <row r="47" spans="1:42" s="92" customFormat="1" ht="12.6" customHeight="1">
      <c r="A47" s="259" t="s">
        <v>622</v>
      </c>
      <c r="B47" s="258">
        <f t="shared" si="10"/>
        <v>34.699693723999999</v>
      </c>
      <c r="C47" s="258">
        <f t="shared" si="11"/>
        <v>22.247717757</v>
      </c>
      <c r="D47" s="258">
        <f t="shared" si="12"/>
        <v>28.371686477000001</v>
      </c>
      <c r="E47" s="258">
        <f t="shared" si="13"/>
        <v>21.136428804000001</v>
      </c>
      <c r="F47" s="258">
        <f t="shared" si="14"/>
        <v>42.139816389000003</v>
      </c>
      <c r="G47" s="258">
        <f t="shared" si="15"/>
        <v>0</v>
      </c>
      <c r="H47" s="258">
        <f t="shared" si="16"/>
        <v>51.012878894000004</v>
      </c>
      <c r="I47" s="258">
        <f t="shared" si="17"/>
        <v>46.798902622999996</v>
      </c>
      <c r="J47" s="266" t="s">
        <v>623</v>
      </c>
      <c r="K47" s="258"/>
      <c r="AA47" s="330">
        <v>100</v>
      </c>
      <c r="AB47" s="330">
        <v>100</v>
      </c>
      <c r="AC47" s="330">
        <v>100</v>
      </c>
      <c r="AD47" s="330">
        <v>100</v>
      </c>
      <c r="AE47" s="330">
        <v>100</v>
      </c>
      <c r="AF47" s="330">
        <v>100</v>
      </c>
      <c r="AG47" s="330">
        <v>100</v>
      </c>
      <c r="AH47" s="330">
        <v>100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550</v>
      </c>
      <c r="AN47" s="330">
        <v>16</v>
      </c>
      <c r="AO47" s="330">
        <v>2</v>
      </c>
      <c r="AP47" s="330">
        <v>11</v>
      </c>
    </row>
    <row r="48" spans="1:42" s="92" customFormat="1" ht="12.6" customHeight="1">
      <c r="A48" s="259" t="s">
        <v>624</v>
      </c>
      <c r="B48" s="258">
        <f t="shared" si="10"/>
        <v>6.9326077170999998</v>
      </c>
      <c r="C48" s="258">
        <f t="shared" si="11"/>
        <v>4.9044544282000002</v>
      </c>
      <c r="D48" s="258">
        <f t="shared" si="12"/>
        <v>0</v>
      </c>
      <c r="E48" s="258">
        <f t="shared" si="13"/>
        <v>0</v>
      </c>
      <c r="F48" s="258">
        <f t="shared" si="14"/>
        <v>12.833831275</v>
      </c>
      <c r="G48" s="258">
        <f t="shared" si="15"/>
        <v>0</v>
      </c>
      <c r="H48" s="258">
        <f t="shared" si="16"/>
        <v>6.0174154975</v>
      </c>
      <c r="I48" s="258">
        <f t="shared" si="17"/>
        <v>8.8989008780999992</v>
      </c>
      <c r="J48" s="266" t="s">
        <v>625</v>
      </c>
      <c r="K48" s="258"/>
      <c r="AA48" s="330">
        <v>77.139242366999994</v>
      </c>
      <c r="AB48" s="330">
        <v>82.185571171999996</v>
      </c>
      <c r="AC48" s="330">
        <v>81.440392251000006</v>
      </c>
      <c r="AD48" s="330">
        <v>100</v>
      </c>
      <c r="AE48" s="330">
        <v>69.814484242000006</v>
      </c>
      <c r="AF48" s="330">
        <v>0</v>
      </c>
      <c r="AG48" s="330">
        <v>86.158845517000003</v>
      </c>
      <c r="AH48" s="330">
        <v>74.070398075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550</v>
      </c>
      <c r="AN48" s="330">
        <v>16</v>
      </c>
      <c r="AO48" s="330">
        <v>2</v>
      </c>
      <c r="AP48" s="330">
        <v>12</v>
      </c>
    </row>
    <row r="49" spans="1:42" s="92" customFormat="1" ht="12.6" customHeight="1">
      <c r="A49" s="261" t="s">
        <v>626</v>
      </c>
      <c r="B49" s="258">
        <f t="shared" si="10"/>
        <v>95.333588997000007</v>
      </c>
      <c r="C49" s="258">
        <f t="shared" si="11"/>
        <v>88.620111785999995</v>
      </c>
      <c r="D49" s="258">
        <f t="shared" si="12"/>
        <v>97.742145578999995</v>
      </c>
      <c r="E49" s="258">
        <f t="shared" si="13"/>
        <v>100</v>
      </c>
      <c r="F49" s="258">
        <f t="shared" si="14"/>
        <v>98.734942418000003</v>
      </c>
      <c r="G49" s="258">
        <f t="shared" si="15"/>
        <v>0</v>
      </c>
      <c r="H49" s="258">
        <f t="shared" si="16"/>
        <v>100</v>
      </c>
      <c r="I49" s="258">
        <f t="shared" si="17"/>
        <v>88.573395762999994</v>
      </c>
      <c r="J49" s="266" t="s">
        <v>627</v>
      </c>
      <c r="K49" s="258"/>
      <c r="AA49" s="330">
        <v>58.118113074</v>
      </c>
      <c r="AB49" s="330">
        <v>50.525196637000001</v>
      </c>
      <c r="AC49" s="330">
        <v>52.056184186000003</v>
      </c>
      <c r="AD49" s="330">
        <v>40.537349683000002</v>
      </c>
      <c r="AE49" s="330">
        <v>65.265129095999995</v>
      </c>
      <c r="AF49" s="330">
        <v>0</v>
      </c>
      <c r="AG49" s="330">
        <v>73.822256221000004</v>
      </c>
      <c r="AH49" s="330">
        <v>57.261303896000001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550</v>
      </c>
      <c r="AN49" s="330">
        <v>16</v>
      </c>
      <c r="AO49" s="330">
        <v>2</v>
      </c>
      <c r="AP49" s="330">
        <v>13</v>
      </c>
    </row>
    <row r="50" spans="1:42" s="92" customFormat="1" ht="12.6" customHeight="1">
      <c r="A50" s="265" t="s">
        <v>458</v>
      </c>
      <c r="B50" s="258">
        <f t="shared" si="10"/>
        <v>73.168200734999999</v>
      </c>
      <c r="C50" s="258">
        <f t="shared" si="11"/>
        <v>44.938527657000002</v>
      </c>
      <c r="D50" s="258">
        <f t="shared" si="12"/>
        <v>54.372395378999997</v>
      </c>
      <c r="E50" s="258">
        <f t="shared" si="13"/>
        <v>100</v>
      </c>
      <c r="F50" s="258">
        <f t="shared" si="14"/>
        <v>97.312700411999998</v>
      </c>
      <c r="G50" s="258">
        <f t="shared" si="15"/>
        <v>100</v>
      </c>
      <c r="H50" s="258">
        <f t="shared" si="16"/>
        <v>87.663410704</v>
      </c>
      <c r="I50" s="258">
        <f t="shared" si="17"/>
        <v>69.881023689000003</v>
      </c>
      <c r="J50" s="266" t="s">
        <v>416</v>
      </c>
      <c r="K50" s="258"/>
      <c r="AA50" s="330">
        <v>10.601152103</v>
      </c>
      <c r="AB50" s="330">
        <v>2.4522272141000001</v>
      </c>
      <c r="AC50" s="330">
        <v>9.4952881636999997</v>
      </c>
      <c r="AD50" s="330">
        <v>0</v>
      </c>
      <c r="AE50" s="330">
        <v>13.269956605999999</v>
      </c>
      <c r="AF50" s="330">
        <v>0</v>
      </c>
      <c r="AG50" s="330">
        <v>32.418308271999997</v>
      </c>
      <c r="AH50" s="330">
        <v>7.0429433397999999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550</v>
      </c>
      <c r="AN50" s="330">
        <v>16</v>
      </c>
      <c r="AO50" s="330">
        <v>2</v>
      </c>
      <c r="AP50" s="330">
        <v>14</v>
      </c>
    </row>
    <row r="51" spans="1:42" s="92" customFormat="1" ht="12.6" customHeight="1">
      <c r="A51" s="265" t="s">
        <v>459</v>
      </c>
      <c r="B51" s="258">
        <f t="shared" si="10"/>
        <v>93.688825804999993</v>
      </c>
      <c r="C51" s="258">
        <f t="shared" si="11"/>
        <v>81.167830628000004</v>
      </c>
      <c r="D51" s="258">
        <f t="shared" si="12"/>
        <v>97.996922925999996</v>
      </c>
      <c r="E51" s="258">
        <f t="shared" si="13"/>
        <v>100</v>
      </c>
      <c r="F51" s="258">
        <f t="shared" si="14"/>
        <v>100</v>
      </c>
      <c r="G51" s="258">
        <f t="shared" si="15"/>
        <v>100</v>
      </c>
      <c r="H51" s="258">
        <f t="shared" si="16"/>
        <v>100</v>
      </c>
      <c r="I51" s="258">
        <f t="shared" si="17"/>
        <v>72.506897680999998</v>
      </c>
      <c r="J51" s="266" t="s">
        <v>417</v>
      </c>
      <c r="K51" s="258"/>
      <c r="AA51">
        <v>3.5106810116</v>
      </c>
      <c r="AB51">
        <v>0</v>
      </c>
      <c r="AC51">
        <v>1.5952745736</v>
      </c>
      <c r="AD51">
        <v>0</v>
      </c>
      <c r="AE51">
        <v>6.5269598386999998</v>
      </c>
      <c r="AF51">
        <v>0</v>
      </c>
      <c r="AG51">
        <v>6.1719938962000001</v>
      </c>
      <c r="AH51">
        <v>0</v>
      </c>
      <c r="AI51">
        <v>0</v>
      </c>
      <c r="AJ51">
        <v>0</v>
      </c>
      <c r="AK51">
        <v>0</v>
      </c>
      <c r="AL51" t="s">
        <v>701</v>
      </c>
      <c r="AM51" t="s">
        <v>550</v>
      </c>
      <c r="AN51">
        <v>9</v>
      </c>
      <c r="AO51">
        <v>2</v>
      </c>
      <c r="AP51">
        <v>15</v>
      </c>
    </row>
    <row r="52" spans="1:42" s="92" customFormat="1" ht="12.6" customHeight="1">
      <c r="A52" s="265" t="s">
        <v>628</v>
      </c>
      <c r="B52" s="258">
        <f t="shared" si="10"/>
        <v>94.716696303999996</v>
      </c>
      <c r="C52" s="258">
        <f t="shared" si="11"/>
        <v>86.648092371999994</v>
      </c>
      <c r="D52" s="258">
        <f t="shared" si="12"/>
        <v>90.261732061999993</v>
      </c>
      <c r="E52" s="258">
        <f t="shared" si="13"/>
        <v>100</v>
      </c>
      <c r="F52" s="258">
        <f t="shared" si="14"/>
        <v>100</v>
      </c>
      <c r="G52" s="258">
        <f t="shared" si="15"/>
        <v>100</v>
      </c>
      <c r="H52" s="258">
        <f t="shared" si="16"/>
        <v>100</v>
      </c>
      <c r="I52" s="258">
        <f t="shared" si="17"/>
        <v>100</v>
      </c>
      <c r="J52" s="266" t="s">
        <v>629</v>
      </c>
      <c r="K52" s="258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92" customFormat="1" ht="12.6" customHeight="1">
      <c r="A53" s="265" t="s">
        <v>630</v>
      </c>
      <c r="B53" s="258">
        <f t="shared" si="10"/>
        <v>77.038939833000001</v>
      </c>
      <c r="C53" s="258">
        <f t="shared" si="11"/>
        <v>54.242682322999997</v>
      </c>
      <c r="D53" s="258">
        <f t="shared" si="12"/>
        <v>62.112722337999998</v>
      </c>
      <c r="E53" s="258">
        <f t="shared" si="13"/>
        <v>100</v>
      </c>
      <c r="F53" s="258">
        <f t="shared" si="14"/>
        <v>95.174733935999996</v>
      </c>
      <c r="G53" s="258">
        <f t="shared" si="15"/>
        <v>100</v>
      </c>
      <c r="H53" s="258">
        <f t="shared" si="16"/>
        <v>100</v>
      </c>
      <c r="I53" s="258">
        <f t="shared" si="17"/>
        <v>68.149720015</v>
      </c>
      <c r="J53" s="266" t="s">
        <v>631</v>
      </c>
      <c r="K53" s="25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11" customFormat="1" ht="6" customHeight="1" thickBot="1">
      <c r="A54" s="8"/>
      <c r="B54" s="286"/>
      <c r="C54" s="286"/>
      <c r="D54" s="286"/>
      <c r="E54" s="286"/>
      <c r="F54" s="286"/>
      <c r="G54" s="286"/>
      <c r="H54" s="286"/>
      <c r="I54" s="287"/>
      <c r="J54" s="281"/>
    </row>
    <row r="55" spans="1:42" s="92" customFormat="1" ht="12.75" customHeight="1" thickTop="1">
      <c r="A55" s="94"/>
      <c r="B55" s="95"/>
      <c r="C55" s="95"/>
      <c r="D55" s="95"/>
      <c r="E55" s="95"/>
      <c r="F55" s="95"/>
      <c r="G55" s="95"/>
      <c r="H55" s="95"/>
      <c r="I55" s="95"/>
    </row>
    <row r="56" spans="1:42">
      <c r="A56" s="288"/>
    </row>
  </sheetData>
  <mergeCells count="5">
    <mergeCell ref="F1:J1"/>
    <mergeCell ref="F5:J5"/>
    <mergeCell ref="A3:E3"/>
    <mergeCell ref="F3:J3"/>
    <mergeCell ref="F4:J4"/>
  </mergeCells>
  <phoneticPr fontId="3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Roman,標準"-&amp;P+61-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zoomScaleNormal="100" workbookViewId="0"/>
  </sheetViews>
  <sheetFormatPr defaultRowHeight="16.5"/>
  <cols>
    <col min="1" max="1" width="28.625" style="3" customWidth="1"/>
    <col min="2" max="4" width="14.625" style="2" customWidth="1"/>
    <col min="5" max="5" width="21.625" style="2" customWidth="1"/>
    <col min="6" max="6" width="21.625" style="3" customWidth="1"/>
    <col min="7" max="7" width="30.625" style="7" customWidth="1"/>
    <col min="8" max="16384" width="9" style="3"/>
  </cols>
  <sheetData>
    <row r="1" spans="1:42" ht="15.95" customHeight="1">
      <c r="A1" s="1" t="str">
        <f ca="1">'10,11'!$A$1</f>
        <v>105年連江縣家庭收支調查報告</v>
      </c>
      <c r="E1" s="384" t="str">
        <f ca="1">'10,11'!$E$1</f>
        <v>Report on the Family Income and Expenditure Survey of Lienchiang County , 2016</v>
      </c>
      <c r="F1" s="384"/>
      <c r="G1" s="384"/>
      <c r="AA1" s="330">
        <v>2637.0000003</v>
      </c>
      <c r="AB1" s="330">
        <v>1506.0000001000001</v>
      </c>
      <c r="AC1" s="330">
        <v>522.00000009999997</v>
      </c>
      <c r="AD1" s="330">
        <v>286</v>
      </c>
      <c r="AE1" s="330">
        <v>323.00000004999998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781</v>
      </c>
      <c r="AN1" s="330">
        <v>16</v>
      </c>
      <c r="AO1" s="330">
        <v>1</v>
      </c>
      <c r="AP1" s="330">
        <v>1</v>
      </c>
    </row>
    <row r="2" spans="1:42" ht="15.95" customHeight="1">
      <c r="G2" s="3"/>
      <c r="AA2" s="330">
        <v>2.8387572491999999</v>
      </c>
      <c r="AB2" s="330">
        <v>2.9759554375000001</v>
      </c>
      <c r="AC2" s="330">
        <v>3.0381041204999999</v>
      </c>
      <c r="AD2" s="330">
        <v>2.1464785214000002</v>
      </c>
      <c r="AE2" s="330">
        <v>2.4898785425000001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781</v>
      </c>
      <c r="AN2" s="330">
        <v>16</v>
      </c>
      <c r="AO2" s="330">
        <v>1</v>
      </c>
      <c r="AP2" s="330">
        <v>2</v>
      </c>
    </row>
    <row r="3" spans="1:42" ht="15.95" customHeight="1">
      <c r="A3" s="79" t="s">
        <v>0</v>
      </c>
      <c r="B3" s="80"/>
      <c r="C3" s="80"/>
      <c r="D3" s="80"/>
      <c r="E3" s="387" t="s">
        <v>1</v>
      </c>
      <c r="F3" s="387"/>
      <c r="G3" s="387"/>
      <c r="AA3" s="330">
        <v>2.1207927358999998</v>
      </c>
      <c r="AB3" s="330">
        <v>2.1907186071</v>
      </c>
      <c r="AC3" s="330">
        <v>2.2868941990999998</v>
      </c>
      <c r="AD3" s="330">
        <v>1.7687312687000001</v>
      </c>
      <c r="AE3" s="330">
        <v>1.8380566801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781</v>
      </c>
      <c r="AN3" s="330">
        <v>16</v>
      </c>
      <c r="AO3" s="330">
        <v>1</v>
      </c>
      <c r="AP3" s="330">
        <v>3</v>
      </c>
    </row>
    <row r="4" spans="1:42" ht="15.95" customHeight="1">
      <c r="A4" s="4"/>
      <c r="E4" s="392" t="s">
        <v>2</v>
      </c>
      <c r="F4" s="392"/>
      <c r="G4" s="392"/>
      <c r="AA4" s="330">
        <v>1.5288632462</v>
      </c>
      <c r="AB4" s="330">
        <v>1.5993064777999999</v>
      </c>
      <c r="AC4" s="330">
        <v>1.5275761242000001</v>
      </c>
      <c r="AD4" s="330">
        <v>1.2408841157999999</v>
      </c>
      <c r="AE4" s="330">
        <v>1.4574898784999999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781</v>
      </c>
      <c r="AN4" s="330">
        <v>16</v>
      </c>
      <c r="AO4" s="330">
        <v>1</v>
      </c>
      <c r="AP4" s="330">
        <v>4</v>
      </c>
    </row>
    <row r="5" spans="1:42" ht="15.95" customHeight="1" thickBot="1">
      <c r="A5" s="313"/>
      <c r="B5" s="81" t="str">
        <f ca="1">'10,11'!$C$5</f>
        <v>民國105年</v>
      </c>
      <c r="C5" s="313"/>
      <c r="D5" s="82" t="s">
        <v>700</v>
      </c>
      <c r="E5" s="393">
        <f ca="1">'10,11'!$I$5</f>
        <v>2016</v>
      </c>
      <c r="F5" s="393"/>
      <c r="G5" s="101" t="s">
        <v>969</v>
      </c>
      <c r="AA5" s="330">
        <v>1.5985122991</v>
      </c>
      <c r="AB5" s="330">
        <v>1.6969455511</v>
      </c>
      <c r="AC5" s="330">
        <v>1.6178076897</v>
      </c>
      <c r="AD5" s="330">
        <v>1.2819680319</v>
      </c>
      <c r="AE5" s="330">
        <v>1.3886639676000001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781</v>
      </c>
      <c r="AN5" s="330">
        <v>16</v>
      </c>
      <c r="AO5" s="330">
        <v>1</v>
      </c>
      <c r="AP5" s="330">
        <v>5</v>
      </c>
    </row>
    <row r="6" spans="1:42" s="5" customFormat="1" ht="18" customHeight="1" thickTop="1">
      <c r="A6" s="34"/>
      <c r="B6" s="35" t="s">
        <v>970</v>
      </c>
      <c r="C6" s="35" t="s">
        <v>3</v>
      </c>
      <c r="D6" s="115" t="s">
        <v>4</v>
      </c>
      <c r="E6" s="314" t="s">
        <v>5</v>
      </c>
      <c r="F6" s="115" t="s">
        <v>6</v>
      </c>
      <c r="G6" s="84"/>
      <c r="AA6" s="330">
        <v>1157382.5946</v>
      </c>
      <c r="AB6" s="330">
        <v>1244017.2734999999</v>
      </c>
      <c r="AC6" s="330">
        <v>1157764.5904000001</v>
      </c>
      <c r="AD6" s="330">
        <v>795915.46776000003</v>
      </c>
      <c r="AE6" s="330">
        <v>1072888.3846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781</v>
      </c>
      <c r="AN6" s="330">
        <v>16</v>
      </c>
      <c r="AO6" s="330">
        <v>1</v>
      </c>
      <c r="AP6" s="330">
        <v>6</v>
      </c>
    </row>
    <row r="7" spans="1:42" s="5" customFormat="1" ht="18" customHeight="1">
      <c r="A7" s="34"/>
      <c r="B7" s="35"/>
      <c r="C7" s="139"/>
      <c r="D7" s="315"/>
      <c r="E7" s="86"/>
      <c r="F7" s="315"/>
      <c r="G7" s="84"/>
      <c r="AA7" s="330">
        <v>803042.46693999995</v>
      </c>
      <c r="AB7" s="330">
        <v>919408.34250000003</v>
      </c>
      <c r="AC7" s="330">
        <v>759440.72751</v>
      </c>
      <c r="AD7" s="330">
        <v>544524.70814999996</v>
      </c>
      <c r="AE7" s="330">
        <v>559851.06883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781</v>
      </c>
      <c r="AN7" s="330">
        <v>16</v>
      </c>
      <c r="AO7" s="330">
        <v>1</v>
      </c>
      <c r="AP7" s="330">
        <v>7</v>
      </c>
    </row>
    <row r="8" spans="1:42" s="5" customFormat="1" ht="18" customHeight="1">
      <c r="A8" s="6"/>
      <c r="B8" s="86" t="s">
        <v>686</v>
      </c>
      <c r="C8" s="86" t="s">
        <v>7</v>
      </c>
      <c r="D8" s="87" t="s">
        <v>8</v>
      </c>
      <c r="E8" s="86" t="s">
        <v>9</v>
      </c>
      <c r="F8" s="87" t="s">
        <v>10</v>
      </c>
      <c r="G8" s="85"/>
      <c r="AA8" s="330">
        <v>630979.10909000004</v>
      </c>
      <c r="AB8" s="330">
        <v>717949.83160999999</v>
      </c>
      <c r="AC8" s="330">
        <v>612619.23109000002</v>
      </c>
      <c r="AD8" s="330">
        <v>418825.10087999998</v>
      </c>
      <c r="AE8" s="330">
        <v>442997.66801999998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781</v>
      </c>
      <c r="AN8" s="330">
        <v>16</v>
      </c>
      <c r="AO8" s="330">
        <v>1</v>
      </c>
      <c r="AP8" s="330">
        <v>8</v>
      </c>
    </row>
    <row r="9" spans="1:42" s="5" customFormat="1" ht="18" customHeight="1">
      <c r="A9" s="6"/>
      <c r="B9" s="87" t="s">
        <v>687</v>
      </c>
      <c r="C9" s="86" t="s">
        <v>11</v>
      </c>
      <c r="D9" s="87" t="s">
        <v>11</v>
      </c>
      <c r="E9" s="86" t="s">
        <v>11</v>
      </c>
      <c r="F9" s="86" t="s">
        <v>11</v>
      </c>
      <c r="G9" s="85"/>
      <c r="AA9" s="330">
        <v>17016.032617000001</v>
      </c>
      <c r="AB9" s="330">
        <v>21522.756354000001</v>
      </c>
      <c r="AC9" s="330">
        <v>2089.7358340000001</v>
      </c>
      <c r="AD9" s="330">
        <v>25177.822186000001</v>
      </c>
      <c r="AE9" s="330">
        <v>12898.785424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781</v>
      </c>
      <c r="AN9" s="330">
        <v>16</v>
      </c>
      <c r="AO9" s="330">
        <v>1</v>
      </c>
      <c r="AP9" s="330">
        <v>9</v>
      </c>
    </row>
    <row r="10" spans="1:42" s="5" customFormat="1" ht="18" customHeight="1">
      <c r="A10" s="88"/>
      <c r="B10" s="88"/>
      <c r="C10" s="88"/>
      <c r="D10" s="89"/>
      <c r="E10" s="88"/>
      <c r="F10" s="89"/>
      <c r="G10" s="110"/>
      <c r="AA10" s="330">
        <v>155047.32524000001</v>
      </c>
      <c r="AB10" s="330">
        <v>179935.75453999999</v>
      </c>
      <c r="AC10" s="330">
        <v>144731.76058</v>
      </c>
      <c r="AD10" s="330">
        <v>100521.78509</v>
      </c>
      <c r="AE10" s="330">
        <v>103954.61539000001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781</v>
      </c>
      <c r="AN10" s="330">
        <v>16</v>
      </c>
      <c r="AO10" s="330">
        <v>1</v>
      </c>
      <c r="AP10" s="330">
        <v>10</v>
      </c>
    </row>
    <row r="11" spans="1:42" s="5" customFormat="1" ht="4.5" customHeight="1">
      <c r="A11" s="6"/>
      <c r="B11" s="90"/>
      <c r="C11" s="90"/>
      <c r="D11" s="90"/>
      <c r="E11" s="90"/>
      <c r="F11" s="12"/>
      <c r="G11" s="91"/>
      <c r="AA11" s="330">
        <v>155618.01319</v>
      </c>
      <c r="AB11" s="330">
        <v>117494.53852</v>
      </c>
      <c r="AC11" s="330">
        <v>177866.62130999999</v>
      </c>
      <c r="AD11" s="330">
        <v>99265.234765999994</v>
      </c>
      <c r="AE11" s="330">
        <v>347311.74089000002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781</v>
      </c>
      <c r="AN11" s="330">
        <v>16</v>
      </c>
      <c r="AO11" s="330">
        <v>1</v>
      </c>
      <c r="AP11" s="330">
        <v>11</v>
      </c>
    </row>
    <row r="12" spans="1:42" s="92" customFormat="1" ht="20.100000000000001" customHeight="1">
      <c r="A12" s="38" t="s">
        <v>688</v>
      </c>
      <c r="B12" s="124">
        <f>+AA1</f>
        <v>2637.0000003</v>
      </c>
      <c r="C12" s="39">
        <f>+AB1</f>
        <v>1506.0000001000001</v>
      </c>
      <c r="D12" s="39">
        <f>+AC1</f>
        <v>522.00000009999997</v>
      </c>
      <c r="E12" s="39">
        <f>+AD1</f>
        <v>286</v>
      </c>
      <c r="F12" s="40">
        <f>+AE1</f>
        <v>323.00000004999998</v>
      </c>
      <c r="G12" s="41" t="s">
        <v>704</v>
      </c>
      <c r="AA12" s="330">
        <v>19399.110418</v>
      </c>
      <c r="AB12" s="330">
        <v>19680.622730999999</v>
      </c>
      <c r="AC12" s="330">
        <v>22513.363582000002</v>
      </c>
      <c r="AD12" s="330">
        <v>18344.73027</v>
      </c>
      <c r="AE12" s="330">
        <v>13987.206478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781</v>
      </c>
      <c r="AN12" s="330">
        <v>16</v>
      </c>
      <c r="AO12" s="330">
        <v>1</v>
      </c>
      <c r="AP12" s="330">
        <v>12</v>
      </c>
    </row>
    <row r="13" spans="1:42" s="92" customFormat="1" ht="20.100000000000001" customHeight="1">
      <c r="A13" s="38" t="s">
        <v>689</v>
      </c>
      <c r="B13" s="316">
        <f t="shared" ref="B13:F16" si="0">+ROUND(+AA2,2)</f>
        <v>2.84</v>
      </c>
      <c r="C13" s="42">
        <f t="shared" si="0"/>
        <v>2.98</v>
      </c>
      <c r="D13" s="42">
        <f t="shared" si="0"/>
        <v>3.04</v>
      </c>
      <c r="E13" s="42">
        <f t="shared" si="0"/>
        <v>2.15</v>
      </c>
      <c r="F13" s="43">
        <f t="shared" si="0"/>
        <v>2.4900000000000002</v>
      </c>
      <c r="G13" s="41" t="s">
        <v>705</v>
      </c>
      <c r="AA13" s="330">
        <v>58804.389869999999</v>
      </c>
      <c r="AB13" s="330">
        <v>61188.584438999998</v>
      </c>
      <c r="AC13" s="330">
        <v>56804.782549000003</v>
      </c>
      <c r="AD13" s="330">
        <v>48430.319683000002</v>
      </c>
      <c r="AE13" s="330">
        <v>60105.263158000002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781</v>
      </c>
      <c r="AN13" s="330">
        <v>16</v>
      </c>
      <c r="AO13" s="330">
        <v>1</v>
      </c>
      <c r="AP13" s="330">
        <v>13</v>
      </c>
    </row>
    <row r="14" spans="1:42" s="92" customFormat="1" ht="20.100000000000001" customHeight="1">
      <c r="A14" s="38" t="s">
        <v>690</v>
      </c>
      <c r="B14" s="316">
        <f t="shared" si="0"/>
        <v>2.12</v>
      </c>
      <c r="C14" s="42">
        <f t="shared" si="0"/>
        <v>2.19</v>
      </c>
      <c r="D14" s="42">
        <f t="shared" si="0"/>
        <v>2.29</v>
      </c>
      <c r="E14" s="42">
        <f t="shared" si="0"/>
        <v>1.77</v>
      </c>
      <c r="F14" s="43">
        <f t="shared" si="0"/>
        <v>1.84</v>
      </c>
      <c r="G14" s="41" t="s">
        <v>706</v>
      </c>
      <c r="AA14" s="330">
        <v>120367.43716</v>
      </c>
      <c r="AB14" s="330">
        <v>126245.18526</v>
      </c>
      <c r="AC14" s="330">
        <v>140751.16438999999</v>
      </c>
      <c r="AD14" s="330">
        <v>85350.474891999998</v>
      </c>
      <c r="AE14" s="330">
        <v>91025.817813000001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781</v>
      </c>
      <c r="AN14" s="330">
        <v>16</v>
      </c>
      <c r="AO14" s="330">
        <v>1</v>
      </c>
      <c r="AP14" s="330">
        <v>14</v>
      </c>
    </row>
    <row r="15" spans="1:42" s="92" customFormat="1" ht="20.100000000000001" customHeight="1">
      <c r="A15" s="38" t="s">
        <v>691</v>
      </c>
      <c r="B15" s="316">
        <f t="shared" si="0"/>
        <v>1.53</v>
      </c>
      <c r="C15" s="42">
        <f t="shared" si="0"/>
        <v>1.6</v>
      </c>
      <c r="D15" s="42">
        <f t="shared" si="0"/>
        <v>1.53</v>
      </c>
      <c r="E15" s="42">
        <f t="shared" si="0"/>
        <v>1.24</v>
      </c>
      <c r="F15" s="43">
        <f t="shared" si="0"/>
        <v>1.46</v>
      </c>
      <c r="G15" s="41" t="s">
        <v>707</v>
      </c>
      <c r="AA15" s="330">
        <v>4543.5490023000002</v>
      </c>
      <c r="AB15" s="330">
        <v>4573.8674930999996</v>
      </c>
      <c r="AC15" s="330">
        <v>5674.5311553000001</v>
      </c>
      <c r="AD15" s="330">
        <v>2787.2127881000001</v>
      </c>
      <c r="AE15" s="330">
        <v>4129.5546560000003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781</v>
      </c>
      <c r="AN15" s="330">
        <v>16</v>
      </c>
      <c r="AO15" s="330">
        <v>1</v>
      </c>
      <c r="AP15" s="330">
        <v>15</v>
      </c>
    </row>
    <row r="16" spans="1:42" s="92" customFormat="1" ht="20.100000000000001" customHeight="1">
      <c r="A16" s="38" t="s">
        <v>692</v>
      </c>
      <c r="B16" s="316">
        <f t="shared" si="0"/>
        <v>1.6</v>
      </c>
      <c r="C16" s="42">
        <f t="shared" si="0"/>
        <v>1.7</v>
      </c>
      <c r="D16" s="42">
        <f t="shared" si="0"/>
        <v>1.62</v>
      </c>
      <c r="E16" s="42">
        <f t="shared" si="0"/>
        <v>1.28</v>
      </c>
      <c r="F16" s="43">
        <f t="shared" si="0"/>
        <v>1.39</v>
      </c>
      <c r="G16" s="41" t="s">
        <v>708</v>
      </c>
      <c r="AA16" s="330">
        <v>43706.407225000003</v>
      </c>
      <c r="AB16" s="330">
        <v>41556.600347</v>
      </c>
      <c r="AC16" s="330">
        <v>61950.076795000001</v>
      </c>
      <c r="AD16" s="330">
        <v>33771.712033999996</v>
      </c>
      <c r="AE16" s="330">
        <v>33043.052630999999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781</v>
      </c>
      <c r="AN16" s="330">
        <v>16</v>
      </c>
      <c r="AO16" s="330">
        <v>1</v>
      </c>
      <c r="AP16" s="330">
        <v>16</v>
      </c>
    </row>
    <row r="17" spans="1:42" s="92" customFormat="1" ht="20.100000000000001" customHeight="1">
      <c r="A17" s="38" t="s">
        <v>703</v>
      </c>
      <c r="B17" s="124">
        <f t="shared" ref="B17:B38" si="1">+AA6</f>
        <v>1157382.5946</v>
      </c>
      <c r="C17" s="39">
        <f t="shared" ref="C17:C38" si="2">+AB6</f>
        <v>1244017.2734999999</v>
      </c>
      <c r="D17" s="39">
        <f t="shared" ref="D17:D38" si="3">+AC6</f>
        <v>1157764.5904000001</v>
      </c>
      <c r="E17" s="39">
        <f t="shared" ref="E17:E38" si="4">+AD6</f>
        <v>795915.46776000003</v>
      </c>
      <c r="F17" s="40">
        <f t="shared" ref="F17:F38" si="5">+AE6</f>
        <v>1072888.3846</v>
      </c>
      <c r="G17" s="41" t="s">
        <v>720</v>
      </c>
      <c r="AA17" s="330">
        <v>72041.679304999998</v>
      </c>
      <c r="AB17" s="330">
        <v>79981.989073999997</v>
      </c>
      <c r="AC17" s="330">
        <v>73126.556438</v>
      </c>
      <c r="AD17" s="330">
        <v>48791.550070999998</v>
      </c>
      <c r="AE17" s="330">
        <v>53853.210526000003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781</v>
      </c>
      <c r="AN17" s="330">
        <v>16</v>
      </c>
      <c r="AO17" s="330">
        <v>1</v>
      </c>
      <c r="AP17" s="330">
        <v>17</v>
      </c>
    </row>
    <row r="18" spans="1:42" s="92" customFormat="1" ht="20.100000000000001" customHeight="1">
      <c r="A18" s="44" t="s">
        <v>739</v>
      </c>
      <c r="B18" s="125">
        <f t="shared" si="1"/>
        <v>803042.46693999995</v>
      </c>
      <c r="C18" s="45">
        <f t="shared" si="2"/>
        <v>919408.34250000003</v>
      </c>
      <c r="D18" s="45">
        <f t="shared" si="3"/>
        <v>759440.72751</v>
      </c>
      <c r="E18" s="45">
        <f t="shared" si="4"/>
        <v>544524.70814999996</v>
      </c>
      <c r="F18" s="46">
        <f t="shared" si="5"/>
        <v>559851.06883</v>
      </c>
      <c r="G18" s="47" t="s">
        <v>989</v>
      </c>
      <c r="AA18" s="330">
        <v>75.801626431000003</v>
      </c>
      <c r="AB18" s="330">
        <v>132.72834588000001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781</v>
      </c>
      <c r="AN18" s="330">
        <v>16</v>
      </c>
      <c r="AO18" s="330">
        <v>1</v>
      </c>
      <c r="AP18" s="330">
        <v>18</v>
      </c>
    </row>
    <row r="19" spans="1:42" s="92" customFormat="1" ht="20.100000000000001" customHeight="1">
      <c r="A19" s="48" t="s">
        <v>741</v>
      </c>
      <c r="B19" s="125">
        <f t="shared" si="1"/>
        <v>630979.10909000004</v>
      </c>
      <c r="C19" s="45">
        <f t="shared" si="2"/>
        <v>717949.83160999999</v>
      </c>
      <c r="D19" s="45">
        <f t="shared" si="3"/>
        <v>612619.23109000002</v>
      </c>
      <c r="E19" s="45">
        <f t="shared" si="4"/>
        <v>418825.10087999998</v>
      </c>
      <c r="F19" s="46">
        <f t="shared" si="5"/>
        <v>442997.66801999998</v>
      </c>
      <c r="G19" s="47" t="s">
        <v>742</v>
      </c>
      <c r="AA19" s="330">
        <v>0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781</v>
      </c>
      <c r="AN19" s="330">
        <v>16</v>
      </c>
      <c r="AO19" s="330">
        <v>1</v>
      </c>
      <c r="AP19" s="330">
        <v>19</v>
      </c>
    </row>
    <row r="20" spans="1:42" s="92" customFormat="1" ht="20.100000000000001" customHeight="1">
      <c r="A20" s="48" t="s">
        <v>743</v>
      </c>
      <c r="B20" s="125">
        <f t="shared" si="1"/>
        <v>17016.032617000001</v>
      </c>
      <c r="C20" s="45">
        <f t="shared" si="2"/>
        <v>21522.756354000001</v>
      </c>
      <c r="D20" s="45">
        <f t="shared" si="3"/>
        <v>2089.7358340000001</v>
      </c>
      <c r="E20" s="45">
        <f t="shared" si="4"/>
        <v>25177.822186000001</v>
      </c>
      <c r="F20" s="46">
        <f t="shared" si="5"/>
        <v>12898.785424</v>
      </c>
      <c r="G20" s="47" t="s">
        <v>744</v>
      </c>
      <c r="AA20" s="330">
        <v>151.17703684</v>
      </c>
      <c r="AB20" s="330">
        <v>0</v>
      </c>
      <c r="AC20" s="330">
        <v>387.93103441</v>
      </c>
      <c r="AD20" s="330">
        <v>0</v>
      </c>
      <c r="AE20" s="330">
        <v>607.28744944000005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781</v>
      </c>
      <c r="AN20" s="330">
        <v>16</v>
      </c>
      <c r="AO20" s="330">
        <v>1</v>
      </c>
      <c r="AP20" s="330">
        <v>20</v>
      </c>
    </row>
    <row r="21" spans="1:42" s="92" customFormat="1" ht="20.100000000000001" customHeight="1">
      <c r="A21" s="48" t="s">
        <v>745</v>
      </c>
      <c r="B21" s="125">
        <f t="shared" si="1"/>
        <v>155047.32524000001</v>
      </c>
      <c r="C21" s="45">
        <f t="shared" si="2"/>
        <v>179935.75453999999</v>
      </c>
      <c r="D21" s="45">
        <f t="shared" si="3"/>
        <v>144731.76058</v>
      </c>
      <c r="E21" s="45">
        <f t="shared" si="4"/>
        <v>100521.78509</v>
      </c>
      <c r="F21" s="46">
        <f t="shared" si="5"/>
        <v>103954.61539000001</v>
      </c>
      <c r="G21" s="47" t="s">
        <v>746</v>
      </c>
      <c r="AA21" s="330">
        <v>177382.53813999999</v>
      </c>
      <c r="AB21" s="330">
        <v>194981.07657</v>
      </c>
      <c r="AC21" s="330">
        <v>172823.38654000001</v>
      </c>
      <c r="AD21" s="330">
        <v>112807.06855</v>
      </c>
      <c r="AE21" s="330">
        <v>159874.99189999999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781</v>
      </c>
      <c r="AN21" s="330">
        <v>16</v>
      </c>
      <c r="AO21" s="330">
        <v>1</v>
      </c>
      <c r="AP21" s="330">
        <v>21</v>
      </c>
    </row>
    <row r="22" spans="1:42" s="92" customFormat="1" ht="20.100000000000001" customHeight="1">
      <c r="A22" s="44" t="s">
        <v>747</v>
      </c>
      <c r="B22" s="125">
        <f t="shared" si="1"/>
        <v>155618.01319</v>
      </c>
      <c r="C22" s="45">
        <f t="shared" si="2"/>
        <v>117494.53852</v>
      </c>
      <c r="D22" s="45">
        <f t="shared" si="3"/>
        <v>177866.62130999999</v>
      </c>
      <c r="E22" s="45">
        <f t="shared" si="4"/>
        <v>99265.234765999994</v>
      </c>
      <c r="F22" s="46">
        <f t="shared" si="5"/>
        <v>347311.74089000002</v>
      </c>
      <c r="G22" s="47" t="s">
        <v>116</v>
      </c>
      <c r="AA22" s="330">
        <v>2367.5005443</v>
      </c>
      <c r="AB22" s="330">
        <v>3539.0675812999998</v>
      </c>
      <c r="AC22" s="330">
        <v>1749.5462797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781</v>
      </c>
      <c r="AN22" s="330">
        <v>16</v>
      </c>
      <c r="AO22" s="330">
        <v>1</v>
      </c>
      <c r="AP22" s="330">
        <v>22</v>
      </c>
    </row>
    <row r="23" spans="1:42" s="92" customFormat="1" ht="20.100000000000001" customHeight="1">
      <c r="A23" s="44" t="s">
        <v>749</v>
      </c>
      <c r="B23" s="125">
        <f t="shared" si="1"/>
        <v>19399.110418</v>
      </c>
      <c r="C23" s="45">
        <f t="shared" si="2"/>
        <v>19680.622730999999</v>
      </c>
      <c r="D23" s="45">
        <f t="shared" si="3"/>
        <v>22513.363582000002</v>
      </c>
      <c r="E23" s="45">
        <f t="shared" si="4"/>
        <v>18344.73027</v>
      </c>
      <c r="F23" s="46">
        <f t="shared" si="5"/>
        <v>13987.206478</v>
      </c>
      <c r="G23" s="47" t="s">
        <v>750</v>
      </c>
      <c r="AA23" s="330">
        <v>175015.03760000001</v>
      </c>
      <c r="AB23" s="330">
        <v>191442.00899</v>
      </c>
      <c r="AC23" s="330">
        <v>171073.84026</v>
      </c>
      <c r="AD23" s="330">
        <v>112807.06855</v>
      </c>
      <c r="AE23" s="330">
        <v>159874.99189999999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781</v>
      </c>
      <c r="AN23" s="330">
        <v>16</v>
      </c>
      <c r="AO23" s="330">
        <v>1</v>
      </c>
      <c r="AP23" s="330">
        <v>23</v>
      </c>
    </row>
    <row r="24" spans="1:42" s="92" customFormat="1" ht="20.100000000000001" customHeight="1">
      <c r="A24" s="44" t="s">
        <v>751</v>
      </c>
      <c r="B24" s="125">
        <f t="shared" si="1"/>
        <v>58804.389869999999</v>
      </c>
      <c r="C24" s="45">
        <f t="shared" si="2"/>
        <v>61188.584438999998</v>
      </c>
      <c r="D24" s="45">
        <f t="shared" si="3"/>
        <v>56804.782549000003</v>
      </c>
      <c r="E24" s="45">
        <f t="shared" si="4"/>
        <v>48430.319683000002</v>
      </c>
      <c r="F24" s="46">
        <f t="shared" si="5"/>
        <v>60105.263158000002</v>
      </c>
      <c r="G24" s="47" t="s">
        <v>752</v>
      </c>
      <c r="AA24" s="330">
        <v>35637.757758</v>
      </c>
      <c r="AB24" s="330">
        <v>40873.685997</v>
      </c>
      <c r="AC24" s="330">
        <v>28627.004435999999</v>
      </c>
      <c r="AD24" s="330">
        <v>14760.91908</v>
      </c>
      <c r="AE24" s="330">
        <v>41040.485830999998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781</v>
      </c>
      <c r="AN24" s="330">
        <v>16</v>
      </c>
      <c r="AO24" s="330">
        <v>1</v>
      </c>
      <c r="AP24" s="330">
        <v>24</v>
      </c>
    </row>
    <row r="25" spans="1:42" s="92" customFormat="1" ht="20.100000000000001" customHeight="1">
      <c r="A25" s="44" t="s">
        <v>753</v>
      </c>
      <c r="B25" s="125">
        <f t="shared" si="1"/>
        <v>120367.43716</v>
      </c>
      <c r="C25" s="45">
        <f t="shared" si="2"/>
        <v>126245.18526</v>
      </c>
      <c r="D25" s="45">
        <f t="shared" si="3"/>
        <v>140751.16438999999</v>
      </c>
      <c r="E25" s="45">
        <f t="shared" si="4"/>
        <v>85350.474891999998</v>
      </c>
      <c r="F25" s="46">
        <f t="shared" si="5"/>
        <v>91025.817813000001</v>
      </c>
      <c r="G25" s="47" t="s">
        <v>754</v>
      </c>
      <c r="AA25" s="330">
        <v>18897.079438000001</v>
      </c>
      <c r="AB25" s="330">
        <v>22368.07186</v>
      </c>
      <c r="AC25" s="330">
        <v>16187.397231999999</v>
      </c>
      <c r="AD25" s="330">
        <v>12194.350648</v>
      </c>
      <c r="AE25" s="330">
        <v>13027.481781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781</v>
      </c>
      <c r="AN25" s="330">
        <v>16</v>
      </c>
      <c r="AO25" s="330">
        <v>1</v>
      </c>
      <c r="AP25" s="330">
        <v>25</v>
      </c>
    </row>
    <row r="26" spans="1:42" s="92" customFormat="1" ht="20.100000000000001" customHeight="1">
      <c r="A26" s="48" t="s">
        <v>755</v>
      </c>
      <c r="B26" s="125">
        <f t="shared" si="1"/>
        <v>4543.5490023000002</v>
      </c>
      <c r="C26" s="45">
        <f t="shared" si="2"/>
        <v>4573.8674930999996</v>
      </c>
      <c r="D26" s="45">
        <f t="shared" si="3"/>
        <v>5674.5311553000001</v>
      </c>
      <c r="E26" s="45">
        <f t="shared" si="4"/>
        <v>2787.2127881000001</v>
      </c>
      <c r="F26" s="46">
        <f t="shared" si="5"/>
        <v>4129.5546560000003</v>
      </c>
      <c r="G26" s="47" t="s">
        <v>756</v>
      </c>
      <c r="AA26" s="330">
        <v>120442.90585</v>
      </c>
      <c r="AB26" s="330">
        <v>128146.27076</v>
      </c>
      <c r="AC26" s="330">
        <v>126238.04651</v>
      </c>
      <c r="AD26" s="330">
        <v>85851.798821999997</v>
      </c>
      <c r="AE26" s="330">
        <v>105788.80567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781</v>
      </c>
      <c r="AN26" s="330">
        <v>16</v>
      </c>
      <c r="AO26" s="330">
        <v>1</v>
      </c>
      <c r="AP26" s="330">
        <v>26</v>
      </c>
    </row>
    <row r="27" spans="1:42" s="92" customFormat="1" ht="20.100000000000001" customHeight="1">
      <c r="A27" s="48" t="s">
        <v>757</v>
      </c>
      <c r="B27" s="125">
        <f t="shared" si="1"/>
        <v>43706.407225000003</v>
      </c>
      <c r="C27" s="45">
        <f t="shared" si="2"/>
        <v>41556.600347</v>
      </c>
      <c r="D27" s="45">
        <f t="shared" si="3"/>
        <v>61950.076795000001</v>
      </c>
      <c r="E27" s="45">
        <f t="shared" si="4"/>
        <v>33771.712033999996</v>
      </c>
      <c r="F27" s="46">
        <f t="shared" si="5"/>
        <v>33043.052630999999</v>
      </c>
      <c r="G27" s="47" t="s">
        <v>758</v>
      </c>
      <c r="AA27" s="330">
        <v>37.294549296</v>
      </c>
      <c r="AB27" s="330">
        <v>53.980374796</v>
      </c>
      <c r="AC27" s="330">
        <v>21.392081739000002</v>
      </c>
      <c r="AD27" s="330">
        <v>0</v>
      </c>
      <c r="AE27" s="330">
        <v>18.218623480000002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781</v>
      </c>
      <c r="AN27" s="330">
        <v>16</v>
      </c>
      <c r="AO27" s="330">
        <v>1</v>
      </c>
      <c r="AP27" s="330">
        <v>27</v>
      </c>
    </row>
    <row r="28" spans="1:42" s="92" customFormat="1" ht="20.100000000000001" customHeight="1">
      <c r="A28" s="48" t="s">
        <v>759</v>
      </c>
      <c r="B28" s="125">
        <f t="shared" si="1"/>
        <v>72041.679304999998</v>
      </c>
      <c r="C28" s="45">
        <f t="shared" si="2"/>
        <v>79981.989073999997</v>
      </c>
      <c r="D28" s="45">
        <f t="shared" si="3"/>
        <v>73126.556438</v>
      </c>
      <c r="E28" s="45">
        <f t="shared" si="4"/>
        <v>48791.550070999998</v>
      </c>
      <c r="F28" s="46">
        <f t="shared" si="5"/>
        <v>53853.210526000003</v>
      </c>
      <c r="G28" s="47" t="s">
        <v>760</v>
      </c>
      <c r="AA28" s="330">
        <v>550195.32585999998</v>
      </c>
      <c r="AB28" s="330">
        <v>602165.39656999998</v>
      </c>
      <c r="AC28" s="330">
        <v>526822.41144000005</v>
      </c>
      <c r="AD28" s="330">
        <v>376629.73764000001</v>
      </c>
      <c r="AE28" s="330">
        <v>499339.26721000002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781</v>
      </c>
      <c r="AN28" s="330">
        <v>16</v>
      </c>
      <c r="AO28" s="330">
        <v>2</v>
      </c>
      <c r="AP28" s="330">
        <v>1</v>
      </c>
    </row>
    <row r="29" spans="1:42" s="92" customFormat="1" ht="20.100000000000001" customHeight="1">
      <c r="A29" s="48" t="s">
        <v>761</v>
      </c>
      <c r="B29" s="125">
        <f t="shared" si="1"/>
        <v>75.801626431000003</v>
      </c>
      <c r="C29" s="45">
        <f t="shared" si="2"/>
        <v>132.72834588000001</v>
      </c>
      <c r="D29" s="45">
        <f t="shared" si="3"/>
        <v>0</v>
      </c>
      <c r="E29" s="45">
        <f t="shared" si="4"/>
        <v>0</v>
      </c>
      <c r="F29" s="46">
        <f t="shared" si="5"/>
        <v>0</v>
      </c>
      <c r="G29" s="47" t="s">
        <v>762</v>
      </c>
      <c r="AA29" s="330">
        <v>97665.820456999994</v>
      </c>
      <c r="AB29" s="330">
        <v>101172.42445000001</v>
      </c>
      <c r="AC29" s="330">
        <v>95985.776702000003</v>
      </c>
      <c r="AD29" s="330">
        <v>71636.687061000004</v>
      </c>
      <c r="AE29" s="330">
        <v>107078.72874999999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781</v>
      </c>
      <c r="AN29" s="330">
        <v>16</v>
      </c>
      <c r="AO29" s="330">
        <v>2</v>
      </c>
      <c r="AP29" s="330">
        <v>2</v>
      </c>
    </row>
    <row r="30" spans="1:42" s="92" customFormat="1" ht="20.100000000000001" customHeight="1">
      <c r="A30" s="48" t="s">
        <v>763</v>
      </c>
      <c r="B30" s="125">
        <f t="shared" si="1"/>
        <v>0</v>
      </c>
      <c r="C30" s="45">
        <f t="shared" si="2"/>
        <v>0</v>
      </c>
      <c r="D30" s="45">
        <f t="shared" si="3"/>
        <v>0</v>
      </c>
      <c r="E30" s="45">
        <f t="shared" si="4"/>
        <v>0</v>
      </c>
      <c r="F30" s="46">
        <f t="shared" si="5"/>
        <v>0</v>
      </c>
      <c r="G30" s="47" t="s">
        <v>764</v>
      </c>
      <c r="AA30" s="330">
        <v>9397.5124567000003</v>
      </c>
      <c r="AB30" s="330">
        <v>8605.2213370000009</v>
      </c>
      <c r="AC30" s="330">
        <v>11333.339719</v>
      </c>
      <c r="AD30" s="330">
        <v>5369.4480522000003</v>
      </c>
      <c r="AE30" s="330">
        <v>13529.757084999999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781</v>
      </c>
      <c r="AN30" s="330">
        <v>16</v>
      </c>
      <c r="AO30" s="330">
        <v>2</v>
      </c>
      <c r="AP30" s="330">
        <v>3</v>
      </c>
    </row>
    <row r="31" spans="1:42" s="92" customFormat="1" ht="20.100000000000001" customHeight="1">
      <c r="A31" s="44" t="s">
        <v>765</v>
      </c>
      <c r="B31" s="125">
        <f t="shared" si="1"/>
        <v>151.17703684</v>
      </c>
      <c r="C31" s="45">
        <f t="shared" si="2"/>
        <v>0</v>
      </c>
      <c r="D31" s="45">
        <f t="shared" si="3"/>
        <v>387.93103441</v>
      </c>
      <c r="E31" s="45">
        <f t="shared" si="4"/>
        <v>0</v>
      </c>
      <c r="F31" s="46">
        <f t="shared" si="5"/>
        <v>607.28744944000005</v>
      </c>
      <c r="G31" s="47" t="s">
        <v>766</v>
      </c>
      <c r="AA31" s="330">
        <v>18646.669622000001</v>
      </c>
      <c r="AB31" s="330">
        <v>22267.376049999999</v>
      </c>
      <c r="AC31" s="330">
        <v>14510.809471</v>
      </c>
      <c r="AD31" s="330">
        <v>13245.989759</v>
      </c>
      <c r="AE31" s="330">
        <v>13230.971659999999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781</v>
      </c>
      <c r="AN31" s="330">
        <v>16</v>
      </c>
      <c r="AO31" s="330">
        <v>2</v>
      </c>
      <c r="AP31" s="330">
        <v>4</v>
      </c>
    </row>
    <row r="32" spans="1:42" s="92" customFormat="1" ht="20.100000000000001" customHeight="1">
      <c r="A32" s="38" t="s">
        <v>828</v>
      </c>
      <c r="B32" s="124">
        <f t="shared" si="1"/>
        <v>177382.53813999999</v>
      </c>
      <c r="C32" s="39">
        <f t="shared" si="2"/>
        <v>194981.07657</v>
      </c>
      <c r="D32" s="39">
        <f t="shared" si="3"/>
        <v>172823.38654000001</v>
      </c>
      <c r="E32" s="39">
        <f t="shared" si="4"/>
        <v>112807.06855</v>
      </c>
      <c r="F32" s="40">
        <f t="shared" si="5"/>
        <v>159874.99189999999</v>
      </c>
      <c r="G32" s="41" t="s">
        <v>710</v>
      </c>
      <c r="AA32" s="330">
        <v>135489.82269</v>
      </c>
      <c r="AB32" s="330">
        <v>143198.17412000001</v>
      </c>
      <c r="AC32" s="330">
        <v>127247.20230999999</v>
      </c>
      <c r="AD32" s="330">
        <v>108143.6541</v>
      </c>
      <c r="AE32" s="330">
        <v>137083.86235000001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781</v>
      </c>
      <c r="AN32" s="330">
        <v>16</v>
      </c>
      <c r="AO32" s="330">
        <v>2</v>
      </c>
      <c r="AP32" s="330">
        <v>5</v>
      </c>
    </row>
    <row r="33" spans="1:42" s="92" customFormat="1" ht="20.100000000000001" customHeight="1">
      <c r="A33" s="44" t="s">
        <v>767</v>
      </c>
      <c r="B33" s="61">
        <f t="shared" si="1"/>
        <v>2367.5005443</v>
      </c>
      <c r="C33" s="61">
        <f t="shared" si="2"/>
        <v>3539.0675812999998</v>
      </c>
      <c r="D33" s="61">
        <f t="shared" si="3"/>
        <v>1749.5462797</v>
      </c>
      <c r="E33" s="61">
        <f t="shared" si="4"/>
        <v>0</v>
      </c>
      <c r="F33" s="46">
        <f t="shared" si="5"/>
        <v>0</v>
      </c>
      <c r="G33" s="47" t="s">
        <v>768</v>
      </c>
      <c r="AA33" s="330">
        <v>120930.69944</v>
      </c>
      <c r="AB33" s="330">
        <v>127956.54803000001</v>
      </c>
      <c r="AC33" s="330">
        <v>112670.60084</v>
      </c>
      <c r="AD33" s="330">
        <v>96598.056698999993</v>
      </c>
      <c r="AE33" s="330">
        <v>123066.85830000001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781</v>
      </c>
      <c r="AN33" s="330">
        <v>16</v>
      </c>
      <c r="AO33" s="330">
        <v>2</v>
      </c>
      <c r="AP33" s="330">
        <v>6</v>
      </c>
    </row>
    <row r="34" spans="1:42" s="92" customFormat="1" ht="20.100000000000001" customHeight="1">
      <c r="A34" s="44" t="s">
        <v>769</v>
      </c>
      <c r="B34" s="61">
        <f t="shared" si="1"/>
        <v>175015.03760000001</v>
      </c>
      <c r="C34" s="61">
        <f t="shared" si="2"/>
        <v>191442.00899</v>
      </c>
      <c r="D34" s="61">
        <f t="shared" si="3"/>
        <v>171073.84026</v>
      </c>
      <c r="E34" s="61">
        <f t="shared" si="4"/>
        <v>112807.06855</v>
      </c>
      <c r="F34" s="46">
        <f t="shared" si="5"/>
        <v>159874.99189999999</v>
      </c>
      <c r="G34" s="47" t="s">
        <v>770</v>
      </c>
      <c r="AA34" s="330">
        <v>14559.123253</v>
      </c>
      <c r="AB34" s="330">
        <v>15241.626088000001</v>
      </c>
      <c r="AC34" s="330">
        <v>14576.601465</v>
      </c>
      <c r="AD34" s="330">
        <v>11545.597401999999</v>
      </c>
      <c r="AE34" s="330">
        <v>14017.004048999999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781</v>
      </c>
      <c r="AN34" s="330">
        <v>16</v>
      </c>
      <c r="AO34" s="330">
        <v>2</v>
      </c>
      <c r="AP34" s="330">
        <v>7</v>
      </c>
    </row>
    <row r="35" spans="1:42" s="92" customFormat="1" ht="20.100000000000001" customHeight="1">
      <c r="A35" s="48" t="s">
        <v>771</v>
      </c>
      <c r="B35" s="61">
        <f t="shared" si="1"/>
        <v>35637.757758</v>
      </c>
      <c r="C35" s="61">
        <f t="shared" si="2"/>
        <v>40873.685997</v>
      </c>
      <c r="D35" s="61">
        <f t="shared" si="3"/>
        <v>28627.004435999999</v>
      </c>
      <c r="E35" s="61">
        <f t="shared" si="4"/>
        <v>14760.91908</v>
      </c>
      <c r="F35" s="46">
        <f t="shared" si="5"/>
        <v>41040.485830999998</v>
      </c>
      <c r="G35" s="47" t="s">
        <v>772</v>
      </c>
      <c r="AA35" s="330">
        <v>15379.724434</v>
      </c>
      <c r="AB35" s="330">
        <v>17032.900103</v>
      </c>
      <c r="AC35" s="330">
        <v>15821.731532</v>
      </c>
      <c r="AD35" s="330">
        <v>6820.4128368000002</v>
      </c>
      <c r="AE35" s="330">
        <v>14536.234818000001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781</v>
      </c>
      <c r="AN35" s="330">
        <v>16</v>
      </c>
      <c r="AO35" s="330">
        <v>2</v>
      </c>
      <c r="AP35" s="330">
        <v>8</v>
      </c>
    </row>
    <row r="36" spans="1:42" s="92" customFormat="1" ht="20.100000000000001" customHeight="1">
      <c r="A36" s="48" t="s">
        <v>773</v>
      </c>
      <c r="B36" s="61">
        <f t="shared" si="1"/>
        <v>18897.079438000001</v>
      </c>
      <c r="C36" s="61">
        <f t="shared" si="2"/>
        <v>22368.07186</v>
      </c>
      <c r="D36" s="61">
        <f t="shared" si="3"/>
        <v>16187.397231999999</v>
      </c>
      <c r="E36" s="61">
        <f t="shared" si="4"/>
        <v>12194.350648</v>
      </c>
      <c r="F36" s="46">
        <f t="shared" si="5"/>
        <v>13027.481781</v>
      </c>
      <c r="G36" s="47" t="s">
        <v>774</v>
      </c>
      <c r="AA36" s="330">
        <v>53043.068629000001</v>
      </c>
      <c r="AB36" s="330">
        <v>62837.775975999997</v>
      </c>
      <c r="AC36" s="330">
        <v>51789.848542</v>
      </c>
      <c r="AD36" s="330">
        <v>27355.844653</v>
      </c>
      <c r="AE36" s="330">
        <v>32144.919028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781</v>
      </c>
      <c r="AN36" s="330">
        <v>16</v>
      </c>
      <c r="AO36" s="330">
        <v>2</v>
      </c>
      <c r="AP36" s="330">
        <v>9</v>
      </c>
    </row>
    <row r="37" spans="1:42" s="92" customFormat="1" ht="20.100000000000001" customHeight="1">
      <c r="A37" s="48" t="s">
        <v>775</v>
      </c>
      <c r="B37" s="61">
        <f t="shared" si="1"/>
        <v>120442.90585</v>
      </c>
      <c r="C37" s="61">
        <f t="shared" si="2"/>
        <v>128146.27076</v>
      </c>
      <c r="D37" s="61">
        <f t="shared" si="3"/>
        <v>126238.04651</v>
      </c>
      <c r="E37" s="61">
        <f t="shared" si="4"/>
        <v>85851.798821999997</v>
      </c>
      <c r="F37" s="46">
        <f t="shared" si="5"/>
        <v>105788.80567</v>
      </c>
      <c r="G37" s="47" t="s">
        <v>776</v>
      </c>
      <c r="AA37" s="330">
        <v>54395.186168</v>
      </c>
      <c r="AB37" s="330">
        <v>60992.213692999998</v>
      </c>
      <c r="AC37" s="330">
        <v>54420.629562000002</v>
      </c>
      <c r="AD37" s="330">
        <v>33402.093905000002</v>
      </c>
      <c r="AE37" s="330">
        <v>42183.481781000002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781</v>
      </c>
      <c r="AN37" s="330">
        <v>16</v>
      </c>
      <c r="AO37" s="330">
        <v>2</v>
      </c>
      <c r="AP37" s="330">
        <v>10</v>
      </c>
    </row>
    <row r="38" spans="1:42" s="92" customFormat="1" ht="20.100000000000001" customHeight="1">
      <c r="A38" s="48" t="s">
        <v>777</v>
      </c>
      <c r="B38" s="61">
        <f t="shared" si="1"/>
        <v>37.294549296</v>
      </c>
      <c r="C38" s="61">
        <f t="shared" si="2"/>
        <v>53.980374796</v>
      </c>
      <c r="D38" s="61">
        <f t="shared" si="3"/>
        <v>21.392081739000002</v>
      </c>
      <c r="E38" s="61">
        <f t="shared" si="4"/>
        <v>0</v>
      </c>
      <c r="F38" s="46">
        <f t="shared" si="5"/>
        <v>18.218623480000002</v>
      </c>
      <c r="G38" s="49" t="s">
        <v>778</v>
      </c>
      <c r="AA38" s="330">
        <v>1193.4926700999999</v>
      </c>
      <c r="AB38" s="330">
        <v>1963.7155084000001</v>
      </c>
      <c r="AC38" s="330">
        <v>91.954022971000001</v>
      </c>
      <c r="AD38" s="330">
        <v>0</v>
      </c>
      <c r="AE38" s="330">
        <v>439.27125505999999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781</v>
      </c>
      <c r="AN38" s="330">
        <v>16</v>
      </c>
      <c r="AO38" s="330">
        <v>2</v>
      </c>
      <c r="AP38" s="330">
        <v>11</v>
      </c>
    </row>
    <row r="39" spans="1:42" s="11" customFormat="1" ht="4.5" customHeight="1" thickBot="1">
      <c r="A39" s="8"/>
      <c r="B39" s="9"/>
      <c r="C39" s="9"/>
      <c r="D39" s="9"/>
      <c r="E39" s="9"/>
      <c r="F39" s="8"/>
      <c r="G39" s="10"/>
      <c r="AA39" s="330">
        <v>25815.554112000002</v>
      </c>
      <c r="AB39" s="330">
        <v>30985.831488</v>
      </c>
      <c r="AC39" s="330">
        <v>25354.440578999998</v>
      </c>
      <c r="AD39" s="330">
        <v>12228.643855</v>
      </c>
      <c r="AE39" s="330">
        <v>14484.655870000001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781</v>
      </c>
      <c r="AN39" s="330">
        <v>16</v>
      </c>
      <c r="AO39" s="330">
        <v>2</v>
      </c>
      <c r="AP39" s="330">
        <v>12</v>
      </c>
    </row>
    <row r="40" spans="1:42" ht="17.25" thickTop="1">
      <c r="AA40" s="330">
        <v>25508.271242999999</v>
      </c>
      <c r="AB40" s="330">
        <v>25857.656788</v>
      </c>
      <c r="AC40" s="330">
        <v>27430.931270000001</v>
      </c>
      <c r="AD40" s="330">
        <v>20046.138860999999</v>
      </c>
      <c r="AE40" s="330">
        <v>25608.477733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781</v>
      </c>
      <c r="AN40" s="330">
        <v>16</v>
      </c>
      <c r="AO40" s="330">
        <v>2</v>
      </c>
      <c r="AP40" s="330">
        <v>13</v>
      </c>
    </row>
    <row r="41" spans="1:42">
      <c r="AA41" s="330">
        <v>1877.8681435999999</v>
      </c>
      <c r="AB41" s="330">
        <v>2185.0099085000002</v>
      </c>
      <c r="AC41" s="330">
        <v>1543.3036903</v>
      </c>
      <c r="AD41" s="330">
        <v>1127.3111887</v>
      </c>
      <c r="AE41" s="330">
        <v>1651.0769230999999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781</v>
      </c>
      <c r="AN41" s="330">
        <v>16</v>
      </c>
      <c r="AO41" s="330">
        <v>2</v>
      </c>
      <c r="AP41" s="330">
        <v>14</v>
      </c>
    </row>
    <row r="42" spans="1:42">
      <c r="AA42" s="330">
        <v>27443.951728</v>
      </c>
      <c r="AB42" s="330">
        <v>31462.473142999999</v>
      </c>
      <c r="AC42" s="330">
        <v>22661.927540000001</v>
      </c>
      <c r="AD42" s="330">
        <v>20253.826174000002</v>
      </c>
      <c r="AE42" s="330">
        <v>22802.153846000001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781</v>
      </c>
      <c r="AN42" s="330">
        <v>16</v>
      </c>
      <c r="AO42" s="330">
        <v>2</v>
      </c>
      <c r="AP42" s="330">
        <v>15</v>
      </c>
    </row>
    <row r="43" spans="1:42">
      <c r="AA43" s="330">
        <v>30797.162988</v>
      </c>
      <c r="AB43" s="330">
        <v>34600.325991999998</v>
      </c>
      <c r="AC43" s="330">
        <v>31416.596087999998</v>
      </c>
      <c r="AD43" s="330">
        <v>16216.552197999999</v>
      </c>
      <c r="AE43" s="330">
        <v>24974.089069000001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781</v>
      </c>
      <c r="AN43" s="330">
        <v>16</v>
      </c>
      <c r="AO43" s="330">
        <v>2</v>
      </c>
      <c r="AP43" s="330">
        <v>16</v>
      </c>
    </row>
    <row r="44" spans="1:42">
      <c r="AA44" s="330">
        <v>13575.757897</v>
      </c>
      <c r="AB44" s="330">
        <v>15656.459347</v>
      </c>
      <c r="AC44" s="330">
        <v>13421.287893999999</v>
      </c>
      <c r="AD44" s="330">
        <v>6125.7492510000002</v>
      </c>
      <c r="AE44" s="330">
        <v>10720.647773000001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781</v>
      </c>
      <c r="AN44" s="330">
        <v>16</v>
      </c>
      <c r="AO44" s="330">
        <v>2</v>
      </c>
      <c r="AP44" s="330">
        <v>17</v>
      </c>
    </row>
    <row r="45" spans="1:42">
      <c r="AA45" s="330">
        <v>9205.8996372000001</v>
      </c>
      <c r="AB45" s="330">
        <v>9410.8054816999993</v>
      </c>
      <c r="AC45" s="330">
        <v>11102.584527000001</v>
      </c>
      <c r="AD45" s="330">
        <v>6501.1988011000003</v>
      </c>
      <c r="AE45" s="330">
        <v>7580.1619432999996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781</v>
      </c>
      <c r="AN45" s="330">
        <v>16</v>
      </c>
      <c r="AO45" s="330">
        <v>2</v>
      </c>
      <c r="AP45" s="330">
        <v>18</v>
      </c>
    </row>
    <row r="46" spans="1:42">
      <c r="AA46" s="330">
        <v>3578.7500498999998</v>
      </c>
      <c r="AB46" s="330">
        <v>4049.2684076999999</v>
      </c>
      <c r="AC46" s="330">
        <v>3203.6398468000002</v>
      </c>
      <c r="AD46" s="330">
        <v>2219.9175826000001</v>
      </c>
      <c r="AE46" s="330">
        <v>3194.3319838000002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781</v>
      </c>
      <c r="AN46" s="330">
        <v>16</v>
      </c>
      <c r="AO46" s="330">
        <v>2</v>
      </c>
      <c r="AP46" s="330">
        <v>19</v>
      </c>
    </row>
    <row r="47" spans="1:42">
      <c r="AA47" s="330">
        <v>4436.7554041000003</v>
      </c>
      <c r="AB47" s="330">
        <v>5483.7927548999996</v>
      </c>
      <c r="AC47" s="330">
        <v>3689.0838208999999</v>
      </c>
      <c r="AD47" s="330">
        <v>1369.6865634999999</v>
      </c>
      <c r="AE47" s="330">
        <v>3478.9473684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781</v>
      </c>
      <c r="AN47" s="330">
        <v>16</v>
      </c>
      <c r="AO47" s="330">
        <v>2</v>
      </c>
      <c r="AP47" s="330">
        <v>20</v>
      </c>
    </row>
    <row r="48" spans="1:42">
      <c r="AA48" s="330">
        <v>15319.190267</v>
      </c>
      <c r="AB48" s="330">
        <v>17745.808283999999</v>
      </c>
      <c r="AC48" s="330">
        <v>9500.0221824</v>
      </c>
      <c r="AD48" s="330">
        <v>9765.9215791999995</v>
      </c>
      <c r="AE48" s="330">
        <v>18326.477731999999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781</v>
      </c>
      <c r="AN48" s="330">
        <v>16</v>
      </c>
      <c r="AO48" s="330">
        <v>2</v>
      </c>
      <c r="AP48" s="330">
        <v>21</v>
      </c>
    </row>
    <row r="49" spans="27:42">
      <c r="AA49" s="330">
        <v>63458.688070999997</v>
      </c>
      <c r="AB49" s="330">
        <v>68415.006563999996</v>
      </c>
      <c r="AC49" s="330">
        <v>65482.215501999999</v>
      </c>
      <c r="AD49" s="330">
        <v>49034.850149999998</v>
      </c>
      <c r="AE49" s="330">
        <v>49851.012146000001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781</v>
      </c>
      <c r="AN49" s="330">
        <v>16</v>
      </c>
      <c r="AO49" s="330">
        <v>2</v>
      </c>
      <c r="AP49" s="330">
        <v>22</v>
      </c>
    </row>
    <row r="50" spans="27:42">
      <c r="AA50" s="330">
        <v>29158.528343999998</v>
      </c>
      <c r="AB50" s="330">
        <v>33835.696862999997</v>
      </c>
      <c r="AC50" s="330">
        <v>26652.312295</v>
      </c>
      <c r="AD50" s="330">
        <v>15384.457167</v>
      </c>
      <c r="AE50" s="330">
        <v>23597.578947999998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781</v>
      </c>
      <c r="AN50" s="330">
        <v>16</v>
      </c>
      <c r="AO50" s="330">
        <v>2</v>
      </c>
      <c r="AP50" s="330">
        <v>23</v>
      </c>
    </row>
  </sheetData>
  <mergeCells count="4">
    <mergeCell ref="E1:G1"/>
    <mergeCell ref="E3:G3"/>
    <mergeCell ref="E4:G4"/>
    <mergeCell ref="E5:F5"/>
  </mergeCells>
  <phoneticPr fontId="3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Roman,標準"-&amp;P+13-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P59"/>
  <sheetViews>
    <sheetView zoomScaleNormal="75" workbookViewId="0"/>
  </sheetViews>
  <sheetFormatPr defaultRowHeight="16.5"/>
  <cols>
    <col min="1" max="1" width="30.625" style="3" customWidth="1"/>
    <col min="2" max="9" width="11.125" style="2" customWidth="1"/>
    <col min="10" max="10" width="30.625" style="7" customWidth="1"/>
    <col min="11" max="16384" width="9" style="3"/>
  </cols>
  <sheetData>
    <row r="1" spans="1:42" ht="15.95" customHeight="1">
      <c r="A1" s="289" t="str">
        <f ca="1">'10,11'!$A$1</f>
        <v>105年連江縣家庭收支調查報告</v>
      </c>
      <c r="F1" s="384" t="str">
        <f ca="1">'10,11'!$E$1</f>
        <v>Report on the Family Income and Expenditure Survey of Lienchiang County , 2016</v>
      </c>
      <c r="G1" s="384"/>
      <c r="H1" s="384"/>
      <c r="I1" s="384"/>
      <c r="J1" s="384"/>
      <c r="AA1" s="330">
        <v>53.547904623999997</v>
      </c>
      <c r="AB1" s="330">
        <v>24.685729487</v>
      </c>
      <c r="AC1" s="330">
        <v>39.665067759999999</v>
      </c>
      <c r="AD1" s="330">
        <v>19.163110756999998</v>
      </c>
      <c r="AE1" s="330">
        <v>77.070381882999996</v>
      </c>
      <c r="AF1" s="330">
        <v>0</v>
      </c>
      <c r="AG1" s="330">
        <v>75.745225779999998</v>
      </c>
      <c r="AH1" s="330">
        <v>56.723115778999997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550</v>
      </c>
      <c r="AN1" s="330">
        <v>16</v>
      </c>
      <c r="AO1" s="330">
        <v>2</v>
      </c>
      <c r="AP1" s="330">
        <v>1</v>
      </c>
    </row>
    <row r="2" spans="1:42" ht="15.95" customHeight="1">
      <c r="I2" s="3"/>
      <c r="J2" s="3"/>
      <c r="AA2" s="330">
        <v>77.835253882999993</v>
      </c>
      <c r="AB2" s="330">
        <v>59.890878694999998</v>
      </c>
      <c r="AC2" s="330">
        <v>71.047880415999998</v>
      </c>
      <c r="AD2" s="330">
        <v>100</v>
      </c>
      <c r="AE2" s="330">
        <v>87.002018694</v>
      </c>
      <c r="AF2" s="330">
        <v>100</v>
      </c>
      <c r="AG2" s="330">
        <v>100</v>
      </c>
      <c r="AH2" s="330">
        <v>76.598101434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550</v>
      </c>
      <c r="AN2" s="330">
        <v>16</v>
      </c>
      <c r="AO2" s="330">
        <v>2</v>
      </c>
      <c r="AP2" s="330">
        <v>2</v>
      </c>
    </row>
    <row r="3" spans="1:42" ht="15.95" customHeight="1">
      <c r="A3" s="388" t="s">
        <v>575</v>
      </c>
      <c r="B3" s="388"/>
      <c r="C3" s="388"/>
      <c r="D3" s="388"/>
      <c r="E3" s="388"/>
      <c r="F3" s="387" t="s">
        <v>574</v>
      </c>
      <c r="G3" s="387"/>
      <c r="H3" s="387"/>
      <c r="I3" s="387"/>
      <c r="J3" s="387"/>
      <c r="AA3" s="330">
        <v>59.273678881999999</v>
      </c>
      <c r="AB3" s="330">
        <v>44.526877450000001</v>
      </c>
      <c r="AC3" s="330">
        <v>62.992635825999997</v>
      </c>
      <c r="AD3" s="330">
        <v>61.673778487</v>
      </c>
      <c r="AE3" s="330">
        <v>62.412592140000001</v>
      </c>
      <c r="AF3" s="330">
        <v>0</v>
      </c>
      <c r="AG3" s="330">
        <v>80.362043228000005</v>
      </c>
      <c r="AH3" s="330">
        <v>57.183376201999998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550</v>
      </c>
      <c r="AN3" s="330">
        <v>16</v>
      </c>
      <c r="AO3" s="330">
        <v>2</v>
      </c>
      <c r="AP3" s="330">
        <v>3</v>
      </c>
    </row>
    <row r="4" spans="1:42" ht="15.95" customHeight="1">
      <c r="A4" s="4"/>
      <c r="F4" s="392" t="s">
        <v>576</v>
      </c>
      <c r="G4" s="392"/>
      <c r="H4" s="392"/>
      <c r="I4" s="392"/>
      <c r="J4" s="392"/>
      <c r="AA4" s="330">
        <v>91.415929949000002</v>
      </c>
      <c r="AB4" s="330">
        <v>78.134071051999996</v>
      </c>
      <c r="AC4" s="330">
        <v>94.128197940000007</v>
      </c>
      <c r="AD4" s="330">
        <v>100</v>
      </c>
      <c r="AE4" s="330">
        <v>97.319032781999994</v>
      </c>
      <c r="AF4" s="330">
        <v>0</v>
      </c>
      <c r="AG4" s="330">
        <v>100</v>
      </c>
      <c r="AH4" s="330">
        <v>85.329199032999995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550</v>
      </c>
      <c r="AN4" s="330">
        <v>16</v>
      </c>
      <c r="AO4" s="330">
        <v>2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1"/>
      <c r="D5" s="81"/>
      <c r="E5" s="81"/>
      <c r="F5" s="393">
        <f ca="1">'10,11'!$I$5</f>
        <v>2016</v>
      </c>
      <c r="G5" s="393"/>
      <c r="H5" s="393"/>
      <c r="I5" s="393"/>
      <c r="J5" s="393"/>
      <c r="AA5" s="330">
        <v>68.466369655999998</v>
      </c>
      <c r="AB5" s="330">
        <v>53.352035659000002</v>
      </c>
      <c r="AC5" s="330">
        <v>64.262641525000006</v>
      </c>
      <c r="AD5" s="330">
        <v>40.537349683000002</v>
      </c>
      <c r="AE5" s="330">
        <v>83.276104644</v>
      </c>
      <c r="AF5" s="330">
        <v>100</v>
      </c>
      <c r="AG5" s="330">
        <v>61.555400984999999</v>
      </c>
      <c r="AH5" s="330">
        <v>63.607996802999999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550</v>
      </c>
      <c r="AN5" s="330">
        <v>16</v>
      </c>
      <c r="AO5" s="330">
        <v>2</v>
      </c>
      <c r="AP5" s="330">
        <v>5</v>
      </c>
    </row>
    <row r="6" spans="1:42" s="5" customFormat="1" ht="9.9499999999999993" customHeight="1" thickTop="1">
      <c r="A6" s="6"/>
      <c r="B6" s="6"/>
      <c r="C6" s="139"/>
      <c r="D6" s="139"/>
      <c r="E6" s="6"/>
      <c r="F6" s="139"/>
      <c r="G6" s="139"/>
      <c r="H6" s="139"/>
      <c r="I6" s="139"/>
      <c r="J6" s="85"/>
      <c r="AA6" s="330">
        <v>98.011208022999995</v>
      </c>
      <c r="AB6" s="330">
        <v>100</v>
      </c>
      <c r="AC6" s="330">
        <v>95.782995634000002</v>
      </c>
      <c r="AD6" s="330">
        <v>100</v>
      </c>
      <c r="AE6" s="330">
        <v>97.429057713999995</v>
      </c>
      <c r="AF6" s="330">
        <v>100</v>
      </c>
      <c r="AG6" s="330">
        <v>100</v>
      </c>
      <c r="AH6" s="330">
        <v>100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550</v>
      </c>
      <c r="AN6" s="330">
        <v>16</v>
      </c>
      <c r="AO6" s="330">
        <v>2</v>
      </c>
      <c r="AP6" s="330">
        <v>6</v>
      </c>
    </row>
    <row r="7" spans="1:42" s="5" customFormat="1" ht="15" customHeight="1">
      <c r="A7" s="6"/>
      <c r="B7" s="35" t="s">
        <v>825</v>
      </c>
      <c r="C7" s="35" t="s">
        <v>255</v>
      </c>
      <c r="D7" s="35" t="s">
        <v>256</v>
      </c>
      <c r="E7" s="35" t="s">
        <v>257</v>
      </c>
      <c r="F7" s="35" t="s">
        <v>258</v>
      </c>
      <c r="G7" s="35" t="s">
        <v>259</v>
      </c>
      <c r="H7" s="35" t="s">
        <v>260</v>
      </c>
      <c r="I7" s="35" t="s">
        <v>261</v>
      </c>
      <c r="J7" s="85"/>
      <c r="AA7" s="330">
        <v>19.891852577000002</v>
      </c>
      <c r="AB7" s="330">
        <v>12.133947819999999</v>
      </c>
      <c r="AC7" s="330">
        <v>16.520114604</v>
      </c>
      <c r="AD7" s="330">
        <v>21.79082829</v>
      </c>
      <c r="AE7" s="330">
        <v>24.531930809999999</v>
      </c>
      <c r="AF7" s="330">
        <v>0</v>
      </c>
      <c r="AG7" s="330">
        <v>20.747829405000001</v>
      </c>
      <c r="AH7" s="330">
        <v>32.050173962000002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550</v>
      </c>
      <c r="AN7" s="330">
        <v>16</v>
      </c>
      <c r="AO7" s="330">
        <v>2</v>
      </c>
      <c r="AP7" s="330">
        <v>7</v>
      </c>
    </row>
    <row r="8" spans="1:42" s="5" customFormat="1" ht="15" customHeight="1">
      <c r="A8" s="6"/>
      <c r="B8" s="6"/>
      <c r="C8" s="142"/>
      <c r="D8" s="142"/>
      <c r="E8" s="142"/>
      <c r="F8" s="142"/>
      <c r="G8" s="142"/>
      <c r="H8" s="142"/>
      <c r="I8" s="142"/>
      <c r="J8" s="85"/>
      <c r="AA8" s="330">
        <v>9.1164296788999994</v>
      </c>
      <c r="AB8" s="330">
        <v>4.6277439644999996</v>
      </c>
      <c r="AC8" s="330">
        <v>6.2640085691999996</v>
      </c>
      <c r="AD8" s="330">
        <v>0</v>
      </c>
      <c r="AE8" s="330">
        <v>12.422235547</v>
      </c>
      <c r="AF8" s="330">
        <v>0</v>
      </c>
      <c r="AG8" s="330">
        <v>18.645619953000001</v>
      </c>
      <c r="AH8" s="330">
        <v>8.8989008780999992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550</v>
      </c>
      <c r="AN8" s="330">
        <v>16</v>
      </c>
      <c r="AO8" s="330">
        <v>2</v>
      </c>
      <c r="AP8" s="330">
        <v>8</v>
      </c>
    </row>
    <row r="9" spans="1:42" s="5" customFormat="1" ht="15" customHeight="1">
      <c r="A9" s="6"/>
      <c r="B9" s="86" t="s">
        <v>963</v>
      </c>
      <c r="C9" s="86" t="s">
        <v>262</v>
      </c>
      <c r="D9" s="86" t="s">
        <v>263</v>
      </c>
      <c r="E9" s="86" t="s">
        <v>264</v>
      </c>
      <c r="F9" s="86" t="s">
        <v>265</v>
      </c>
      <c r="G9" s="86" t="s">
        <v>266</v>
      </c>
      <c r="H9" s="86" t="s">
        <v>267</v>
      </c>
      <c r="I9" s="86" t="s">
        <v>894</v>
      </c>
      <c r="J9" s="85"/>
      <c r="AA9" s="330">
        <v>41.882016088</v>
      </c>
      <c r="AB9" s="330">
        <v>29.142988108000001</v>
      </c>
      <c r="AC9" s="330">
        <v>52.427199473000002</v>
      </c>
      <c r="AD9" s="330">
        <v>39.882950196000003</v>
      </c>
      <c r="AE9" s="330">
        <v>47.27100291</v>
      </c>
      <c r="AF9" s="330">
        <v>0</v>
      </c>
      <c r="AG9" s="330">
        <v>33.631258299000002</v>
      </c>
      <c r="AH9" s="330">
        <v>26.278273873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550</v>
      </c>
      <c r="AN9" s="330">
        <v>16</v>
      </c>
      <c r="AO9" s="330">
        <v>2</v>
      </c>
      <c r="AP9" s="330">
        <v>9</v>
      </c>
    </row>
    <row r="10" spans="1:42" s="5" customFormat="1" ht="15" customHeight="1">
      <c r="A10" s="6"/>
      <c r="B10" s="87" t="s">
        <v>964</v>
      </c>
      <c r="C10" s="86" t="s">
        <v>268</v>
      </c>
      <c r="D10" s="86" t="s">
        <v>269</v>
      </c>
      <c r="E10" s="86" t="s">
        <v>270</v>
      </c>
      <c r="F10" s="86" t="s">
        <v>271</v>
      </c>
      <c r="G10" s="86" t="s">
        <v>272</v>
      </c>
      <c r="H10" s="86" t="s">
        <v>271</v>
      </c>
      <c r="I10" s="86"/>
      <c r="J10" s="85"/>
      <c r="AA10" s="330">
        <v>41.383360533000001</v>
      </c>
      <c r="AB10" s="330">
        <v>22.953756857999998</v>
      </c>
      <c r="AC10" s="330">
        <v>32.322730243000002</v>
      </c>
      <c r="AD10" s="330">
        <v>21.79082829</v>
      </c>
      <c r="AE10" s="330">
        <v>60.209907622000003</v>
      </c>
      <c r="AF10" s="330">
        <v>0</v>
      </c>
      <c r="AG10" s="330">
        <v>45.775216983</v>
      </c>
      <c r="AH10" s="330">
        <v>31.475381144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550</v>
      </c>
      <c r="AN10" s="330">
        <v>16</v>
      </c>
      <c r="AO10" s="330">
        <v>2</v>
      </c>
      <c r="AP10" s="330">
        <v>10</v>
      </c>
    </row>
    <row r="11" spans="1:42" s="5" customFormat="1" ht="9.9499999999999993" customHeight="1">
      <c r="A11" s="88"/>
      <c r="B11" s="144"/>
      <c r="C11" s="144"/>
      <c r="D11" s="144"/>
      <c r="E11" s="144"/>
      <c r="F11" s="144"/>
      <c r="G11" s="144"/>
      <c r="H11" s="144"/>
      <c r="I11" s="144"/>
      <c r="J11" s="110"/>
      <c r="AA11" s="330">
        <v>100</v>
      </c>
      <c r="AB11" s="330">
        <v>100</v>
      </c>
      <c r="AC11" s="330">
        <v>100</v>
      </c>
      <c r="AD11" s="330">
        <v>100</v>
      </c>
      <c r="AE11" s="330">
        <v>100</v>
      </c>
      <c r="AF11" s="330">
        <v>100</v>
      </c>
      <c r="AG11" s="330">
        <v>100</v>
      </c>
      <c r="AH11" s="330">
        <v>100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550</v>
      </c>
      <c r="AN11" s="330">
        <v>16</v>
      </c>
      <c r="AO11" s="330">
        <v>2</v>
      </c>
      <c r="AP11" s="330">
        <v>11</v>
      </c>
    </row>
    <row r="12" spans="1:42" s="5" customFormat="1" ht="3.75" customHeight="1">
      <c r="A12" s="274"/>
      <c r="B12" s="290"/>
      <c r="C12" s="290"/>
      <c r="D12" s="290"/>
      <c r="E12" s="290"/>
      <c r="F12" s="290"/>
      <c r="G12" s="290"/>
      <c r="H12" s="290"/>
      <c r="I12" s="291"/>
      <c r="J12" s="283"/>
      <c r="AA12" s="330">
        <v>77.139242366999994</v>
      </c>
      <c r="AB12" s="330">
        <v>82.185571171999996</v>
      </c>
      <c r="AC12" s="330">
        <v>81.440392251000006</v>
      </c>
      <c r="AD12" s="330">
        <v>100</v>
      </c>
      <c r="AE12" s="330">
        <v>69.814484242000006</v>
      </c>
      <c r="AF12" s="330">
        <v>0</v>
      </c>
      <c r="AG12" s="330">
        <v>86.158845517000003</v>
      </c>
      <c r="AH12" s="330">
        <v>74.070398075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550</v>
      </c>
      <c r="AN12" s="330">
        <v>16</v>
      </c>
      <c r="AO12" s="330">
        <v>2</v>
      </c>
      <c r="AP12" s="330">
        <v>12</v>
      </c>
    </row>
    <row r="13" spans="1:42" s="5" customFormat="1" ht="12.6" customHeight="1">
      <c r="A13" s="265" t="s">
        <v>478</v>
      </c>
      <c r="B13" s="268">
        <f t="shared" ref="B13:B27" si="0">+AA1</f>
        <v>53.547904623999997</v>
      </c>
      <c r="C13" s="268">
        <f t="shared" ref="C13:C27" si="1">+AB1</f>
        <v>24.685729487</v>
      </c>
      <c r="D13" s="268">
        <f t="shared" ref="D13:D27" si="2">+AC1</f>
        <v>39.665067759999999</v>
      </c>
      <c r="E13" s="268">
        <f t="shared" ref="E13:E27" si="3">+AD1</f>
        <v>19.163110756999998</v>
      </c>
      <c r="F13" s="268">
        <f t="shared" ref="F13:F27" si="4">+AE1</f>
        <v>77.070381882999996</v>
      </c>
      <c r="G13" s="268">
        <f t="shared" ref="G13:G27" si="5">+AF1</f>
        <v>0</v>
      </c>
      <c r="H13" s="268">
        <f t="shared" ref="H13:H27" si="6">+AG1</f>
        <v>75.745225779999998</v>
      </c>
      <c r="I13" s="268">
        <f t="shared" ref="I13:I27" si="7">+AH1</f>
        <v>56.723115778999997</v>
      </c>
      <c r="J13" s="266" t="s">
        <v>479</v>
      </c>
      <c r="K13" s="327"/>
      <c r="AA13" s="330">
        <v>58.118113074</v>
      </c>
      <c r="AB13" s="330">
        <v>50.525196637000001</v>
      </c>
      <c r="AC13" s="330">
        <v>52.056184186000003</v>
      </c>
      <c r="AD13" s="330">
        <v>40.537349683000002</v>
      </c>
      <c r="AE13" s="330">
        <v>65.265129095999995</v>
      </c>
      <c r="AF13" s="330">
        <v>0</v>
      </c>
      <c r="AG13" s="330">
        <v>73.822256221000004</v>
      </c>
      <c r="AH13" s="330">
        <v>57.261303896000001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550</v>
      </c>
      <c r="AN13" s="330">
        <v>16</v>
      </c>
      <c r="AO13" s="330">
        <v>2</v>
      </c>
      <c r="AP13" s="330">
        <v>13</v>
      </c>
    </row>
    <row r="14" spans="1:42" s="5" customFormat="1" ht="12.6" customHeight="1">
      <c r="A14" s="265" t="s">
        <v>480</v>
      </c>
      <c r="B14" s="268">
        <f t="shared" si="0"/>
        <v>77.835253882999993</v>
      </c>
      <c r="C14" s="268">
        <f t="shared" si="1"/>
        <v>59.890878694999998</v>
      </c>
      <c r="D14" s="268">
        <f t="shared" si="2"/>
        <v>71.047880415999998</v>
      </c>
      <c r="E14" s="268">
        <f t="shared" si="3"/>
        <v>100</v>
      </c>
      <c r="F14" s="268">
        <f t="shared" si="4"/>
        <v>87.002018694</v>
      </c>
      <c r="G14" s="268">
        <f t="shared" si="5"/>
        <v>100</v>
      </c>
      <c r="H14" s="268">
        <f t="shared" si="6"/>
        <v>100</v>
      </c>
      <c r="I14" s="268">
        <f t="shared" si="7"/>
        <v>76.598101434</v>
      </c>
      <c r="J14" s="266" t="s">
        <v>570</v>
      </c>
      <c r="K14" s="327"/>
      <c r="AA14" s="330">
        <v>10.601152103</v>
      </c>
      <c r="AB14" s="330">
        <v>2.4522272141000001</v>
      </c>
      <c r="AC14" s="330">
        <v>9.4952881636999997</v>
      </c>
      <c r="AD14" s="330">
        <v>0</v>
      </c>
      <c r="AE14" s="330">
        <v>13.269956605999999</v>
      </c>
      <c r="AF14" s="330">
        <v>0</v>
      </c>
      <c r="AG14" s="330">
        <v>32.418308271999997</v>
      </c>
      <c r="AH14" s="330">
        <v>7.0429433397999999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550</v>
      </c>
      <c r="AN14" s="330">
        <v>16</v>
      </c>
      <c r="AO14" s="330">
        <v>2</v>
      </c>
      <c r="AP14" s="330">
        <v>14</v>
      </c>
    </row>
    <row r="15" spans="1:42" s="92" customFormat="1" ht="12.6" customHeight="1">
      <c r="A15" s="265" t="s">
        <v>481</v>
      </c>
      <c r="B15" s="268">
        <f t="shared" si="0"/>
        <v>59.273678881999999</v>
      </c>
      <c r="C15" s="268">
        <f t="shared" si="1"/>
        <v>44.526877450000001</v>
      </c>
      <c r="D15" s="268">
        <f t="shared" si="2"/>
        <v>62.992635825999997</v>
      </c>
      <c r="E15" s="268">
        <f t="shared" si="3"/>
        <v>61.673778487</v>
      </c>
      <c r="F15" s="268">
        <f t="shared" si="4"/>
        <v>62.412592140000001</v>
      </c>
      <c r="G15" s="268">
        <f t="shared" si="5"/>
        <v>0</v>
      </c>
      <c r="H15" s="268">
        <f t="shared" si="6"/>
        <v>80.362043228000005</v>
      </c>
      <c r="I15" s="268">
        <f t="shared" si="7"/>
        <v>57.183376201999998</v>
      </c>
      <c r="J15" s="266" t="s">
        <v>482</v>
      </c>
      <c r="K15" s="327"/>
      <c r="AA15" s="330">
        <v>2.1046643915000001</v>
      </c>
      <c r="AB15" s="330">
        <v>0</v>
      </c>
      <c r="AC15" s="330">
        <v>0</v>
      </c>
      <c r="AD15" s="330">
        <v>0</v>
      </c>
      <c r="AE15" s="330">
        <v>4.1112913290000002</v>
      </c>
      <c r="AF15" s="330">
        <v>0</v>
      </c>
      <c r="AG15" s="330">
        <v>7.6031257772999998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550</v>
      </c>
      <c r="AN15" s="330">
        <v>16</v>
      </c>
      <c r="AO15" s="330">
        <v>2</v>
      </c>
      <c r="AP15" s="330">
        <v>15</v>
      </c>
    </row>
    <row r="16" spans="1:42" s="92" customFormat="1" ht="12.6" customHeight="1">
      <c r="A16" s="265" t="s">
        <v>483</v>
      </c>
      <c r="B16" s="268">
        <f t="shared" si="0"/>
        <v>91.415929949000002</v>
      </c>
      <c r="C16" s="268">
        <f t="shared" si="1"/>
        <v>78.134071051999996</v>
      </c>
      <c r="D16" s="268">
        <f t="shared" si="2"/>
        <v>94.128197940000007</v>
      </c>
      <c r="E16" s="268">
        <f t="shared" si="3"/>
        <v>100</v>
      </c>
      <c r="F16" s="268">
        <f t="shared" si="4"/>
        <v>97.319032781999994</v>
      </c>
      <c r="G16" s="268">
        <f t="shared" si="5"/>
        <v>0</v>
      </c>
      <c r="H16" s="268">
        <f t="shared" si="6"/>
        <v>100</v>
      </c>
      <c r="I16" s="268">
        <f t="shared" si="7"/>
        <v>85.329199032999995</v>
      </c>
      <c r="J16" s="266" t="s">
        <v>484</v>
      </c>
      <c r="K16" s="327"/>
      <c r="AA16" s="330">
        <v>175.61976491999999</v>
      </c>
      <c r="AB16" s="330">
        <v>126.87190716000001</v>
      </c>
      <c r="AC16" s="330">
        <v>170.51359137</v>
      </c>
      <c r="AD16" s="330">
        <v>138.32622151000001</v>
      </c>
      <c r="AE16" s="330">
        <v>197.04645084000001</v>
      </c>
      <c r="AF16" s="330">
        <v>100</v>
      </c>
      <c r="AG16" s="330">
        <v>260.76799555999997</v>
      </c>
      <c r="AH16" s="330">
        <v>158.45441944999999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550</v>
      </c>
      <c r="AN16" s="330">
        <v>16</v>
      </c>
      <c r="AO16" s="330">
        <v>2</v>
      </c>
      <c r="AP16" s="330">
        <v>16</v>
      </c>
    </row>
    <row r="17" spans="1:42" s="92" customFormat="1" ht="12.6" customHeight="1">
      <c r="A17" s="265" t="s">
        <v>485</v>
      </c>
      <c r="B17" s="268">
        <f t="shared" si="0"/>
        <v>68.466369655999998</v>
      </c>
      <c r="C17" s="268">
        <f t="shared" si="1"/>
        <v>53.352035659000002</v>
      </c>
      <c r="D17" s="268">
        <f t="shared" si="2"/>
        <v>64.262641525000006</v>
      </c>
      <c r="E17" s="268">
        <f t="shared" si="3"/>
        <v>40.537349683000002</v>
      </c>
      <c r="F17" s="268">
        <f t="shared" si="4"/>
        <v>83.276104644</v>
      </c>
      <c r="G17" s="268">
        <f t="shared" si="5"/>
        <v>100</v>
      </c>
      <c r="H17" s="268">
        <f t="shared" si="6"/>
        <v>61.555400984999999</v>
      </c>
      <c r="I17" s="268">
        <f t="shared" si="7"/>
        <v>63.607996802999999</v>
      </c>
      <c r="J17" s="266" t="s">
        <v>486</v>
      </c>
      <c r="K17" s="327"/>
      <c r="AA17" s="330">
        <v>32.302357266000001</v>
      </c>
      <c r="AB17" s="330">
        <v>30.666940317000002</v>
      </c>
      <c r="AC17" s="330">
        <v>40.511107819000003</v>
      </c>
      <c r="AD17" s="330">
        <v>21.136428804000001</v>
      </c>
      <c r="AE17" s="330">
        <v>31.107196722000001</v>
      </c>
      <c r="AF17" s="330">
        <v>0</v>
      </c>
      <c r="AG17" s="330">
        <v>14.200390556</v>
      </c>
      <c r="AH17" s="330">
        <v>41.031516537000002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550</v>
      </c>
      <c r="AN17" s="330">
        <v>16</v>
      </c>
      <c r="AO17" s="330">
        <v>2</v>
      </c>
      <c r="AP17" s="330">
        <v>17</v>
      </c>
    </row>
    <row r="18" spans="1:42" s="92" customFormat="1" ht="12.6" customHeight="1">
      <c r="A18" s="265" t="s">
        <v>487</v>
      </c>
      <c r="B18" s="268">
        <f t="shared" si="0"/>
        <v>98.011208022999995</v>
      </c>
      <c r="C18" s="268">
        <f t="shared" si="1"/>
        <v>100</v>
      </c>
      <c r="D18" s="268">
        <f t="shared" si="2"/>
        <v>95.782995634000002</v>
      </c>
      <c r="E18" s="268">
        <f t="shared" si="3"/>
        <v>100</v>
      </c>
      <c r="F18" s="268">
        <f t="shared" si="4"/>
        <v>97.429057713999995</v>
      </c>
      <c r="G18" s="268">
        <f t="shared" si="5"/>
        <v>100</v>
      </c>
      <c r="H18" s="268">
        <f t="shared" si="6"/>
        <v>100</v>
      </c>
      <c r="I18" s="268">
        <f t="shared" si="7"/>
        <v>100</v>
      </c>
      <c r="J18" s="266" t="s">
        <v>488</v>
      </c>
      <c r="K18" s="327"/>
      <c r="AA18" s="330">
        <v>143.31740765000001</v>
      </c>
      <c r="AB18" s="330">
        <v>96.204966843999998</v>
      </c>
      <c r="AC18" s="330">
        <v>130.00248354999999</v>
      </c>
      <c r="AD18" s="330">
        <v>117.18979271000001</v>
      </c>
      <c r="AE18" s="330">
        <v>165.93925411999999</v>
      </c>
      <c r="AF18" s="330">
        <v>100</v>
      </c>
      <c r="AG18" s="330">
        <v>246.56760499999999</v>
      </c>
      <c r="AH18" s="330">
        <v>117.42290292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550</v>
      </c>
      <c r="AN18" s="330">
        <v>16</v>
      </c>
      <c r="AO18" s="330">
        <v>2</v>
      </c>
      <c r="AP18" s="330">
        <v>18</v>
      </c>
    </row>
    <row r="19" spans="1:42" s="92" customFormat="1" ht="12.6" customHeight="1">
      <c r="A19" s="265" t="s">
        <v>489</v>
      </c>
      <c r="B19" s="268">
        <f t="shared" si="0"/>
        <v>19.891852577000002</v>
      </c>
      <c r="C19" s="268">
        <f t="shared" si="1"/>
        <v>12.133947819999999</v>
      </c>
      <c r="D19" s="268">
        <f t="shared" si="2"/>
        <v>16.520114604</v>
      </c>
      <c r="E19" s="268">
        <f t="shared" si="3"/>
        <v>21.79082829</v>
      </c>
      <c r="F19" s="268">
        <f t="shared" si="4"/>
        <v>24.531930809999999</v>
      </c>
      <c r="G19" s="268">
        <f t="shared" si="5"/>
        <v>0</v>
      </c>
      <c r="H19" s="268">
        <f t="shared" si="6"/>
        <v>20.747829405000001</v>
      </c>
      <c r="I19" s="268">
        <f t="shared" si="7"/>
        <v>32.050173962000002</v>
      </c>
      <c r="J19" s="266" t="s">
        <v>490</v>
      </c>
      <c r="K19" s="327"/>
      <c r="AA19" s="330">
        <v>12.417869494</v>
      </c>
      <c r="AB19" s="330">
        <v>6.5458958668999996</v>
      </c>
      <c r="AC19" s="330">
        <v>10.027549805</v>
      </c>
      <c r="AD19" s="330">
        <v>21.79082829</v>
      </c>
      <c r="AE19" s="330">
        <v>17.267253094000001</v>
      </c>
      <c r="AF19" s="330">
        <v>0</v>
      </c>
      <c r="AG19" s="330">
        <v>13.061400897</v>
      </c>
      <c r="AH19" s="330">
        <v>9.4736936959999998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550</v>
      </c>
      <c r="AN19" s="330">
        <v>16</v>
      </c>
      <c r="AO19" s="330">
        <v>2</v>
      </c>
      <c r="AP19" s="330">
        <v>19</v>
      </c>
    </row>
    <row r="20" spans="1:42" s="92" customFormat="1" ht="12.6" customHeight="1">
      <c r="A20" s="265" t="s">
        <v>491</v>
      </c>
      <c r="B20" s="268">
        <f t="shared" si="0"/>
        <v>9.1164296788999994</v>
      </c>
      <c r="C20" s="268">
        <f t="shared" si="1"/>
        <v>4.6277439644999996</v>
      </c>
      <c r="D20" s="268">
        <f t="shared" si="2"/>
        <v>6.2640085691999996</v>
      </c>
      <c r="E20" s="268">
        <f t="shared" si="3"/>
        <v>0</v>
      </c>
      <c r="F20" s="268">
        <f t="shared" si="4"/>
        <v>12.422235547</v>
      </c>
      <c r="G20" s="268">
        <f t="shared" si="5"/>
        <v>0</v>
      </c>
      <c r="H20" s="268">
        <f t="shared" si="6"/>
        <v>18.645619953000001</v>
      </c>
      <c r="I20" s="268">
        <f t="shared" si="7"/>
        <v>8.8989008780999992</v>
      </c>
      <c r="J20" s="266" t="s">
        <v>492</v>
      </c>
      <c r="K20" s="327"/>
      <c r="AA20" s="330">
        <v>2.6206459139999998</v>
      </c>
      <c r="AB20" s="330">
        <v>0</v>
      </c>
      <c r="AC20" s="330">
        <v>0</v>
      </c>
      <c r="AD20" s="330">
        <v>0</v>
      </c>
      <c r="AE20" s="330">
        <v>4.2032690054000001</v>
      </c>
      <c r="AF20" s="330">
        <v>0</v>
      </c>
      <c r="AG20" s="330">
        <v>6.7545278776000002</v>
      </c>
      <c r="AH20" s="330">
        <v>8.8989008780999992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550</v>
      </c>
      <c r="AN20" s="330">
        <v>16</v>
      </c>
      <c r="AO20" s="330">
        <v>2</v>
      </c>
      <c r="AP20" s="330">
        <v>20</v>
      </c>
    </row>
    <row r="21" spans="1:42" s="92" customFormat="1" ht="12.6" customHeight="1">
      <c r="A21" s="265" t="s">
        <v>493</v>
      </c>
      <c r="B21" s="268">
        <f t="shared" si="0"/>
        <v>41.882016088</v>
      </c>
      <c r="C21" s="268">
        <f t="shared" si="1"/>
        <v>29.142988108000001</v>
      </c>
      <c r="D21" s="268">
        <f t="shared" si="2"/>
        <v>52.427199473000002</v>
      </c>
      <c r="E21" s="268">
        <f t="shared" si="3"/>
        <v>39.882950196000003</v>
      </c>
      <c r="F21" s="268">
        <f t="shared" si="4"/>
        <v>47.27100291</v>
      </c>
      <c r="G21" s="268">
        <f t="shared" si="5"/>
        <v>0</v>
      </c>
      <c r="H21" s="268">
        <f t="shared" si="6"/>
        <v>33.631258299000002</v>
      </c>
      <c r="I21" s="268">
        <f t="shared" si="7"/>
        <v>26.278273873</v>
      </c>
      <c r="J21" s="266" t="s">
        <v>494</v>
      </c>
      <c r="K21" s="327"/>
      <c r="AA21" s="330">
        <v>21.166754361999999</v>
      </c>
      <c r="AB21" s="330">
        <v>14.833893287</v>
      </c>
      <c r="AC21" s="330">
        <v>12.128521623999999</v>
      </c>
      <c r="AD21" s="330">
        <v>0</v>
      </c>
      <c r="AE21" s="330">
        <v>33.510999366</v>
      </c>
      <c r="AF21" s="330">
        <v>0</v>
      </c>
      <c r="AG21" s="330">
        <v>18.450831702999999</v>
      </c>
      <c r="AH21" s="330">
        <v>15.241079782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550</v>
      </c>
      <c r="AN21" s="330">
        <v>16</v>
      </c>
      <c r="AO21" s="330">
        <v>2</v>
      </c>
      <c r="AP21" s="330">
        <v>21</v>
      </c>
    </row>
    <row r="22" spans="1:42" s="92" customFormat="1" ht="12.6" customHeight="1">
      <c r="A22" s="265" t="s">
        <v>495</v>
      </c>
      <c r="B22" s="268">
        <f t="shared" si="0"/>
        <v>41.383360533000001</v>
      </c>
      <c r="C22" s="268">
        <f t="shared" si="1"/>
        <v>22.953756857999998</v>
      </c>
      <c r="D22" s="268">
        <f t="shared" si="2"/>
        <v>32.322730243000002</v>
      </c>
      <c r="E22" s="268">
        <f t="shared" si="3"/>
        <v>21.79082829</v>
      </c>
      <c r="F22" s="268">
        <f t="shared" si="4"/>
        <v>60.209907622000003</v>
      </c>
      <c r="G22" s="268">
        <f t="shared" si="5"/>
        <v>0</v>
      </c>
      <c r="H22" s="268">
        <f t="shared" si="6"/>
        <v>45.775216983</v>
      </c>
      <c r="I22" s="268">
        <f t="shared" si="7"/>
        <v>31.475381144</v>
      </c>
      <c r="J22" s="266" t="s">
        <v>496</v>
      </c>
      <c r="K22" s="327"/>
      <c r="AA22" s="330">
        <v>6.5934175593999997</v>
      </c>
      <c r="AB22" s="330">
        <v>0</v>
      </c>
      <c r="AC22" s="330">
        <v>0</v>
      </c>
      <c r="AD22" s="330">
        <v>0</v>
      </c>
      <c r="AE22" s="330">
        <v>15.916745688000001</v>
      </c>
      <c r="AF22" s="330">
        <v>0</v>
      </c>
      <c r="AG22" s="330">
        <v>7.6031257772999998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550</v>
      </c>
      <c r="AN22" s="330">
        <v>16</v>
      </c>
      <c r="AO22" s="330">
        <v>2</v>
      </c>
      <c r="AP22" s="330">
        <v>22</v>
      </c>
    </row>
    <row r="23" spans="1:42" s="92" customFormat="1" ht="12.6" customHeight="1">
      <c r="A23" s="265" t="s">
        <v>497</v>
      </c>
      <c r="B23" s="268">
        <f t="shared" si="0"/>
        <v>100</v>
      </c>
      <c r="C23" s="268">
        <f t="shared" si="1"/>
        <v>100</v>
      </c>
      <c r="D23" s="268">
        <f t="shared" si="2"/>
        <v>100</v>
      </c>
      <c r="E23" s="268">
        <f t="shared" si="3"/>
        <v>100</v>
      </c>
      <c r="F23" s="268">
        <f t="shared" si="4"/>
        <v>100</v>
      </c>
      <c r="G23" s="268">
        <f t="shared" si="5"/>
        <v>100</v>
      </c>
      <c r="H23" s="268">
        <f t="shared" si="6"/>
        <v>100</v>
      </c>
      <c r="I23" s="268">
        <f t="shared" si="7"/>
        <v>100</v>
      </c>
      <c r="J23" s="266" t="s">
        <v>498</v>
      </c>
      <c r="K23" s="327"/>
      <c r="AA23" s="330">
        <v>36.985817642000001</v>
      </c>
      <c r="AB23" s="330">
        <v>22.247717757</v>
      </c>
      <c r="AC23" s="330">
        <v>28.371686477000001</v>
      </c>
      <c r="AD23" s="330">
        <v>21.136428804000001</v>
      </c>
      <c r="AE23" s="330">
        <v>44.668181818999997</v>
      </c>
      <c r="AF23" s="330">
        <v>0</v>
      </c>
      <c r="AG23" s="330">
        <v>62.861329763000001</v>
      </c>
      <c r="AH23" s="330">
        <v>54.704581922000003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550</v>
      </c>
      <c r="AN23" s="330">
        <v>16</v>
      </c>
      <c r="AO23" s="330">
        <v>2</v>
      </c>
      <c r="AP23" s="330">
        <v>23</v>
      </c>
    </row>
    <row r="24" spans="1:42" s="92" customFormat="1" ht="12.6" customHeight="1">
      <c r="A24" s="265" t="s">
        <v>499</v>
      </c>
      <c r="B24" s="268">
        <f t="shared" si="0"/>
        <v>77.139242366999994</v>
      </c>
      <c r="C24" s="268">
        <f t="shared" si="1"/>
        <v>82.185571171999996</v>
      </c>
      <c r="D24" s="268">
        <f t="shared" si="2"/>
        <v>81.440392251000006</v>
      </c>
      <c r="E24" s="268">
        <f t="shared" si="3"/>
        <v>100</v>
      </c>
      <c r="F24" s="268">
        <f t="shared" si="4"/>
        <v>69.814484242000006</v>
      </c>
      <c r="G24" s="268">
        <f t="shared" si="5"/>
        <v>0</v>
      </c>
      <c r="H24" s="268">
        <f t="shared" si="6"/>
        <v>86.158845517000003</v>
      </c>
      <c r="I24" s="268">
        <f t="shared" si="7"/>
        <v>74.070398075</v>
      </c>
      <c r="J24" s="266" t="s">
        <v>500</v>
      </c>
      <c r="K24" s="327"/>
      <c r="AA24" s="330">
        <v>6.9326077170999998</v>
      </c>
      <c r="AB24" s="330">
        <v>4.9044544282000002</v>
      </c>
      <c r="AC24" s="330">
        <v>0</v>
      </c>
      <c r="AD24" s="330">
        <v>0</v>
      </c>
      <c r="AE24" s="330">
        <v>12.833831275</v>
      </c>
      <c r="AF24" s="330">
        <v>0</v>
      </c>
      <c r="AG24" s="330">
        <v>6.0174154975</v>
      </c>
      <c r="AH24" s="330">
        <v>8.8989008780999992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550</v>
      </c>
      <c r="AN24" s="330">
        <v>16</v>
      </c>
      <c r="AO24" s="330">
        <v>2</v>
      </c>
      <c r="AP24" s="330">
        <v>24</v>
      </c>
    </row>
    <row r="25" spans="1:42" s="92" customFormat="1" ht="12.6" customHeight="1">
      <c r="A25" s="265" t="s">
        <v>501</v>
      </c>
      <c r="B25" s="268">
        <f t="shared" si="0"/>
        <v>58.118113074</v>
      </c>
      <c r="C25" s="268">
        <f t="shared" si="1"/>
        <v>50.525196637000001</v>
      </c>
      <c r="D25" s="268">
        <f t="shared" si="2"/>
        <v>52.056184186000003</v>
      </c>
      <c r="E25" s="268">
        <f t="shared" si="3"/>
        <v>40.537349683000002</v>
      </c>
      <c r="F25" s="268">
        <f t="shared" si="4"/>
        <v>65.265129095999995</v>
      </c>
      <c r="G25" s="268">
        <f t="shared" si="5"/>
        <v>0</v>
      </c>
      <c r="H25" s="268">
        <f t="shared" si="6"/>
        <v>73.822256221000004</v>
      </c>
      <c r="I25" s="268">
        <f t="shared" si="7"/>
        <v>57.261303896000001</v>
      </c>
      <c r="J25" s="266" t="s">
        <v>502</v>
      </c>
      <c r="K25" s="327"/>
      <c r="AA25" s="330">
        <v>96.416469375000005</v>
      </c>
      <c r="AB25" s="330">
        <v>88.620111785999995</v>
      </c>
      <c r="AC25" s="330">
        <v>97.742145578999995</v>
      </c>
      <c r="AD25" s="330">
        <v>100</v>
      </c>
      <c r="AE25" s="330">
        <v>100.15893416</v>
      </c>
      <c r="AF25" s="330">
        <v>0</v>
      </c>
      <c r="AG25" s="330">
        <v>107.60312578</v>
      </c>
      <c r="AH25" s="330">
        <v>88.573395762999994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550</v>
      </c>
      <c r="AN25" s="330">
        <v>16</v>
      </c>
      <c r="AO25" s="330">
        <v>2</v>
      </c>
      <c r="AP25" s="330">
        <v>25</v>
      </c>
    </row>
    <row r="26" spans="1:42" s="92" customFormat="1" ht="12.6" customHeight="1">
      <c r="A26" s="265" t="s">
        <v>503</v>
      </c>
      <c r="B26" s="268">
        <f t="shared" si="0"/>
        <v>10.601152103</v>
      </c>
      <c r="C26" s="268">
        <f t="shared" si="1"/>
        <v>2.4522272141000001</v>
      </c>
      <c r="D26" s="268">
        <f t="shared" si="2"/>
        <v>9.4952881636999997</v>
      </c>
      <c r="E26" s="268">
        <f t="shared" si="3"/>
        <v>0</v>
      </c>
      <c r="F26" s="268">
        <f t="shared" si="4"/>
        <v>13.269956605999999</v>
      </c>
      <c r="G26" s="268">
        <f t="shared" si="5"/>
        <v>0</v>
      </c>
      <c r="H26" s="268">
        <f t="shared" si="6"/>
        <v>32.418308271999997</v>
      </c>
      <c r="I26" s="268">
        <f t="shared" si="7"/>
        <v>7.0429433397999999</v>
      </c>
      <c r="J26" s="266" t="s">
        <v>504</v>
      </c>
      <c r="K26" s="327"/>
      <c r="AA26" s="330">
        <v>95.098774180999996</v>
      </c>
      <c r="AB26" s="330">
        <v>47.390754870999999</v>
      </c>
      <c r="AC26" s="330">
        <v>60.636403948000002</v>
      </c>
      <c r="AD26" s="330">
        <v>142.27285760999999</v>
      </c>
      <c r="AE26" s="330">
        <v>133.02942100999999</v>
      </c>
      <c r="AF26" s="330">
        <v>100</v>
      </c>
      <c r="AG26" s="330">
        <v>148.35575537</v>
      </c>
      <c r="AH26" s="330">
        <v>86.685603865999994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550</v>
      </c>
      <c r="AN26" s="330">
        <v>16</v>
      </c>
      <c r="AO26" s="330">
        <v>2</v>
      </c>
      <c r="AP26" s="330">
        <v>26</v>
      </c>
    </row>
    <row r="27" spans="1:42" s="92" customFormat="1" ht="12.6" customHeight="1">
      <c r="A27" s="265" t="s">
        <v>505</v>
      </c>
      <c r="B27" s="268">
        <f t="shared" si="0"/>
        <v>2.1046643915000001</v>
      </c>
      <c r="C27" s="268">
        <f t="shared" si="1"/>
        <v>0</v>
      </c>
      <c r="D27" s="268">
        <f t="shared" si="2"/>
        <v>0</v>
      </c>
      <c r="E27" s="268">
        <f t="shared" si="3"/>
        <v>0</v>
      </c>
      <c r="F27" s="268">
        <f t="shared" si="4"/>
        <v>4.1112913290000002</v>
      </c>
      <c r="G27" s="268">
        <f t="shared" si="5"/>
        <v>0</v>
      </c>
      <c r="H27" s="268">
        <f t="shared" si="6"/>
        <v>7.6031257772999998</v>
      </c>
      <c r="I27" s="268">
        <f t="shared" si="7"/>
        <v>0</v>
      </c>
      <c r="J27" s="266" t="s">
        <v>506</v>
      </c>
      <c r="K27" s="327"/>
      <c r="AA27" s="330">
        <v>94.710609818999998</v>
      </c>
      <c r="AB27" s="330">
        <v>81.167830628000004</v>
      </c>
      <c r="AC27" s="330">
        <v>102.25785442</v>
      </c>
      <c r="AD27" s="330">
        <v>100</v>
      </c>
      <c r="AE27" s="330">
        <v>100</v>
      </c>
      <c r="AF27" s="330">
        <v>100</v>
      </c>
      <c r="AG27" s="330">
        <v>100</v>
      </c>
      <c r="AH27" s="330">
        <v>72.506897680999998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550</v>
      </c>
      <c r="AN27" s="330">
        <v>16</v>
      </c>
      <c r="AO27" s="330">
        <v>2</v>
      </c>
      <c r="AP27" s="330">
        <v>27</v>
      </c>
    </row>
    <row r="28" spans="1:42" s="92" customFormat="1" ht="12.6" customHeight="1">
      <c r="A28" s="269" t="s">
        <v>460</v>
      </c>
      <c r="J28" s="256" t="s">
        <v>507</v>
      </c>
      <c r="AA28" s="330">
        <v>205.64570757000001</v>
      </c>
      <c r="AB28" s="330">
        <v>86.648092371999994</v>
      </c>
      <c r="AC28" s="330">
        <v>167.63811795999999</v>
      </c>
      <c r="AD28" s="330">
        <v>180.59907912</v>
      </c>
      <c r="AE28" s="330">
        <v>286.03423223999999</v>
      </c>
      <c r="AF28" s="330">
        <v>200</v>
      </c>
      <c r="AG28" s="330">
        <v>285.14317503000001</v>
      </c>
      <c r="AH28" s="330">
        <v>201.63422650000001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550</v>
      </c>
      <c r="AN28" s="330">
        <v>16</v>
      </c>
      <c r="AO28" s="330">
        <v>2</v>
      </c>
      <c r="AP28" s="330">
        <v>28</v>
      </c>
    </row>
    <row r="29" spans="1:42" s="92" customFormat="1" ht="12.6" customHeight="1">
      <c r="A29" s="259" t="s">
        <v>418</v>
      </c>
      <c r="B29" s="268">
        <f t="shared" ref="B29:B56" si="8">+AA16</f>
        <v>175.61976491999999</v>
      </c>
      <c r="C29" s="268">
        <f t="shared" ref="C29:C56" si="9">+AB16</f>
        <v>126.87190716000001</v>
      </c>
      <c r="D29" s="268">
        <f t="shared" ref="D29:D56" si="10">+AC16</f>
        <v>170.51359137</v>
      </c>
      <c r="E29" s="268">
        <f t="shared" ref="E29:E56" si="11">+AD16</f>
        <v>138.32622151000001</v>
      </c>
      <c r="F29" s="268">
        <f t="shared" ref="F29:F56" si="12">+AE16</f>
        <v>197.04645084000001</v>
      </c>
      <c r="G29" s="268">
        <f t="shared" ref="G29:G56" si="13">+AF16</f>
        <v>100</v>
      </c>
      <c r="H29" s="268">
        <f t="shared" ref="H29:H56" si="14">+AG16</f>
        <v>260.76799555999997</v>
      </c>
      <c r="I29" s="268">
        <f t="shared" ref="I29:I56" si="15">+AH16</f>
        <v>158.45441944999999</v>
      </c>
      <c r="J29" s="266" t="s">
        <v>571</v>
      </c>
      <c r="K29" s="268"/>
      <c r="AA29" s="330">
        <v>59.933561281999999</v>
      </c>
      <c r="AB29" s="330">
        <v>24.685729487</v>
      </c>
      <c r="AC29" s="330">
        <v>39.665067759999999</v>
      </c>
      <c r="AD29" s="330">
        <v>19.163110756999998</v>
      </c>
      <c r="AE29" s="330">
        <v>89.889719528000001</v>
      </c>
      <c r="AF29" s="330">
        <v>0</v>
      </c>
      <c r="AG29" s="330">
        <v>96.968892831999995</v>
      </c>
      <c r="AH29" s="330">
        <v>56.723115778999997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550</v>
      </c>
      <c r="AN29" s="330">
        <v>16</v>
      </c>
      <c r="AO29" s="330">
        <v>2</v>
      </c>
      <c r="AP29" s="330">
        <v>29</v>
      </c>
    </row>
    <row r="30" spans="1:42" s="92" customFormat="1" ht="12.6" customHeight="1">
      <c r="A30" s="259" t="s">
        <v>508</v>
      </c>
      <c r="B30" s="268">
        <f t="shared" si="8"/>
        <v>32.302357266000001</v>
      </c>
      <c r="C30" s="268">
        <f t="shared" si="9"/>
        <v>30.666940317000002</v>
      </c>
      <c r="D30" s="268">
        <f t="shared" si="10"/>
        <v>40.511107819000003</v>
      </c>
      <c r="E30" s="268">
        <f t="shared" si="11"/>
        <v>21.136428804000001</v>
      </c>
      <c r="F30" s="268">
        <f t="shared" si="12"/>
        <v>31.107196722000001</v>
      </c>
      <c r="G30" s="268">
        <f t="shared" si="13"/>
        <v>0</v>
      </c>
      <c r="H30" s="268">
        <f t="shared" si="14"/>
        <v>14.200390556</v>
      </c>
      <c r="I30" s="268">
        <f t="shared" si="15"/>
        <v>41.031516537000002</v>
      </c>
      <c r="J30" s="266" t="s">
        <v>509</v>
      </c>
      <c r="K30" s="268"/>
      <c r="AA30" s="330">
        <v>108.36712842999999</v>
      </c>
      <c r="AB30" s="330">
        <v>59.890878694999998</v>
      </c>
      <c r="AC30" s="330">
        <v>93.880355949000005</v>
      </c>
      <c r="AD30" s="330">
        <v>119.16311076</v>
      </c>
      <c r="AE30" s="330">
        <v>133.62518681</v>
      </c>
      <c r="AF30" s="330">
        <v>100</v>
      </c>
      <c r="AG30" s="330">
        <v>159.05460632</v>
      </c>
      <c r="AH30" s="330">
        <v>120.77113007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550</v>
      </c>
      <c r="AN30" s="330">
        <v>16</v>
      </c>
      <c r="AO30" s="330">
        <v>2</v>
      </c>
      <c r="AP30" s="330">
        <v>30</v>
      </c>
    </row>
    <row r="31" spans="1:42" s="92" customFormat="1" ht="12.6" customHeight="1">
      <c r="A31" s="259" t="s">
        <v>510</v>
      </c>
      <c r="B31" s="268">
        <f t="shared" si="8"/>
        <v>143.31740765000001</v>
      </c>
      <c r="C31" s="268">
        <f t="shared" si="9"/>
        <v>96.204966843999998</v>
      </c>
      <c r="D31" s="268">
        <f t="shared" si="10"/>
        <v>130.00248354999999</v>
      </c>
      <c r="E31" s="268">
        <f t="shared" si="11"/>
        <v>117.18979271000001</v>
      </c>
      <c r="F31" s="268">
        <f t="shared" si="12"/>
        <v>165.93925411999999</v>
      </c>
      <c r="G31" s="268">
        <f t="shared" si="13"/>
        <v>100</v>
      </c>
      <c r="H31" s="268">
        <f t="shared" si="14"/>
        <v>246.56760499999999</v>
      </c>
      <c r="I31" s="268">
        <f t="shared" si="15"/>
        <v>117.42290292</v>
      </c>
      <c r="J31" s="266" t="s">
        <v>577</v>
      </c>
      <c r="K31" s="268"/>
      <c r="AA31" s="330">
        <v>60.234366532999999</v>
      </c>
      <c r="AB31" s="330">
        <v>44.526877450000001</v>
      </c>
      <c r="AC31" s="330">
        <v>64.995712900000001</v>
      </c>
      <c r="AD31" s="330">
        <v>61.673778487</v>
      </c>
      <c r="AE31" s="330">
        <v>63.675899987999998</v>
      </c>
      <c r="AF31" s="330">
        <v>0</v>
      </c>
      <c r="AG31" s="330">
        <v>80.362043228000005</v>
      </c>
      <c r="AH31" s="330">
        <v>57.183376201999998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550</v>
      </c>
      <c r="AN31" s="330">
        <v>16</v>
      </c>
      <c r="AO31" s="330">
        <v>2</v>
      </c>
      <c r="AP31" s="330">
        <v>31</v>
      </c>
    </row>
    <row r="32" spans="1:42" s="92" customFormat="1" ht="12.6" customHeight="1">
      <c r="A32" s="259" t="s">
        <v>419</v>
      </c>
      <c r="B32" s="268">
        <f t="shared" si="8"/>
        <v>12.417869494</v>
      </c>
      <c r="C32" s="268">
        <f t="shared" si="9"/>
        <v>6.5458958668999996</v>
      </c>
      <c r="D32" s="268">
        <f t="shared" si="10"/>
        <v>10.027549805</v>
      </c>
      <c r="E32" s="268">
        <f t="shared" si="11"/>
        <v>21.79082829</v>
      </c>
      <c r="F32" s="268">
        <f t="shared" si="12"/>
        <v>17.267253094000001</v>
      </c>
      <c r="G32" s="268">
        <f t="shared" si="13"/>
        <v>0</v>
      </c>
      <c r="H32" s="268">
        <f t="shared" si="14"/>
        <v>13.061400897</v>
      </c>
      <c r="I32" s="268">
        <f t="shared" si="15"/>
        <v>9.4736936959999998</v>
      </c>
      <c r="J32" s="266" t="s">
        <v>420</v>
      </c>
      <c r="K32" s="268"/>
      <c r="AA32" s="330">
        <v>194.15283893</v>
      </c>
      <c r="AB32" s="330">
        <v>106.08334553</v>
      </c>
      <c r="AC32" s="330">
        <v>179.78410779999999</v>
      </c>
      <c r="AD32" s="330">
        <v>179.28016056000001</v>
      </c>
      <c r="AE32" s="330">
        <v>243.62385700999999</v>
      </c>
      <c r="AF32" s="330">
        <v>0</v>
      </c>
      <c r="AG32" s="330">
        <v>271.31647896999999</v>
      </c>
      <c r="AH32" s="330">
        <v>190.38739747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550</v>
      </c>
      <c r="AN32" s="330">
        <v>16</v>
      </c>
      <c r="AO32" s="330">
        <v>2</v>
      </c>
      <c r="AP32" s="330">
        <v>32</v>
      </c>
    </row>
    <row r="33" spans="1:42" s="92" customFormat="1" ht="12.6" customHeight="1">
      <c r="A33" s="259" t="s">
        <v>421</v>
      </c>
      <c r="B33" s="268">
        <f t="shared" si="8"/>
        <v>2.6206459139999998</v>
      </c>
      <c r="C33" s="268">
        <f t="shared" si="9"/>
        <v>0</v>
      </c>
      <c r="D33" s="268">
        <f t="shared" si="10"/>
        <v>0</v>
      </c>
      <c r="E33" s="268">
        <f t="shared" si="11"/>
        <v>0</v>
      </c>
      <c r="F33" s="268">
        <f t="shared" si="12"/>
        <v>4.2032690054000001</v>
      </c>
      <c r="G33" s="268">
        <f t="shared" si="13"/>
        <v>0</v>
      </c>
      <c r="H33" s="268">
        <f t="shared" si="14"/>
        <v>6.7545278776000002</v>
      </c>
      <c r="I33" s="268">
        <f t="shared" si="15"/>
        <v>8.8989008780999992</v>
      </c>
      <c r="J33" s="266" t="s">
        <v>422</v>
      </c>
      <c r="K33" s="268"/>
      <c r="AA33" s="330">
        <v>83.747251844999994</v>
      </c>
      <c r="AB33" s="330">
        <v>55.598014489999997</v>
      </c>
      <c r="AC33" s="330">
        <v>72.289888601000001</v>
      </c>
      <c r="AD33" s="330">
        <v>40.537349683000002</v>
      </c>
      <c r="AE33" s="330">
        <v>108.18045926000001</v>
      </c>
      <c r="AF33" s="330">
        <v>100</v>
      </c>
      <c r="AG33" s="330">
        <v>95.660139100999999</v>
      </c>
      <c r="AH33" s="330">
        <v>79.419355400000001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550</v>
      </c>
      <c r="AN33" s="330">
        <v>16</v>
      </c>
      <c r="AO33" s="330">
        <v>2</v>
      </c>
      <c r="AP33" s="330">
        <v>33</v>
      </c>
    </row>
    <row r="34" spans="1:42" s="92" customFormat="1" ht="12.6" customHeight="1">
      <c r="A34" s="259" t="s">
        <v>423</v>
      </c>
      <c r="B34" s="268">
        <f t="shared" si="8"/>
        <v>21.166754361999999</v>
      </c>
      <c r="C34" s="268">
        <f t="shared" si="9"/>
        <v>14.833893287</v>
      </c>
      <c r="D34" s="268">
        <f t="shared" si="10"/>
        <v>12.128521623999999</v>
      </c>
      <c r="E34" s="268">
        <f t="shared" si="11"/>
        <v>0</v>
      </c>
      <c r="F34" s="268">
        <f t="shared" si="12"/>
        <v>33.510999366</v>
      </c>
      <c r="G34" s="268">
        <f t="shared" si="13"/>
        <v>0</v>
      </c>
      <c r="H34" s="268">
        <f t="shared" si="14"/>
        <v>18.450831702999999</v>
      </c>
      <c r="I34" s="268">
        <f t="shared" si="15"/>
        <v>15.241079782</v>
      </c>
      <c r="J34" s="266" t="s">
        <v>424</v>
      </c>
      <c r="K34" s="268"/>
      <c r="AA34" s="330">
        <v>99.400412927000005</v>
      </c>
      <c r="AB34" s="330">
        <v>100</v>
      </c>
      <c r="AC34" s="330">
        <v>99.789149781999996</v>
      </c>
      <c r="AD34" s="330">
        <v>100</v>
      </c>
      <c r="AE34" s="330">
        <v>98.556061292999999</v>
      </c>
      <c r="AF34" s="330">
        <v>100</v>
      </c>
      <c r="AG34" s="330">
        <v>100</v>
      </c>
      <c r="AH34" s="330">
        <v>100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550</v>
      </c>
      <c r="AN34" s="330">
        <v>16</v>
      </c>
      <c r="AO34" s="330">
        <v>2</v>
      </c>
      <c r="AP34" s="330">
        <v>34</v>
      </c>
    </row>
    <row r="35" spans="1:42" s="92" customFormat="1" ht="12.6" customHeight="1">
      <c r="A35" s="259" t="s">
        <v>425</v>
      </c>
      <c r="B35" s="268">
        <f t="shared" si="8"/>
        <v>6.5934175593999997</v>
      </c>
      <c r="C35" s="268">
        <f t="shared" si="9"/>
        <v>0</v>
      </c>
      <c r="D35" s="268">
        <f t="shared" si="10"/>
        <v>0</v>
      </c>
      <c r="E35" s="268">
        <f t="shared" si="11"/>
        <v>0</v>
      </c>
      <c r="F35" s="268">
        <f t="shared" si="12"/>
        <v>15.916745688000001</v>
      </c>
      <c r="G35" s="268">
        <f t="shared" si="13"/>
        <v>0</v>
      </c>
      <c r="H35" s="268">
        <f t="shared" si="14"/>
        <v>7.6031257772999998</v>
      </c>
      <c r="I35" s="268">
        <f t="shared" si="15"/>
        <v>0</v>
      </c>
      <c r="J35" s="266" t="s">
        <v>426</v>
      </c>
      <c r="K35" s="268"/>
      <c r="AA35" s="330">
        <v>19.891852577000002</v>
      </c>
      <c r="AB35" s="330">
        <v>12.133947819999999</v>
      </c>
      <c r="AC35" s="330">
        <v>16.520114604</v>
      </c>
      <c r="AD35" s="330">
        <v>21.79082829</v>
      </c>
      <c r="AE35" s="330">
        <v>24.531930809999999</v>
      </c>
      <c r="AF35" s="330">
        <v>0</v>
      </c>
      <c r="AG35" s="330">
        <v>20.747829405000001</v>
      </c>
      <c r="AH35" s="330">
        <v>32.050173962000002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550</v>
      </c>
      <c r="AN35" s="330">
        <v>16</v>
      </c>
      <c r="AO35" s="330">
        <v>2</v>
      </c>
      <c r="AP35" s="330">
        <v>35</v>
      </c>
    </row>
    <row r="36" spans="1:42" s="92" customFormat="1" ht="12.6" customHeight="1">
      <c r="A36" s="265" t="s">
        <v>512</v>
      </c>
      <c r="B36" s="268">
        <f t="shared" si="8"/>
        <v>36.985817642000001</v>
      </c>
      <c r="C36" s="268">
        <f t="shared" si="9"/>
        <v>22.247717757</v>
      </c>
      <c r="D36" s="268">
        <f t="shared" si="10"/>
        <v>28.371686477000001</v>
      </c>
      <c r="E36" s="268">
        <f t="shared" si="11"/>
        <v>21.136428804000001</v>
      </c>
      <c r="F36" s="268">
        <f t="shared" si="12"/>
        <v>44.668181818999997</v>
      </c>
      <c r="G36" s="268">
        <f t="shared" si="13"/>
        <v>0</v>
      </c>
      <c r="H36" s="268">
        <f t="shared" si="14"/>
        <v>62.861329763000001</v>
      </c>
      <c r="I36" s="268">
        <f t="shared" si="15"/>
        <v>54.704581922000003</v>
      </c>
      <c r="J36" s="266" t="s">
        <v>513</v>
      </c>
      <c r="K36" s="268"/>
      <c r="AA36" s="330">
        <v>9.1164296788999994</v>
      </c>
      <c r="AB36" s="330">
        <v>4.6277439644999996</v>
      </c>
      <c r="AC36" s="330">
        <v>6.2640085691999996</v>
      </c>
      <c r="AD36" s="330">
        <v>0</v>
      </c>
      <c r="AE36" s="330">
        <v>12.422235547</v>
      </c>
      <c r="AF36" s="330">
        <v>0</v>
      </c>
      <c r="AG36" s="330">
        <v>18.645619953000001</v>
      </c>
      <c r="AH36" s="330">
        <v>8.8989008780999992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550</v>
      </c>
      <c r="AN36" s="330">
        <v>16</v>
      </c>
      <c r="AO36" s="330">
        <v>2</v>
      </c>
      <c r="AP36" s="330">
        <v>36</v>
      </c>
    </row>
    <row r="37" spans="1:42" s="92" customFormat="1" ht="12.6" customHeight="1">
      <c r="A37" s="265" t="s">
        <v>514</v>
      </c>
      <c r="B37" s="268">
        <f t="shared" si="8"/>
        <v>6.9326077170999998</v>
      </c>
      <c r="C37" s="268">
        <f t="shared" si="9"/>
        <v>4.9044544282000002</v>
      </c>
      <c r="D37" s="268">
        <f t="shared" si="10"/>
        <v>0</v>
      </c>
      <c r="E37" s="268">
        <f t="shared" si="11"/>
        <v>0</v>
      </c>
      <c r="F37" s="268">
        <f t="shared" si="12"/>
        <v>12.833831275</v>
      </c>
      <c r="G37" s="268">
        <f t="shared" si="13"/>
        <v>0</v>
      </c>
      <c r="H37" s="268">
        <f t="shared" si="14"/>
        <v>6.0174154975</v>
      </c>
      <c r="I37" s="268">
        <f t="shared" si="15"/>
        <v>8.8989008780999992</v>
      </c>
      <c r="J37" s="266" t="s">
        <v>515</v>
      </c>
      <c r="K37" s="268"/>
      <c r="AA37" s="330">
        <v>42.362359912999999</v>
      </c>
      <c r="AB37" s="330">
        <v>29.142988108000001</v>
      </c>
      <c r="AC37" s="330">
        <v>54.430276546999998</v>
      </c>
      <c r="AD37" s="330">
        <v>39.882950196000003</v>
      </c>
      <c r="AE37" s="330">
        <v>47.27100291</v>
      </c>
      <c r="AF37" s="330">
        <v>0</v>
      </c>
      <c r="AG37" s="330">
        <v>33.631258299000002</v>
      </c>
      <c r="AH37" s="330">
        <v>26.278273873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550</v>
      </c>
      <c r="AN37" s="330">
        <v>16</v>
      </c>
      <c r="AO37" s="330">
        <v>2</v>
      </c>
      <c r="AP37" s="330">
        <v>37</v>
      </c>
    </row>
    <row r="38" spans="1:42" s="92" customFormat="1" ht="12.6" customHeight="1">
      <c r="A38" s="265" t="s">
        <v>516</v>
      </c>
      <c r="B38" s="268">
        <f t="shared" si="8"/>
        <v>96.416469375000005</v>
      </c>
      <c r="C38" s="268">
        <f t="shared" si="9"/>
        <v>88.620111785999995</v>
      </c>
      <c r="D38" s="268">
        <f t="shared" si="10"/>
        <v>97.742145578999995</v>
      </c>
      <c r="E38" s="268">
        <f t="shared" si="11"/>
        <v>100</v>
      </c>
      <c r="F38" s="268">
        <f t="shared" si="12"/>
        <v>100.15893416</v>
      </c>
      <c r="G38" s="268">
        <f t="shared" si="13"/>
        <v>0</v>
      </c>
      <c r="H38" s="268">
        <f t="shared" si="14"/>
        <v>107.60312578</v>
      </c>
      <c r="I38" s="268">
        <f t="shared" si="15"/>
        <v>88.573395762999994</v>
      </c>
      <c r="J38" s="266" t="s">
        <v>517</v>
      </c>
      <c r="K38" s="268"/>
      <c r="AA38" s="330">
        <v>41.863704358</v>
      </c>
      <c r="AB38" s="330">
        <v>22.953756857999998</v>
      </c>
      <c r="AC38" s="330">
        <v>32.322730243000002</v>
      </c>
      <c r="AD38" s="330">
        <v>21.79082829</v>
      </c>
      <c r="AE38" s="330">
        <v>61.47321547</v>
      </c>
      <c r="AF38" s="330">
        <v>0</v>
      </c>
      <c r="AG38" s="330">
        <v>45.775216983</v>
      </c>
      <c r="AH38" s="330">
        <v>31.475381144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550</v>
      </c>
      <c r="AN38" s="330">
        <v>16</v>
      </c>
      <c r="AO38" s="330">
        <v>2</v>
      </c>
      <c r="AP38" s="330">
        <v>38</v>
      </c>
    </row>
    <row r="39" spans="1:42" s="92" customFormat="1" ht="12.6" customHeight="1">
      <c r="A39" s="265" t="s">
        <v>427</v>
      </c>
      <c r="B39" s="268">
        <f t="shared" si="8"/>
        <v>95.098774180999996</v>
      </c>
      <c r="C39" s="268">
        <f t="shared" si="9"/>
        <v>47.390754870999999</v>
      </c>
      <c r="D39" s="268">
        <f t="shared" si="10"/>
        <v>60.636403948000002</v>
      </c>
      <c r="E39" s="268">
        <f t="shared" si="11"/>
        <v>142.27285760999999</v>
      </c>
      <c r="F39" s="268">
        <f t="shared" si="12"/>
        <v>133.02942100999999</v>
      </c>
      <c r="G39" s="268">
        <f t="shared" si="13"/>
        <v>100</v>
      </c>
      <c r="H39" s="268">
        <f t="shared" si="14"/>
        <v>148.35575537</v>
      </c>
      <c r="I39" s="268">
        <f t="shared" si="15"/>
        <v>86.685603865999994</v>
      </c>
      <c r="J39" s="266" t="s">
        <v>428</v>
      </c>
      <c r="K39" s="268"/>
      <c r="AA39" s="330">
        <v>103.23136561</v>
      </c>
      <c r="AB39" s="330">
        <v>100</v>
      </c>
      <c r="AC39" s="330">
        <v>106.26400857</v>
      </c>
      <c r="AD39" s="330">
        <v>100</v>
      </c>
      <c r="AE39" s="330">
        <v>100</v>
      </c>
      <c r="AF39" s="330">
        <v>100</v>
      </c>
      <c r="AG39" s="330">
        <v>100</v>
      </c>
      <c r="AH39" s="330">
        <v>128.42108109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550</v>
      </c>
      <c r="AN39" s="330">
        <v>16</v>
      </c>
      <c r="AO39" s="330">
        <v>2</v>
      </c>
      <c r="AP39" s="330">
        <v>39</v>
      </c>
    </row>
    <row r="40" spans="1:42" s="92" customFormat="1" ht="12.6" customHeight="1">
      <c r="A40" s="265" t="s">
        <v>429</v>
      </c>
      <c r="B40" s="268">
        <f t="shared" si="8"/>
        <v>94.710609818999998</v>
      </c>
      <c r="C40" s="268">
        <f t="shared" si="9"/>
        <v>81.167830628000004</v>
      </c>
      <c r="D40" s="268">
        <f t="shared" si="10"/>
        <v>102.25785442</v>
      </c>
      <c r="E40" s="268">
        <f t="shared" si="11"/>
        <v>100</v>
      </c>
      <c r="F40" s="268">
        <f t="shared" si="12"/>
        <v>100</v>
      </c>
      <c r="G40" s="268">
        <f t="shared" si="13"/>
        <v>100</v>
      </c>
      <c r="H40" s="268">
        <f t="shared" si="14"/>
        <v>100</v>
      </c>
      <c r="I40" s="268">
        <f t="shared" si="15"/>
        <v>72.506897680999998</v>
      </c>
      <c r="J40" s="266" t="s">
        <v>430</v>
      </c>
      <c r="K40" s="268"/>
      <c r="AA40" s="330">
        <v>78.537717064999995</v>
      </c>
      <c r="AB40" s="330">
        <v>82.185571171999996</v>
      </c>
      <c r="AC40" s="330">
        <v>83.698246671999996</v>
      </c>
      <c r="AD40" s="330">
        <v>100</v>
      </c>
      <c r="AE40" s="330">
        <v>72.068491402000006</v>
      </c>
      <c r="AF40" s="330">
        <v>0</v>
      </c>
      <c r="AG40" s="330">
        <v>86.158845517000003</v>
      </c>
      <c r="AH40" s="330">
        <v>74.070398075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550</v>
      </c>
      <c r="AN40" s="330">
        <v>16</v>
      </c>
      <c r="AO40" s="330">
        <v>2</v>
      </c>
      <c r="AP40" s="330">
        <v>40</v>
      </c>
    </row>
    <row r="41" spans="1:42" s="92" customFormat="1" ht="12.6" customHeight="1">
      <c r="A41" s="265" t="s">
        <v>431</v>
      </c>
      <c r="B41" s="268">
        <f t="shared" si="8"/>
        <v>205.64570757000001</v>
      </c>
      <c r="C41" s="268">
        <f t="shared" si="9"/>
        <v>86.648092371999994</v>
      </c>
      <c r="D41" s="268">
        <f t="shared" si="10"/>
        <v>167.63811795999999</v>
      </c>
      <c r="E41" s="268">
        <f t="shared" si="11"/>
        <v>180.59907912</v>
      </c>
      <c r="F41" s="268">
        <f t="shared" si="12"/>
        <v>286.03423223999999</v>
      </c>
      <c r="G41" s="268">
        <f t="shared" si="13"/>
        <v>200</v>
      </c>
      <c r="H41" s="268">
        <f t="shared" si="14"/>
        <v>285.14317503000001</v>
      </c>
      <c r="I41" s="268">
        <f t="shared" si="15"/>
        <v>201.63422650000001</v>
      </c>
      <c r="J41" s="266" t="s">
        <v>432</v>
      </c>
      <c r="K41" s="268"/>
      <c r="AA41" s="330">
        <v>58.118113074</v>
      </c>
      <c r="AB41" s="330">
        <v>50.525196637000001</v>
      </c>
      <c r="AC41" s="330">
        <v>52.056184186000003</v>
      </c>
      <c r="AD41" s="330">
        <v>40.537349683000002</v>
      </c>
      <c r="AE41" s="330">
        <v>65.265129095999995</v>
      </c>
      <c r="AF41" s="330">
        <v>0</v>
      </c>
      <c r="AG41" s="330">
        <v>73.822256221000004</v>
      </c>
      <c r="AH41" s="330">
        <v>57.261303896000001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550</v>
      </c>
      <c r="AN41" s="330">
        <v>16</v>
      </c>
      <c r="AO41" s="330">
        <v>2</v>
      </c>
      <c r="AP41" s="330">
        <v>41</v>
      </c>
    </row>
    <row r="42" spans="1:42" s="92" customFormat="1" ht="12.6" customHeight="1">
      <c r="A42" s="265" t="s">
        <v>518</v>
      </c>
      <c r="B42" s="268">
        <f t="shared" si="8"/>
        <v>59.933561281999999</v>
      </c>
      <c r="C42" s="268">
        <f t="shared" si="9"/>
        <v>24.685729487</v>
      </c>
      <c r="D42" s="268">
        <f t="shared" si="10"/>
        <v>39.665067759999999</v>
      </c>
      <c r="E42" s="268">
        <f t="shared" si="11"/>
        <v>19.163110756999998</v>
      </c>
      <c r="F42" s="268">
        <f t="shared" si="12"/>
        <v>89.889719528000001</v>
      </c>
      <c r="G42" s="268">
        <f t="shared" si="13"/>
        <v>0</v>
      </c>
      <c r="H42" s="268">
        <f t="shared" si="14"/>
        <v>96.968892831999995</v>
      </c>
      <c r="I42" s="268">
        <f t="shared" si="15"/>
        <v>56.723115778999997</v>
      </c>
      <c r="J42" s="266" t="s">
        <v>519</v>
      </c>
      <c r="K42" s="268"/>
      <c r="AA42" s="330">
        <v>10.601152103</v>
      </c>
      <c r="AB42" s="330">
        <v>2.4522272141000001</v>
      </c>
      <c r="AC42" s="330">
        <v>9.4952881636999997</v>
      </c>
      <c r="AD42" s="330">
        <v>0</v>
      </c>
      <c r="AE42" s="330">
        <v>13.269956605999999</v>
      </c>
      <c r="AF42" s="330">
        <v>0</v>
      </c>
      <c r="AG42" s="330">
        <v>32.418308271999997</v>
      </c>
      <c r="AH42" s="330">
        <v>7.0429433397999999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550</v>
      </c>
      <c r="AN42" s="330">
        <v>16</v>
      </c>
      <c r="AO42" s="330">
        <v>2</v>
      </c>
      <c r="AP42" s="330">
        <v>42</v>
      </c>
    </row>
    <row r="43" spans="1:42" s="92" customFormat="1" ht="12.6" customHeight="1">
      <c r="A43" s="265" t="s">
        <v>520</v>
      </c>
      <c r="B43" s="268">
        <f t="shared" si="8"/>
        <v>108.36712842999999</v>
      </c>
      <c r="C43" s="268">
        <f t="shared" si="9"/>
        <v>59.890878694999998</v>
      </c>
      <c r="D43" s="268">
        <f t="shared" si="10"/>
        <v>93.880355949000005</v>
      </c>
      <c r="E43" s="268">
        <f t="shared" si="11"/>
        <v>119.16311076</v>
      </c>
      <c r="F43" s="268">
        <f t="shared" si="12"/>
        <v>133.62518681</v>
      </c>
      <c r="G43" s="268">
        <f t="shared" si="13"/>
        <v>100</v>
      </c>
      <c r="H43" s="268">
        <f t="shared" si="14"/>
        <v>159.05460632</v>
      </c>
      <c r="I43" s="268">
        <f t="shared" si="15"/>
        <v>120.77113007</v>
      </c>
      <c r="J43" s="266" t="s">
        <v>572</v>
      </c>
      <c r="K43" s="268"/>
      <c r="AA43" s="330">
        <v>2.1046643915000001</v>
      </c>
      <c r="AB43" s="330">
        <v>0</v>
      </c>
      <c r="AC43" s="330">
        <v>0</v>
      </c>
      <c r="AD43" s="330">
        <v>0</v>
      </c>
      <c r="AE43" s="330">
        <v>4.1112913290000002</v>
      </c>
      <c r="AF43" s="330">
        <v>0</v>
      </c>
      <c r="AG43" s="330">
        <v>7.6031257772999998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550</v>
      </c>
      <c r="AN43" s="330">
        <v>16</v>
      </c>
      <c r="AO43" s="330">
        <v>2</v>
      </c>
      <c r="AP43" s="330">
        <v>43</v>
      </c>
    </row>
    <row r="44" spans="1:42" s="92" customFormat="1" ht="12.6" customHeight="1">
      <c r="A44" s="265" t="s">
        <v>521</v>
      </c>
      <c r="B44" s="268">
        <f t="shared" si="8"/>
        <v>60.234366532999999</v>
      </c>
      <c r="C44" s="268">
        <f t="shared" si="9"/>
        <v>44.526877450000001</v>
      </c>
      <c r="D44" s="268">
        <f t="shared" si="10"/>
        <v>64.995712900000001</v>
      </c>
      <c r="E44" s="268">
        <f t="shared" si="11"/>
        <v>61.673778487</v>
      </c>
      <c r="F44" s="268">
        <f t="shared" si="12"/>
        <v>63.675899987999998</v>
      </c>
      <c r="G44" s="268">
        <f t="shared" si="13"/>
        <v>0</v>
      </c>
      <c r="H44" s="268">
        <f t="shared" si="14"/>
        <v>80.362043228000005</v>
      </c>
      <c r="I44" s="268">
        <f t="shared" si="15"/>
        <v>57.183376201999998</v>
      </c>
      <c r="J44" s="266" t="s">
        <v>522</v>
      </c>
      <c r="K44" s="268"/>
      <c r="AA44" s="330">
        <v>2637.0000003</v>
      </c>
      <c r="AB44" s="330">
        <v>527</v>
      </c>
      <c r="AC44" s="330">
        <v>527</v>
      </c>
      <c r="AD44" s="330">
        <v>527</v>
      </c>
      <c r="AE44" s="330">
        <v>527</v>
      </c>
      <c r="AF44" s="330">
        <v>529.00000029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578</v>
      </c>
      <c r="AN44" s="330">
        <v>16</v>
      </c>
      <c r="AO44" s="330">
        <v>1</v>
      </c>
      <c r="AP44" s="330">
        <v>1</v>
      </c>
    </row>
    <row r="45" spans="1:42" s="92" customFormat="1" ht="12.6" customHeight="1">
      <c r="A45" s="265" t="s">
        <v>523</v>
      </c>
      <c r="B45" s="268">
        <f t="shared" si="8"/>
        <v>194.15283893</v>
      </c>
      <c r="C45" s="268">
        <f t="shared" si="9"/>
        <v>106.08334553</v>
      </c>
      <c r="D45" s="268">
        <f t="shared" si="10"/>
        <v>179.78410779999999</v>
      </c>
      <c r="E45" s="268">
        <f t="shared" si="11"/>
        <v>179.28016056000001</v>
      </c>
      <c r="F45" s="268">
        <f t="shared" si="12"/>
        <v>243.62385700999999</v>
      </c>
      <c r="G45" s="268">
        <f t="shared" si="13"/>
        <v>0</v>
      </c>
      <c r="H45" s="268">
        <f t="shared" si="14"/>
        <v>271.31647896999999</v>
      </c>
      <c r="I45" s="268">
        <f t="shared" si="15"/>
        <v>190.38739747</v>
      </c>
      <c r="J45" s="266" t="s">
        <v>524</v>
      </c>
      <c r="K45" s="268"/>
      <c r="AA45" s="330">
        <v>2.8387572491999999</v>
      </c>
      <c r="AB45" s="330">
        <v>1.409074028</v>
      </c>
      <c r="AC45" s="330">
        <v>2.2849076176000001</v>
      </c>
      <c r="AD45" s="330">
        <v>2.7851853880999999</v>
      </c>
      <c r="AE45" s="330">
        <v>3.5165648994000001</v>
      </c>
      <c r="AF45" s="330">
        <v>4.1929151927000001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578</v>
      </c>
      <c r="AN45" s="330">
        <v>16</v>
      </c>
      <c r="AO45" s="330">
        <v>1</v>
      </c>
      <c r="AP45" s="330">
        <v>2</v>
      </c>
    </row>
    <row r="46" spans="1:42" s="92" customFormat="1" ht="12.6" customHeight="1">
      <c r="A46" s="265" t="s">
        <v>525</v>
      </c>
      <c r="B46" s="268">
        <f t="shared" si="8"/>
        <v>83.747251844999994</v>
      </c>
      <c r="C46" s="268">
        <f t="shared" si="9"/>
        <v>55.598014489999997</v>
      </c>
      <c r="D46" s="268">
        <f t="shared" si="10"/>
        <v>72.289888601000001</v>
      </c>
      <c r="E46" s="268">
        <f t="shared" si="11"/>
        <v>40.537349683000002</v>
      </c>
      <c r="F46" s="268">
        <f t="shared" si="12"/>
        <v>108.18045926000001</v>
      </c>
      <c r="G46" s="268">
        <f t="shared" si="13"/>
        <v>100</v>
      </c>
      <c r="H46" s="268">
        <f t="shared" si="14"/>
        <v>95.660139100999999</v>
      </c>
      <c r="I46" s="268">
        <f t="shared" si="15"/>
        <v>79.419355400000001</v>
      </c>
      <c r="J46" s="266" t="s">
        <v>526</v>
      </c>
      <c r="K46" s="268"/>
      <c r="AA46" s="330">
        <v>2.1207927358999998</v>
      </c>
      <c r="AB46" s="330">
        <v>1.3548889130999999</v>
      </c>
      <c r="AC46" s="330">
        <v>1.7864341131999999</v>
      </c>
      <c r="AD46" s="330">
        <v>2.0624218728999999</v>
      </c>
      <c r="AE46" s="330">
        <v>2.3290667849000002</v>
      </c>
      <c r="AF46" s="330">
        <v>3.0675589544999999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578</v>
      </c>
      <c r="AN46" s="330">
        <v>16</v>
      </c>
      <c r="AO46" s="330">
        <v>1</v>
      </c>
      <c r="AP46" s="330">
        <v>3</v>
      </c>
    </row>
    <row r="47" spans="1:42" s="92" customFormat="1" ht="12.6" customHeight="1">
      <c r="A47" s="265" t="s">
        <v>527</v>
      </c>
      <c r="B47" s="268">
        <f t="shared" si="8"/>
        <v>99.400412927000005</v>
      </c>
      <c r="C47" s="268">
        <f t="shared" si="9"/>
        <v>100</v>
      </c>
      <c r="D47" s="268">
        <f t="shared" si="10"/>
        <v>99.789149781999996</v>
      </c>
      <c r="E47" s="268">
        <f t="shared" si="11"/>
        <v>100</v>
      </c>
      <c r="F47" s="268">
        <f t="shared" si="12"/>
        <v>98.556061292999999</v>
      </c>
      <c r="G47" s="268">
        <f t="shared" si="13"/>
        <v>100</v>
      </c>
      <c r="H47" s="268">
        <f t="shared" si="14"/>
        <v>100</v>
      </c>
      <c r="I47" s="268">
        <f t="shared" si="15"/>
        <v>100</v>
      </c>
      <c r="J47" s="266" t="s">
        <v>528</v>
      </c>
      <c r="K47" s="268"/>
      <c r="AA47" s="330">
        <v>1.5288632462</v>
      </c>
      <c r="AB47" s="330">
        <v>0.6107720646</v>
      </c>
      <c r="AC47" s="330">
        <v>1.2264324754</v>
      </c>
      <c r="AD47" s="330">
        <v>1.6049943373</v>
      </c>
      <c r="AE47" s="330">
        <v>1.7963692063000001</v>
      </c>
      <c r="AF47" s="330">
        <v>2.4024328921000002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578</v>
      </c>
      <c r="AN47" s="330">
        <v>16</v>
      </c>
      <c r="AO47" s="330">
        <v>1</v>
      </c>
      <c r="AP47" s="330">
        <v>4</v>
      </c>
    </row>
    <row r="48" spans="1:42" s="92" customFormat="1" ht="12.6" customHeight="1">
      <c r="A48" s="265" t="s">
        <v>529</v>
      </c>
      <c r="B48" s="268">
        <f t="shared" si="8"/>
        <v>19.891852577000002</v>
      </c>
      <c r="C48" s="268">
        <f t="shared" si="9"/>
        <v>12.133947819999999</v>
      </c>
      <c r="D48" s="268">
        <f t="shared" si="10"/>
        <v>16.520114604</v>
      </c>
      <c r="E48" s="268">
        <f t="shared" si="11"/>
        <v>21.79082829</v>
      </c>
      <c r="F48" s="268">
        <f t="shared" si="12"/>
        <v>24.531930809999999</v>
      </c>
      <c r="G48" s="268">
        <f t="shared" si="13"/>
        <v>0</v>
      </c>
      <c r="H48" s="268">
        <f t="shared" si="14"/>
        <v>20.747829405000001</v>
      </c>
      <c r="I48" s="268">
        <f t="shared" si="15"/>
        <v>32.050173962000002</v>
      </c>
      <c r="J48" s="266" t="s">
        <v>530</v>
      </c>
      <c r="K48" s="268"/>
      <c r="AA48" s="330">
        <v>1.5985122991</v>
      </c>
      <c r="AB48" s="330">
        <v>1.0270925575000001</v>
      </c>
      <c r="AC48" s="330">
        <v>1.0938224752000001</v>
      </c>
      <c r="AD48" s="330">
        <v>1.6169787576000001</v>
      </c>
      <c r="AE48" s="330">
        <v>1.9050556916000001</v>
      </c>
      <c r="AF48" s="330">
        <v>2.3467723167000001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578</v>
      </c>
      <c r="AN48" s="330">
        <v>16</v>
      </c>
      <c r="AO48" s="330">
        <v>1</v>
      </c>
      <c r="AP48" s="330">
        <v>5</v>
      </c>
    </row>
    <row r="49" spans="1:42" s="92" customFormat="1" ht="12.6" customHeight="1">
      <c r="A49" s="265" t="s">
        <v>531</v>
      </c>
      <c r="B49" s="268">
        <f t="shared" si="8"/>
        <v>9.1164296788999994</v>
      </c>
      <c r="C49" s="268">
        <f t="shared" si="9"/>
        <v>4.6277439644999996</v>
      </c>
      <c r="D49" s="268">
        <f t="shared" si="10"/>
        <v>6.2640085691999996</v>
      </c>
      <c r="E49" s="268">
        <f t="shared" si="11"/>
        <v>0</v>
      </c>
      <c r="F49" s="268">
        <f t="shared" si="12"/>
        <v>12.422235547</v>
      </c>
      <c r="G49" s="268">
        <f t="shared" si="13"/>
        <v>0</v>
      </c>
      <c r="H49" s="268">
        <f t="shared" si="14"/>
        <v>18.645619953000001</v>
      </c>
      <c r="I49" s="268">
        <f t="shared" si="15"/>
        <v>8.8989008780999992</v>
      </c>
      <c r="J49" s="266" t="s">
        <v>532</v>
      </c>
      <c r="K49" s="268"/>
      <c r="AA49" s="330">
        <v>83.311240382999998</v>
      </c>
      <c r="AB49" s="330">
        <v>80.950789612999998</v>
      </c>
      <c r="AC49" s="330">
        <v>77.735439650999993</v>
      </c>
      <c r="AD49" s="330">
        <v>70.247528027000001</v>
      </c>
      <c r="AE49" s="330">
        <v>92.671907470999997</v>
      </c>
      <c r="AF49" s="330">
        <v>94.906532243000001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578</v>
      </c>
      <c r="AN49" s="330">
        <v>16</v>
      </c>
      <c r="AO49" s="330">
        <v>1</v>
      </c>
      <c r="AP49" s="330">
        <v>6</v>
      </c>
    </row>
    <row r="50" spans="1:42" s="92" customFormat="1" ht="12.6" customHeight="1">
      <c r="A50" s="265" t="s">
        <v>533</v>
      </c>
      <c r="B50" s="268">
        <f t="shared" si="8"/>
        <v>42.362359912999999</v>
      </c>
      <c r="C50" s="268">
        <f t="shared" si="9"/>
        <v>29.142988108000001</v>
      </c>
      <c r="D50" s="268">
        <f t="shared" si="10"/>
        <v>54.430276546999998</v>
      </c>
      <c r="E50" s="268">
        <f t="shared" si="11"/>
        <v>39.882950196000003</v>
      </c>
      <c r="F50" s="268">
        <f t="shared" si="12"/>
        <v>47.27100291</v>
      </c>
      <c r="G50" s="268">
        <f t="shared" si="13"/>
        <v>0</v>
      </c>
      <c r="H50" s="268">
        <f t="shared" si="14"/>
        <v>33.631258299000002</v>
      </c>
      <c r="I50" s="268">
        <f t="shared" si="15"/>
        <v>26.278273873</v>
      </c>
      <c r="J50" s="266" t="s">
        <v>534</v>
      </c>
      <c r="K50" s="268"/>
      <c r="AA50" s="330">
        <v>1.0396915686999999</v>
      </c>
      <c r="AB50" s="330">
        <v>5.2024035426999999</v>
      </c>
      <c r="AC50" s="330">
        <v>0</v>
      </c>
      <c r="AD50" s="330">
        <v>0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578</v>
      </c>
      <c r="AN50" s="330">
        <v>16</v>
      </c>
      <c r="AO50" s="330">
        <v>1</v>
      </c>
      <c r="AP50" s="330">
        <v>7</v>
      </c>
    </row>
    <row r="51" spans="1:42" s="92" customFormat="1" ht="12.6" customHeight="1">
      <c r="A51" s="265" t="s">
        <v>535</v>
      </c>
      <c r="B51" s="268">
        <f t="shared" si="8"/>
        <v>41.863704358</v>
      </c>
      <c r="C51" s="268">
        <f t="shared" si="9"/>
        <v>22.953756857999998</v>
      </c>
      <c r="D51" s="268">
        <f t="shared" si="10"/>
        <v>32.322730243000002</v>
      </c>
      <c r="E51" s="268">
        <f t="shared" si="11"/>
        <v>21.79082829</v>
      </c>
      <c r="F51" s="268">
        <f t="shared" si="12"/>
        <v>61.47321547</v>
      </c>
      <c r="G51" s="268">
        <f t="shared" si="13"/>
        <v>0</v>
      </c>
      <c r="H51" s="268">
        <f t="shared" si="14"/>
        <v>45.775216983</v>
      </c>
      <c r="I51" s="268">
        <f t="shared" si="15"/>
        <v>31.475381144</v>
      </c>
      <c r="J51" s="266" t="s">
        <v>536</v>
      </c>
      <c r="K51" s="268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92" customFormat="1" ht="12.6" customHeight="1">
      <c r="A52" s="265" t="s">
        <v>537</v>
      </c>
      <c r="B52" s="268">
        <f t="shared" si="8"/>
        <v>103.23136561</v>
      </c>
      <c r="C52" s="268">
        <f t="shared" si="9"/>
        <v>100</v>
      </c>
      <c r="D52" s="268">
        <f t="shared" si="10"/>
        <v>106.26400857</v>
      </c>
      <c r="E52" s="268">
        <f t="shared" si="11"/>
        <v>100</v>
      </c>
      <c r="F52" s="268">
        <f t="shared" si="12"/>
        <v>100</v>
      </c>
      <c r="G52" s="268">
        <f t="shared" si="13"/>
        <v>100</v>
      </c>
      <c r="H52" s="268">
        <f t="shared" si="14"/>
        <v>100</v>
      </c>
      <c r="I52" s="268">
        <f t="shared" si="15"/>
        <v>128.42108109</v>
      </c>
      <c r="J52" s="266" t="s">
        <v>538</v>
      </c>
      <c r="K52" s="268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92" customFormat="1" ht="12.6" customHeight="1">
      <c r="A53" s="265" t="s">
        <v>539</v>
      </c>
      <c r="B53" s="268">
        <f t="shared" si="8"/>
        <v>78.537717064999995</v>
      </c>
      <c r="C53" s="268">
        <f t="shared" si="9"/>
        <v>82.185571171999996</v>
      </c>
      <c r="D53" s="268">
        <f t="shared" si="10"/>
        <v>83.698246671999996</v>
      </c>
      <c r="E53" s="268">
        <f t="shared" si="11"/>
        <v>100</v>
      </c>
      <c r="F53" s="268">
        <f t="shared" si="12"/>
        <v>72.068491402000006</v>
      </c>
      <c r="G53" s="268">
        <f t="shared" si="13"/>
        <v>0</v>
      </c>
      <c r="H53" s="268">
        <f t="shared" si="14"/>
        <v>86.158845517000003</v>
      </c>
      <c r="I53" s="268">
        <f t="shared" si="15"/>
        <v>74.070398075</v>
      </c>
      <c r="J53" s="266" t="s">
        <v>540</v>
      </c>
      <c r="K53" s="268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92" customFormat="1" ht="12.6" customHeight="1">
      <c r="A54" s="265" t="s">
        <v>541</v>
      </c>
      <c r="B54" s="268">
        <f t="shared" si="8"/>
        <v>58.118113074</v>
      </c>
      <c r="C54" s="268">
        <f t="shared" si="9"/>
        <v>50.525196637000001</v>
      </c>
      <c r="D54" s="268">
        <f t="shared" si="10"/>
        <v>52.056184186000003</v>
      </c>
      <c r="E54" s="268">
        <f t="shared" si="11"/>
        <v>40.537349683000002</v>
      </c>
      <c r="F54" s="268">
        <f t="shared" si="12"/>
        <v>65.265129095999995</v>
      </c>
      <c r="G54" s="268">
        <f t="shared" si="13"/>
        <v>0</v>
      </c>
      <c r="H54" s="268">
        <f t="shared" si="14"/>
        <v>73.822256221000004</v>
      </c>
      <c r="I54" s="268">
        <f t="shared" si="15"/>
        <v>57.261303896000001</v>
      </c>
      <c r="J54" s="266" t="s">
        <v>542</v>
      </c>
      <c r="K54" s="268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92" customFormat="1" ht="12.6" customHeight="1">
      <c r="A55" s="265" t="s">
        <v>543</v>
      </c>
      <c r="B55" s="268">
        <f t="shared" si="8"/>
        <v>10.601152103</v>
      </c>
      <c r="C55" s="268">
        <f t="shared" si="9"/>
        <v>2.4522272141000001</v>
      </c>
      <c r="D55" s="268">
        <f t="shared" si="10"/>
        <v>9.4952881636999997</v>
      </c>
      <c r="E55" s="268">
        <f t="shared" si="11"/>
        <v>0</v>
      </c>
      <c r="F55" s="268">
        <f t="shared" si="12"/>
        <v>13.269956605999999</v>
      </c>
      <c r="G55" s="268">
        <f t="shared" si="13"/>
        <v>0</v>
      </c>
      <c r="H55" s="268">
        <f t="shared" si="14"/>
        <v>32.418308271999997</v>
      </c>
      <c r="I55" s="268">
        <f t="shared" si="15"/>
        <v>7.0429433397999999</v>
      </c>
      <c r="J55" s="271" t="s">
        <v>544</v>
      </c>
      <c r="K55" s="268"/>
    </row>
    <row r="56" spans="1:42" s="92" customFormat="1" ht="12.6" customHeight="1">
      <c r="A56" s="265" t="s">
        <v>545</v>
      </c>
      <c r="B56" s="268">
        <f t="shared" si="8"/>
        <v>2.1046643915000001</v>
      </c>
      <c r="C56" s="268">
        <f t="shared" si="9"/>
        <v>0</v>
      </c>
      <c r="D56" s="268">
        <f t="shared" si="10"/>
        <v>0</v>
      </c>
      <c r="E56" s="268">
        <f t="shared" si="11"/>
        <v>0</v>
      </c>
      <c r="F56" s="268">
        <f t="shared" si="12"/>
        <v>4.1112913290000002</v>
      </c>
      <c r="G56" s="268">
        <f t="shared" si="13"/>
        <v>0</v>
      </c>
      <c r="H56" s="268">
        <f t="shared" si="14"/>
        <v>7.6031257772999998</v>
      </c>
      <c r="I56" s="268">
        <f t="shared" si="15"/>
        <v>0</v>
      </c>
      <c r="J56" s="271" t="s">
        <v>546</v>
      </c>
      <c r="K56" s="268"/>
    </row>
    <row r="57" spans="1:42" s="297" customFormat="1" ht="4.5" customHeight="1" thickBot="1">
      <c r="A57" s="293"/>
      <c r="B57" s="294"/>
      <c r="C57" s="295"/>
      <c r="D57" s="295"/>
      <c r="E57" s="295"/>
      <c r="F57" s="295"/>
      <c r="G57" s="295"/>
      <c r="H57" s="295"/>
      <c r="I57" s="296"/>
      <c r="J57" s="285"/>
    </row>
    <row r="58" spans="1:42" s="92" customFormat="1" ht="12.6" customHeight="1" thickTop="1">
      <c r="A58" s="94"/>
      <c r="B58" s="95"/>
      <c r="C58" s="95"/>
      <c r="D58" s="95"/>
      <c r="E58" s="95"/>
      <c r="F58" s="95"/>
      <c r="G58" s="95"/>
      <c r="H58" s="95"/>
      <c r="I58" s="95"/>
    </row>
    <row r="59" spans="1:42" s="92" customFormat="1" ht="12.6" customHeight="1">
      <c r="B59" s="95"/>
      <c r="C59" s="95"/>
      <c r="D59" s="95"/>
      <c r="E59" s="95"/>
      <c r="F59" s="95"/>
      <c r="G59" s="95"/>
      <c r="H59" s="95"/>
      <c r="I59" s="2"/>
    </row>
  </sheetData>
  <mergeCells count="5">
    <mergeCell ref="F5:J5"/>
    <mergeCell ref="F1:J1"/>
    <mergeCell ref="F4:J4"/>
    <mergeCell ref="A3:E3"/>
    <mergeCell ref="F3:J3"/>
  </mergeCells>
  <phoneticPr fontId="3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Roman,標準"-&amp;P+63-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AP55"/>
  <sheetViews>
    <sheetView zoomScaleNormal="75" workbookViewId="0"/>
  </sheetViews>
  <sheetFormatPr defaultColWidth="20.625" defaultRowHeight="16.5"/>
  <cols>
    <col min="1" max="1" width="34.125" style="3" customWidth="1"/>
    <col min="2" max="7" width="16.625" style="2" customWidth="1"/>
    <col min="8" max="8" width="29.75" style="7" customWidth="1"/>
    <col min="9" max="16384" width="20.625" style="3"/>
  </cols>
  <sheetData>
    <row r="1" spans="1:42" ht="15.95" customHeight="1">
      <c r="A1" s="1" t="str">
        <f ca="1">'10,11'!$A$1</f>
        <v>105年連江縣家庭收支調查報告</v>
      </c>
      <c r="C1" s="3"/>
      <c r="D1" s="3"/>
      <c r="E1" s="3"/>
      <c r="G1" s="3"/>
      <c r="H1" s="298" t="str">
        <f ca="1">'10,11'!$E$1</f>
        <v>Report on the Family Income and Expenditure Survey of Lienchiang County , 2016</v>
      </c>
      <c r="V1"/>
      <c r="W1"/>
      <c r="X1"/>
      <c r="Y1"/>
      <c r="Z1"/>
      <c r="AA1" s="330">
        <v>2637.0000003</v>
      </c>
      <c r="AB1" s="330">
        <v>527</v>
      </c>
      <c r="AC1" s="330">
        <v>527</v>
      </c>
      <c r="AD1" s="330">
        <v>527</v>
      </c>
      <c r="AE1" s="330">
        <v>527</v>
      </c>
      <c r="AF1" s="330">
        <v>529.00000029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578</v>
      </c>
      <c r="AN1" s="330">
        <v>16</v>
      </c>
      <c r="AO1" s="330">
        <v>1</v>
      </c>
      <c r="AP1" s="330">
        <v>1</v>
      </c>
    </row>
    <row r="2" spans="1:42" ht="15.95" customHeight="1">
      <c r="H2" s="3"/>
      <c r="V2"/>
      <c r="W2"/>
      <c r="X2"/>
      <c r="Y2"/>
      <c r="Z2"/>
      <c r="AA2" s="330">
        <v>2.8387572491999999</v>
      </c>
      <c r="AB2" s="330">
        <v>1.409074028</v>
      </c>
      <c r="AC2" s="330">
        <v>2.2849076176000001</v>
      </c>
      <c r="AD2" s="330">
        <v>2.7851853880999999</v>
      </c>
      <c r="AE2" s="330">
        <v>3.5165648994000001</v>
      </c>
      <c r="AF2" s="330">
        <v>4.1929151927000001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578</v>
      </c>
      <c r="AN2" s="330">
        <v>16</v>
      </c>
      <c r="AO2" s="330">
        <v>1</v>
      </c>
      <c r="AP2" s="330">
        <v>2</v>
      </c>
    </row>
    <row r="3" spans="1:42" ht="15.95" customHeight="1">
      <c r="A3" s="388" t="s">
        <v>632</v>
      </c>
      <c r="B3" s="388"/>
      <c r="C3" s="388"/>
      <c r="D3" s="388"/>
      <c r="E3" s="410" t="s">
        <v>640</v>
      </c>
      <c r="F3" s="411"/>
      <c r="G3" s="411"/>
      <c r="H3" s="411"/>
      <c r="V3"/>
      <c r="W3"/>
      <c r="X3"/>
      <c r="Y3"/>
      <c r="Z3"/>
      <c r="AA3" s="330">
        <v>2.1207927358999998</v>
      </c>
      <c r="AB3" s="330">
        <v>1.3548889130999999</v>
      </c>
      <c r="AC3" s="330">
        <v>1.7864341131999999</v>
      </c>
      <c r="AD3" s="330">
        <v>2.0624218728999999</v>
      </c>
      <c r="AE3" s="330">
        <v>2.3290667849000002</v>
      </c>
      <c r="AF3" s="330">
        <v>3.0675589544999999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578</v>
      </c>
      <c r="AN3" s="330">
        <v>16</v>
      </c>
      <c r="AO3" s="330">
        <v>1</v>
      </c>
      <c r="AP3" s="330">
        <v>3</v>
      </c>
    </row>
    <row r="4" spans="1:42" ht="15.95" customHeight="1">
      <c r="A4" s="4"/>
      <c r="C4" s="3"/>
      <c r="D4" s="3" t="s">
        <v>641</v>
      </c>
      <c r="E4" s="448" t="s">
        <v>642</v>
      </c>
      <c r="F4" s="449"/>
      <c r="G4" s="449"/>
      <c r="H4" s="449"/>
      <c r="V4"/>
      <c r="W4"/>
      <c r="X4"/>
      <c r="Y4"/>
      <c r="Z4"/>
      <c r="AA4" s="330">
        <v>1.5288632462</v>
      </c>
      <c r="AB4" s="330">
        <v>0.6107720646</v>
      </c>
      <c r="AC4" s="330">
        <v>1.2264324754</v>
      </c>
      <c r="AD4" s="330">
        <v>1.6049943373</v>
      </c>
      <c r="AE4" s="330">
        <v>1.7963692063000001</v>
      </c>
      <c r="AF4" s="330">
        <v>2.4024328921000002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578</v>
      </c>
      <c r="AN4" s="330">
        <v>16</v>
      </c>
      <c r="AO4" s="330">
        <v>1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1"/>
      <c r="D5" s="81"/>
      <c r="E5" s="81"/>
      <c r="F5" s="81"/>
      <c r="G5" s="162">
        <f ca="1">'10,11'!$I$5</f>
        <v>2016</v>
      </c>
      <c r="H5" s="299"/>
      <c r="V5"/>
      <c r="W5"/>
      <c r="X5"/>
      <c r="Y5"/>
      <c r="Z5"/>
      <c r="AA5" s="330">
        <v>1.5985122991</v>
      </c>
      <c r="AB5" s="330">
        <v>1.0270925575000001</v>
      </c>
      <c r="AC5" s="330">
        <v>1.0938224752000001</v>
      </c>
      <c r="AD5" s="330">
        <v>1.6169787576000001</v>
      </c>
      <c r="AE5" s="330">
        <v>1.9050556916000001</v>
      </c>
      <c r="AF5" s="330">
        <v>2.3467723167000001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578</v>
      </c>
      <c r="AN5" s="330">
        <v>16</v>
      </c>
      <c r="AO5" s="330">
        <v>1</v>
      </c>
      <c r="AP5" s="330">
        <v>5</v>
      </c>
    </row>
    <row r="6" spans="1:42" s="5" customFormat="1" ht="15" customHeight="1" thickTop="1">
      <c r="A6" s="6"/>
      <c r="B6" s="35"/>
      <c r="C6" s="421" t="s">
        <v>643</v>
      </c>
      <c r="D6" s="423"/>
      <c r="E6" s="450" t="s">
        <v>644</v>
      </c>
      <c r="F6" s="450"/>
      <c r="G6" s="451"/>
      <c r="H6" s="85"/>
      <c r="V6"/>
      <c r="W6"/>
      <c r="X6"/>
      <c r="Y6"/>
      <c r="Z6"/>
      <c r="AA6" s="330">
        <v>83.311240382999998</v>
      </c>
      <c r="AB6" s="330">
        <v>80.950789612999998</v>
      </c>
      <c r="AC6" s="330">
        <v>77.735439650999993</v>
      </c>
      <c r="AD6" s="330">
        <v>70.247528027000001</v>
      </c>
      <c r="AE6" s="330">
        <v>92.671907470999997</v>
      </c>
      <c r="AF6" s="330">
        <v>94.906532243000001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578</v>
      </c>
      <c r="AN6" s="330">
        <v>16</v>
      </c>
      <c r="AO6" s="330">
        <v>1</v>
      </c>
      <c r="AP6" s="330">
        <v>6</v>
      </c>
    </row>
    <row r="7" spans="1:42" s="5" customFormat="1" ht="15" customHeight="1">
      <c r="A7" s="6"/>
      <c r="B7" s="35" t="s">
        <v>645</v>
      </c>
      <c r="C7" s="444" t="s">
        <v>646</v>
      </c>
      <c r="D7" s="445"/>
      <c r="E7" s="446" t="s">
        <v>647</v>
      </c>
      <c r="F7" s="446"/>
      <c r="G7" s="447"/>
      <c r="H7" s="85"/>
      <c r="V7"/>
      <c r="W7"/>
      <c r="X7"/>
      <c r="Y7"/>
      <c r="Z7"/>
      <c r="AA7" s="330">
        <v>1.0396915686999999</v>
      </c>
      <c r="AB7" s="330">
        <v>5.2024035426999999</v>
      </c>
      <c r="AC7" s="330">
        <v>0</v>
      </c>
      <c r="AD7" s="330">
        <v>0</v>
      </c>
      <c r="AE7" s="330">
        <v>0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578</v>
      </c>
      <c r="AN7" s="330">
        <v>16</v>
      </c>
      <c r="AO7" s="330">
        <v>1</v>
      </c>
      <c r="AP7" s="330">
        <v>7</v>
      </c>
    </row>
    <row r="8" spans="1:42" s="5" customFormat="1" ht="15" customHeight="1">
      <c r="A8" s="6"/>
      <c r="B8" s="6"/>
      <c r="C8" s="163"/>
      <c r="D8" s="163"/>
      <c r="E8" s="163"/>
      <c r="F8" s="163"/>
      <c r="G8" s="163"/>
      <c r="H8" s="85"/>
      <c r="V8"/>
      <c r="W8"/>
      <c r="X8"/>
      <c r="Y8"/>
      <c r="Z8"/>
      <c r="AA8" s="330">
        <v>15.145248773</v>
      </c>
      <c r="AB8" s="330">
        <v>11.32579844</v>
      </c>
      <c r="AC8" s="330">
        <v>22.264560349</v>
      </c>
      <c r="AD8" s="330">
        <v>29.752471972999999</v>
      </c>
      <c r="AE8" s="330">
        <v>7.3280925294000001</v>
      </c>
      <c r="AF8" s="330">
        <v>5.0934677571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578</v>
      </c>
      <c r="AN8" s="330">
        <v>16</v>
      </c>
      <c r="AO8" s="330">
        <v>1</v>
      </c>
      <c r="AP8" s="330">
        <v>8</v>
      </c>
    </row>
    <row r="9" spans="1:42" s="5" customFormat="1" ht="15" customHeight="1">
      <c r="A9" s="6"/>
      <c r="B9" s="86" t="s">
        <v>648</v>
      </c>
      <c r="C9" s="167" t="s">
        <v>649</v>
      </c>
      <c r="D9" s="167" t="s">
        <v>650</v>
      </c>
      <c r="E9" s="167" t="s">
        <v>651</v>
      </c>
      <c r="F9" s="167" t="s">
        <v>652</v>
      </c>
      <c r="G9" s="167" t="s">
        <v>653</v>
      </c>
      <c r="H9" s="85"/>
      <c r="V9"/>
      <c r="W9"/>
      <c r="X9"/>
      <c r="Y9"/>
      <c r="Z9"/>
      <c r="AA9" s="330">
        <v>0</v>
      </c>
      <c r="AB9" s="330">
        <v>0</v>
      </c>
      <c r="AC9" s="330">
        <v>0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578</v>
      </c>
      <c r="AN9" s="330">
        <v>16</v>
      </c>
      <c r="AO9" s="330">
        <v>1</v>
      </c>
      <c r="AP9" s="330">
        <v>9</v>
      </c>
    </row>
    <row r="10" spans="1:42" s="5" customFormat="1" ht="15" customHeight="1">
      <c r="A10" s="6"/>
      <c r="B10" s="87" t="s">
        <v>654</v>
      </c>
      <c r="C10" s="300"/>
      <c r="D10" s="300"/>
      <c r="E10" s="300"/>
      <c r="F10" s="300"/>
      <c r="G10" s="300"/>
      <c r="H10" s="85"/>
      <c r="V10"/>
      <c r="W10"/>
      <c r="X10"/>
      <c r="Y10"/>
      <c r="Z10"/>
      <c r="AA10" s="330">
        <v>0.50381927530000004</v>
      </c>
      <c r="AB10" s="330">
        <v>2.5210084041999998</v>
      </c>
      <c r="AC10" s="330">
        <v>0</v>
      </c>
      <c r="AD10" s="330">
        <v>0</v>
      </c>
      <c r="AE10" s="330">
        <v>0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578</v>
      </c>
      <c r="AN10" s="330">
        <v>16</v>
      </c>
      <c r="AO10" s="330">
        <v>1</v>
      </c>
      <c r="AP10" s="330">
        <v>10</v>
      </c>
    </row>
    <row r="11" spans="1:42" s="5" customFormat="1" ht="15" customHeight="1">
      <c r="A11" s="88"/>
      <c r="B11" s="144"/>
      <c r="C11" s="172"/>
      <c r="D11" s="172"/>
      <c r="E11" s="172"/>
      <c r="F11" s="172"/>
      <c r="G11" s="172"/>
      <c r="H11" s="110"/>
      <c r="V11"/>
      <c r="W11"/>
      <c r="X11"/>
      <c r="Y11"/>
      <c r="Z11"/>
      <c r="AA11" s="330">
        <v>98.063512973000002</v>
      </c>
      <c r="AB11" s="330">
        <v>97.777175387</v>
      </c>
      <c r="AC11" s="330">
        <v>97.593128931999999</v>
      </c>
      <c r="AD11" s="330">
        <v>97.122074635999994</v>
      </c>
      <c r="AE11" s="330">
        <v>100</v>
      </c>
      <c r="AF11" s="330">
        <v>97.826086958000005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578</v>
      </c>
      <c r="AN11" s="330">
        <v>16</v>
      </c>
      <c r="AO11" s="330">
        <v>1</v>
      </c>
      <c r="AP11" s="330">
        <v>11</v>
      </c>
    </row>
    <row r="12" spans="1:42" s="5" customFormat="1" ht="5.0999999999999996" customHeight="1">
      <c r="A12" s="274"/>
      <c r="B12" s="90"/>
      <c r="C12" s="90"/>
      <c r="D12" s="90"/>
      <c r="E12" s="90"/>
      <c r="F12" s="90"/>
      <c r="G12" s="6"/>
      <c r="H12" s="276"/>
      <c r="V12"/>
      <c r="W12"/>
      <c r="X12"/>
      <c r="Y12"/>
      <c r="Z12"/>
      <c r="AA12" s="330">
        <v>1.9364870271000001</v>
      </c>
      <c r="AB12" s="330">
        <v>2.2228246129000002</v>
      </c>
      <c r="AC12" s="330">
        <v>2.4068710683000001</v>
      </c>
      <c r="AD12" s="330">
        <v>2.8779253642999998</v>
      </c>
      <c r="AE12" s="330">
        <v>0</v>
      </c>
      <c r="AF12" s="330">
        <v>2.1739130423000002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578</v>
      </c>
      <c r="AN12" s="330">
        <v>16</v>
      </c>
      <c r="AO12" s="330">
        <v>1</v>
      </c>
      <c r="AP12" s="330">
        <v>12</v>
      </c>
    </row>
    <row r="13" spans="1:42" s="92" customFormat="1" ht="12.95" customHeight="1">
      <c r="A13" s="254" t="s">
        <v>688</v>
      </c>
      <c r="B13" s="301">
        <f t="shared" ref="B13:G17" si="0">+AA1</f>
        <v>2637.0000003</v>
      </c>
      <c r="C13" s="302">
        <f t="shared" si="0"/>
        <v>527</v>
      </c>
      <c r="D13" s="302">
        <f t="shared" si="0"/>
        <v>527</v>
      </c>
      <c r="E13" s="302">
        <f t="shared" si="0"/>
        <v>527</v>
      </c>
      <c r="F13" s="302">
        <f t="shared" si="0"/>
        <v>527</v>
      </c>
      <c r="G13" s="302">
        <f t="shared" si="0"/>
        <v>529.00000029</v>
      </c>
      <c r="H13" s="256" t="s">
        <v>704</v>
      </c>
      <c r="V13" s="303"/>
      <c r="W13" s="303"/>
      <c r="X13" s="303"/>
      <c r="Y13" s="303"/>
      <c r="Z13" s="303"/>
      <c r="AA13" s="330">
        <v>6.0689357213999999</v>
      </c>
      <c r="AB13" s="330">
        <v>4.7146401991999998</v>
      </c>
      <c r="AC13" s="330">
        <v>7.5143979507000003</v>
      </c>
      <c r="AD13" s="330">
        <v>11.472692910999999</v>
      </c>
      <c r="AE13" s="330">
        <v>6.6659795635999997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578</v>
      </c>
      <c r="AN13" s="330">
        <v>16</v>
      </c>
      <c r="AO13" s="330">
        <v>1</v>
      </c>
      <c r="AP13" s="330">
        <v>13</v>
      </c>
    </row>
    <row r="14" spans="1:42" s="92" customFormat="1" ht="12.95" customHeight="1">
      <c r="A14" s="254" t="s">
        <v>689</v>
      </c>
      <c r="B14" s="304">
        <f t="shared" si="0"/>
        <v>2.8387572491999999</v>
      </c>
      <c r="C14" s="305">
        <f t="shared" si="0"/>
        <v>1.409074028</v>
      </c>
      <c r="D14" s="305">
        <f t="shared" si="0"/>
        <v>2.2849076176000001</v>
      </c>
      <c r="E14" s="305">
        <f t="shared" si="0"/>
        <v>2.7851853880999999</v>
      </c>
      <c r="F14" s="305">
        <f t="shared" si="0"/>
        <v>3.5165648994000001</v>
      </c>
      <c r="G14" s="305">
        <f t="shared" si="0"/>
        <v>4.1929151927000001</v>
      </c>
      <c r="H14" s="256" t="s">
        <v>705</v>
      </c>
      <c r="V14" s="303"/>
      <c r="W14" s="303"/>
      <c r="X14" s="303"/>
      <c r="Y14" s="303"/>
      <c r="Z14" s="303"/>
      <c r="AA14" s="330">
        <v>71.537123148000006</v>
      </c>
      <c r="AB14" s="330">
        <v>77.932273523999996</v>
      </c>
      <c r="AC14" s="330">
        <v>72.325511005999999</v>
      </c>
      <c r="AD14" s="330">
        <v>71.038376032000002</v>
      </c>
      <c r="AE14" s="330">
        <v>75.245825689</v>
      </c>
      <c r="AF14" s="330">
        <v>61.182924368999998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578</v>
      </c>
      <c r="AN14" s="330">
        <v>16</v>
      </c>
      <c r="AO14" s="330">
        <v>1</v>
      </c>
      <c r="AP14" s="330">
        <v>14</v>
      </c>
    </row>
    <row r="15" spans="1:42" s="92" customFormat="1" ht="12.95" customHeight="1">
      <c r="A15" s="254" t="s">
        <v>690</v>
      </c>
      <c r="B15" s="304">
        <f t="shared" si="0"/>
        <v>2.1207927358999998</v>
      </c>
      <c r="C15" s="305">
        <f t="shared" si="0"/>
        <v>1.3548889130999999</v>
      </c>
      <c r="D15" s="305">
        <f t="shared" si="0"/>
        <v>1.7864341131999999</v>
      </c>
      <c r="E15" s="305">
        <f t="shared" si="0"/>
        <v>2.0624218728999999</v>
      </c>
      <c r="F15" s="305">
        <f t="shared" si="0"/>
        <v>2.3290667849000002</v>
      </c>
      <c r="G15" s="305">
        <f t="shared" si="0"/>
        <v>3.0675589544999999</v>
      </c>
      <c r="H15" s="256" t="s">
        <v>706</v>
      </c>
      <c r="V15" s="303"/>
      <c r="W15" s="303"/>
      <c r="X15" s="303"/>
      <c r="Y15" s="303"/>
      <c r="Z15" s="303"/>
      <c r="AA15" s="330">
        <v>16.992179870000001</v>
      </c>
      <c r="AB15" s="330">
        <v>16.281889102000001</v>
      </c>
      <c r="AC15" s="330">
        <v>12.934851362</v>
      </c>
      <c r="AD15" s="330">
        <v>7.8220535541</v>
      </c>
      <c r="AE15" s="330">
        <v>14.609383869</v>
      </c>
      <c r="AF15" s="330">
        <v>33.251018082000002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578</v>
      </c>
      <c r="AN15" s="330">
        <v>16</v>
      </c>
      <c r="AO15" s="330">
        <v>1</v>
      </c>
      <c r="AP15" s="330">
        <v>15</v>
      </c>
    </row>
    <row r="16" spans="1:42" s="92" customFormat="1" ht="12.95" customHeight="1">
      <c r="A16" s="254" t="s">
        <v>691</v>
      </c>
      <c r="B16" s="304">
        <f t="shared" si="0"/>
        <v>1.5288632462</v>
      </c>
      <c r="C16" s="305">
        <f t="shared" si="0"/>
        <v>0.6107720646</v>
      </c>
      <c r="D16" s="305">
        <f t="shared" si="0"/>
        <v>1.2264324754</v>
      </c>
      <c r="E16" s="305">
        <f t="shared" si="0"/>
        <v>1.6049943373</v>
      </c>
      <c r="F16" s="305">
        <f t="shared" si="0"/>
        <v>1.7963692063000001</v>
      </c>
      <c r="G16" s="305">
        <f t="shared" si="0"/>
        <v>2.4024328921000002</v>
      </c>
      <c r="H16" s="256" t="s">
        <v>707</v>
      </c>
      <c r="V16" s="303"/>
      <c r="W16" s="303"/>
      <c r="X16" s="303"/>
      <c r="Y16" s="303"/>
      <c r="Z16" s="303"/>
      <c r="AA16" s="330">
        <v>5.4017612602999998</v>
      </c>
      <c r="AB16" s="330">
        <v>1.0711971746</v>
      </c>
      <c r="AC16" s="330">
        <v>7.2252396811999997</v>
      </c>
      <c r="AD16" s="330">
        <v>9.6668775028000002</v>
      </c>
      <c r="AE16" s="330">
        <v>3.4788108786</v>
      </c>
      <c r="AF16" s="330">
        <v>5.5660575488999999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578</v>
      </c>
      <c r="AN16" s="330">
        <v>16</v>
      </c>
      <c r="AO16" s="330">
        <v>1</v>
      </c>
      <c r="AP16" s="330">
        <v>16</v>
      </c>
    </row>
    <row r="17" spans="1:42" s="92" customFormat="1" ht="12.95" customHeight="1">
      <c r="A17" s="254" t="s">
        <v>692</v>
      </c>
      <c r="B17" s="304">
        <f t="shared" si="0"/>
        <v>1.5985122991</v>
      </c>
      <c r="C17" s="305">
        <f t="shared" si="0"/>
        <v>1.0270925575000001</v>
      </c>
      <c r="D17" s="305">
        <f t="shared" si="0"/>
        <v>1.0938224752000001</v>
      </c>
      <c r="E17" s="305">
        <f t="shared" si="0"/>
        <v>1.6169787576000001</v>
      </c>
      <c r="F17" s="305">
        <f t="shared" si="0"/>
        <v>1.9050556916000001</v>
      </c>
      <c r="G17" s="305">
        <f t="shared" si="0"/>
        <v>2.3467723167000001</v>
      </c>
      <c r="H17" s="256" t="s">
        <v>708</v>
      </c>
      <c r="V17" s="303"/>
      <c r="W17" s="303"/>
      <c r="X17" s="303"/>
      <c r="Y17" s="303"/>
      <c r="Z17" s="303"/>
      <c r="AA17" s="330">
        <v>97.896479284999998</v>
      </c>
      <c r="AB17" s="330">
        <v>100</v>
      </c>
      <c r="AC17" s="330">
        <v>100</v>
      </c>
      <c r="AD17" s="330">
        <v>97.019259005999999</v>
      </c>
      <c r="AE17" s="330">
        <v>98.048660635999994</v>
      </c>
      <c r="AF17" s="330">
        <v>94.427641253999994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578</v>
      </c>
      <c r="AN17" s="330">
        <v>16</v>
      </c>
      <c r="AO17" s="330">
        <v>1</v>
      </c>
      <c r="AP17" s="330">
        <v>17</v>
      </c>
    </row>
    <row r="18" spans="1:42" s="92" customFormat="1" ht="12.95" customHeight="1">
      <c r="A18" s="254" t="s">
        <v>434</v>
      </c>
      <c r="B18" s="306"/>
      <c r="C18" s="307"/>
      <c r="D18" s="307"/>
      <c r="E18" s="307"/>
      <c r="F18" s="307"/>
      <c r="G18" s="307"/>
      <c r="H18" s="256" t="s">
        <v>402</v>
      </c>
      <c r="V18" s="303"/>
      <c r="W18" s="303"/>
      <c r="X18" s="303"/>
      <c r="Y18" s="303"/>
      <c r="Z18" s="303"/>
      <c r="AA18" s="330">
        <v>16.223344308000001</v>
      </c>
      <c r="AB18" s="330">
        <v>0</v>
      </c>
      <c r="AC18" s="330">
        <v>15.787984233</v>
      </c>
      <c r="AD18" s="330">
        <v>4.9440674373000002</v>
      </c>
      <c r="AE18" s="330">
        <v>16.566241249000001</v>
      </c>
      <c r="AF18" s="330">
        <v>25.102060383000001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578</v>
      </c>
      <c r="AN18" s="330">
        <v>16</v>
      </c>
      <c r="AO18" s="330">
        <v>1</v>
      </c>
      <c r="AP18" s="330">
        <v>18</v>
      </c>
    </row>
    <row r="19" spans="1:42" s="92" customFormat="1" ht="12.95" customHeight="1">
      <c r="A19" s="277" t="s">
        <v>435</v>
      </c>
      <c r="B19" s="308"/>
      <c r="C19" s="308"/>
      <c r="D19" s="308"/>
      <c r="E19" s="308"/>
      <c r="F19" s="308"/>
      <c r="G19" s="308"/>
      <c r="H19" s="264" t="s">
        <v>436</v>
      </c>
      <c r="V19" s="303"/>
      <c r="W19" s="303"/>
      <c r="X19" s="303"/>
      <c r="Y19" s="303"/>
      <c r="Z19" s="303"/>
      <c r="AA19" s="330">
        <v>1.7114497049999999</v>
      </c>
      <c r="AB19" s="330">
        <v>0</v>
      </c>
      <c r="AC19" s="330">
        <v>0</v>
      </c>
      <c r="AD19" s="330">
        <v>0</v>
      </c>
      <c r="AE19" s="330">
        <v>3.5736166585000002</v>
      </c>
      <c r="AF19" s="330">
        <v>2.3716773588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578</v>
      </c>
      <c r="AN19" s="330">
        <v>16</v>
      </c>
      <c r="AO19" s="330">
        <v>1</v>
      </c>
      <c r="AP19" s="330">
        <v>19</v>
      </c>
    </row>
    <row r="20" spans="1:42" s="92" customFormat="1" ht="26.1" customHeight="1">
      <c r="A20" s="259" t="s">
        <v>655</v>
      </c>
      <c r="B20" s="308">
        <f t="shared" ref="B20:G22" si="1">+AA6</f>
        <v>83.311240382999998</v>
      </c>
      <c r="C20" s="308">
        <f t="shared" si="1"/>
        <v>80.950789612999998</v>
      </c>
      <c r="D20" s="308">
        <f t="shared" si="1"/>
        <v>77.735439650999993</v>
      </c>
      <c r="E20" s="308">
        <f t="shared" si="1"/>
        <v>70.247528027000001</v>
      </c>
      <c r="F20" s="308">
        <f t="shared" si="1"/>
        <v>92.671907470999997</v>
      </c>
      <c r="G20" s="308">
        <f t="shared" si="1"/>
        <v>94.906532243000001</v>
      </c>
      <c r="H20" s="260" t="s">
        <v>656</v>
      </c>
      <c r="V20" s="303"/>
      <c r="W20" s="303"/>
      <c r="X20" s="303"/>
      <c r="Y20" s="303"/>
      <c r="Z20" s="303"/>
      <c r="AA20" s="330">
        <v>82.065205986999999</v>
      </c>
      <c r="AB20" s="330">
        <v>100</v>
      </c>
      <c r="AC20" s="330">
        <v>84.212015766999997</v>
      </c>
      <c r="AD20" s="330">
        <v>95.055932562999999</v>
      </c>
      <c r="AE20" s="330">
        <v>79.860142092000004</v>
      </c>
      <c r="AF20" s="330">
        <v>72.526262259000006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578</v>
      </c>
      <c r="AN20" s="330">
        <v>16</v>
      </c>
      <c r="AO20" s="330">
        <v>1</v>
      </c>
      <c r="AP20" s="330">
        <v>20</v>
      </c>
    </row>
    <row r="21" spans="1:42" s="92" customFormat="1" ht="27" customHeight="1">
      <c r="A21" s="261" t="s">
        <v>657</v>
      </c>
      <c r="B21" s="308">
        <f t="shared" si="1"/>
        <v>1.0396915686999999</v>
      </c>
      <c r="C21" s="308">
        <f t="shared" si="1"/>
        <v>5.2024035426999999</v>
      </c>
      <c r="D21" s="308">
        <f t="shared" si="1"/>
        <v>0</v>
      </c>
      <c r="E21" s="308">
        <f t="shared" si="1"/>
        <v>0</v>
      </c>
      <c r="F21" s="308">
        <f t="shared" si="1"/>
        <v>0</v>
      </c>
      <c r="G21" s="308">
        <f t="shared" si="1"/>
        <v>0</v>
      </c>
      <c r="H21" s="260" t="s">
        <v>658</v>
      </c>
      <c r="V21" s="303"/>
      <c r="W21" s="303"/>
      <c r="X21" s="303"/>
      <c r="Y21" s="303"/>
      <c r="Z21" s="303"/>
      <c r="AA21" s="330">
        <v>42.054324872000002</v>
      </c>
      <c r="AB21" s="330">
        <v>34.906634384999997</v>
      </c>
      <c r="AC21" s="330">
        <v>35.972928869999997</v>
      </c>
      <c r="AD21" s="330">
        <v>40.644528897999997</v>
      </c>
      <c r="AE21" s="330">
        <v>45.614038723</v>
      </c>
      <c r="AF21" s="330">
        <v>53.091606263999999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578</v>
      </c>
      <c r="AN21" s="330">
        <v>16</v>
      </c>
      <c r="AO21" s="330">
        <v>1</v>
      </c>
      <c r="AP21" s="330">
        <v>21</v>
      </c>
    </row>
    <row r="22" spans="1:42" s="92" customFormat="1" ht="12.95" customHeight="1">
      <c r="A22" s="259" t="s">
        <v>659</v>
      </c>
      <c r="B22" s="308">
        <f t="shared" si="1"/>
        <v>15.145248773</v>
      </c>
      <c r="C22" s="308">
        <f t="shared" si="1"/>
        <v>11.32579844</v>
      </c>
      <c r="D22" s="308">
        <f t="shared" si="1"/>
        <v>22.264560349</v>
      </c>
      <c r="E22" s="308">
        <f t="shared" si="1"/>
        <v>29.752471972999999</v>
      </c>
      <c r="F22" s="308">
        <f t="shared" si="1"/>
        <v>7.3280925294000001</v>
      </c>
      <c r="G22" s="308">
        <f t="shared" si="1"/>
        <v>5.0934677571</v>
      </c>
      <c r="H22" s="262" t="s">
        <v>660</v>
      </c>
      <c r="V22" s="303"/>
      <c r="W22" s="303"/>
      <c r="X22" s="303"/>
      <c r="Y22" s="303"/>
      <c r="Z22" s="303"/>
      <c r="AA22" s="330">
        <v>100</v>
      </c>
      <c r="AB22" s="330">
        <v>100</v>
      </c>
      <c r="AC22" s="330">
        <v>100</v>
      </c>
      <c r="AD22" s="330">
        <v>100</v>
      </c>
      <c r="AE22" s="330">
        <v>100</v>
      </c>
      <c r="AF22" s="330">
        <v>100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578</v>
      </c>
      <c r="AN22" s="330">
        <v>16</v>
      </c>
      <c r="AO22" s="330">
        <v>1</v>
      </c>
      <c r="AP22" s="330">
        <v>22</v>
      </c>
    </row>
    <row r="23" spans="1:42" s="92" customFormat="1" ht="12.95" customHeight="1">
      <c r="A23" s="259" t="s">
        <v>661</v>
      </c>
      <c r="B23" s="308">
        <f t="shared" ref="B23:G23" si="2">+AA9+AA10</f>
        <v>0.50381927530000004</v>
      </c>
      <c r="C23" s="308">
        <f t="shared" si="2"/>
        <v>2.5210084041999998</v>
      </c>
      <c r="D23" s="308">
        <f t="shared" si="2"/>
        <v>0</v>
      </c>
      <c r="E23" s="308">
        <f t="shared" si="2"/>
        <v>0</v>
      </c>
      <c r="F23" s="308">
        <f t="shared" si="2"/>
        <v>0</v>
      </c>
      <c r="G23" s="308">
        <f t="shared" si="2"/>
        <v>0</v>
      </c>
      <c r="H23" s="262" t="s">
        <v>662</v>
      </c>
      <c r="V23" s="303"/>
      <c r="W23" s="303"/>
      <c r="X23" s="303"/>
      <c r="Y23" s="303"/>
      <c r="Z23" s="303"/>
      <c r="AA23" s="330">
        <v>29.29029959</v>
      </c>
      <c r="AB23" s="330">
        <v>26.157094072</v>
      </c>
      <c r="AC23" s="330">
        <v>36.981918626000002</v>
      </c>
      <c r="AD23" s="330">
        <v>26.738834754999999</v>
      </c>
      <c r="AE23" s="330">
        <v>28.103678241000001</v>
      </c>
      <c r="AF23" s="330">
        <v>28.473073683999999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578</v>
      </c>
      <c r="AN23" s="330">
        <v>16</v>
      </c>
      <c r="AO23" s="330">
        <v>1</v>
      </c>
      <c r="AP23" s="330">
        <v>23</v>
      </c>
    </row>
    <row r="24" spans="1:42" s="92" customFormat="1" ht="12.95" customHeight="1">
      <c r="A24" s="263" t="s">
        <v>437</v>
      </c>
      <c r="B24" s="308"/>
      <c r="C24" s="308"/>
      <c r="D24" s="308"/>
      <c r="E24" s="308"/>
      <c r="F24" s="308"/>
      <c r="G24" s="308"/>
      <c r="H24" s="264" t="s">
        <v>438</v>
      </c>
      <c r="V24" s="303"/>
      <c r="W24" s="303"/>
      <c r="X24" s="303"/>
      <c r="Y24" s="303"/>
      <c r="Z24" s="303"/>
      <c r="AA24" s="330">
        <v>87.667479350999997</v>
      </c>
      <c r="AB24" s="330">
        <v>83.593230507000001</v>
      </c>
      <c r="AC24" s="330">
        <v>77.844140831000004</v>
      </c>
      <c r="AD24" s="330">
        <v>89.955121833000007</v>
      </c>
      <c r="AE24" s="330">
        <v>97.766749379999993</v>
      </c>
      <c r="AF24" s="330">
        <v>89.172442767999996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578</v>
      </c>
      <c r="AN24" s="330">
        <v>16</v>
      </c>
      <c r="AO24" s="330">
        <v>1</v>
      </c>
      <c r="AP24" s="330">
        <v>24</v>
      </c>
    </row>
    <row r="25" spans="1:42" s="92" customFormat="1" ht="12.95" customHeight="1">
      <c r="A25" s="265" t="s">
        <v>439</v>
      </c>
      <c r="B25" s="308">
        <f t="shared" ref="B25:G26" si="3">+AA11</f>
        <v>98.063512973000002</v>
      </c>
      <c r="C25" s="308">
        <f t="shared" si="3"/>
        <v>97.777175387</v>
      </c>
      <c r="D25" s="308">
        <f t="shared" si="3"/>
        <v>97.593128931999999</v>
      </c>
      <c r="E25" s="308">
        <f t="shared" si="3"/>
        <v>97.122074635999994</v>
      </c>
      <c r="F25" s="308">
        <f t="shared" si="3"/>
        <v>100</v>
      </c>
      <c r="G25" s="308">
        <f t="shared" si="3"/>
        <v>97.826086958000005</v>
      </c>
      <c r="H25" s="266" t="s">
        <v>403</v>
      </c>
      <c r="V25" s="303"/>
      <c r="W25" s="303"/>
      <c r="X25" s="303"/>
      <c r="Y25" s="303"/>
      <c r="Z25" s="303"/>
      <c r="AA25" s="330">
        <v>11.876429305</v>
      </c>
      <c r="AB25" s="330">
        <v>0</v>
      </c>
      <c r="AC25" s="330">
        <v>21.248036869</v>
      </c>
      <c r="AD25" s="330">
        <v>6.7885954895999996</v>
      </c>
      <c r="AE25" s="330">
        <v>13.145804227999999</v>
      </c>
      <c r="AF25" s="330">
        <v>18.175803394999999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578</v>
      </c>
      <c r="AN25" s="330">
        <v>16</v>
      </c>
      <c r="AO25" s="330">
        <v>1</v>
      </c>
      <c r="AP25" s="330">
        <v>25</v>
      </c>
    </row>
    <row r="26" spans="1:42" s="92" customFormat="1" ht="12.95" customHeight="1">
      <c r="A26" s="265" t="s">
        <v>440</v>
      </c>
      <c r="B26" s="308">
        <f t="shared" si="3"/>
        <v>1.9364870271000001</v>
      </c>
      <c r="C26" s="308">
        <f t="shared" si="3"/>
        <v>2.2228246129000002</v>
      </c>
      <c r="D26" s="308">
        <f t="shared" si="3"/>
        <v>2.4068710683000001</v>
      </c>
      <c r="E26" s="308">
        <f t="shared" si="3"/>
        <v>2.8779253642999998</v>
      </c>
      <c r="F26" s="308">
        <f t="shared" si="3"/>
        <v>0</v>
      </c>
      <c r="G26" s="308">
        <f t="shared" si="3"/>
        <v>2.1739130423000002</v>
      </c>
      <c r="H26" s="266" t="s">
        <v>404</v>
      </c>
      <c r="V26" s="303"/>
      <c r="W26" s="303"/>
      <c r="X26" s="303"/>
      <c r="Y26" s="303"/>
      <c r="Z26" s="303"/>
      <c r="AA26" s="330">
        <v>2.6206459139999998</v>
      </c>
      <c r="AB26" s="330">
        <v>0</v>
      </c>
      <c r="AC26" s="330">
        <v>2.7092557457000002</v>
      </c>
      <c r="AD26" s="330">
        <v>0</v>
      </c>
      <c r="AE26" s="330">
        <v>2.4035420626000001</v>
      </c>
      <c r="AF26" s="330">
        <v>7.9701301108999996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578</v>
      </c>
      <c r="AN26" s="330">
        <v>16</v>
      </c>
      <c r="AO26" s="330">
        <v>1</v>
      </c>
      <c r="AP26" s="330">
        <v>26</v>
      </c>
    </row>
    <row r="27" spans="1:42" s="92" customFormat="1" ht="12.95" customHeight="1">
      <c r="A27" s="263" t="s">
        <v>441</v>
      </c>
      <c r="B27" s="308"/>
      <c r="C27" s="308"/>
      <c r="D27" s="308"/>
      <c r="E27" s="308"/>
      <c r="F27" s="308"/>
      <c r="G27" s="308"/>
      <c r="H27" s="264" t="s">
        <v>442</v>
      </c>
      <c r="V27" s="303"/>
      <c r="W27" s="303"/>
      <c r="X27" s="303"/>
      <c r="Y27" s="303"/>
      <c r="Z27" s="303"/>
      <c r="AA27" s="330">
        <v>19.542433795000001</v>
      </c>
      <c r="AB27" s="330">
        <v>14.447375313</v>
      </c>
      <c r="AC27" s="330">
        <v>17.271054958000001</v>
      </c>
      <c r="AD27" s="330">
        <v>16.381140988999999</v>
      </c>
      <c r="AE27" s="330">
        <v>22.163700610999999</v>
      </c>
      <c r="AF27" s="330">
        <v>27.419004991000001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578</v>
      </c>
      <c r="AN27" s="330">
        <v>16</v>
      </c>
      <c r="AO27" s="330">
        <v>1</v>
      </c>
      <c r="AP27" s="330">
        <v>27</v>
      </c>
    </row>
    <row r="28" spans="1:42" s="92" customFormat="1" ht="12.95" customHeight="1">
      <c r="A28" s="265" t="s">
        <v>443</v>
      </c>
      <c r="B28" s="308">
        <f t="shared" ref="B28:G32" si="4">+AA13</f>
        <v>6.0689357213999999</v>
      </c>
      <c r="C28" s="308">
        <f t="shared" si="4"/>
        <v>4.7146401991999998</v>
      </c>
      <c r="D28" s="308">
        <f t="shared" si="4"/>
        <v>7.5143979507000003</v>
      </c>
      <c r="E28" s="308">
        <f t="shared" si="4"/>
        <v>11.472692910999999</v>
      </c>
      <c r="F28" s="308">
        <f t="shared" si="4"/>
        <v>6.6659795635999997</v>
      </c>
      <c r="G28" s="308">
        <f t="shared" si="4"/>
        <v>0</v>
      </c>
      <c r="H28" s="266" t="s">
        <v>405</v>
      </c>
      <c r="V28" s="303"/>
      <c r="W28" s="303"/>
      <c r="X28" s="303"/>
      <c r="Y28" s="303"/>
      <c r="Z28" s="303"/>
      <c r="AA28" s="330">
        <v>6.5934175593999997</v>
      </c>
      <c r="AB28" s="330">
        <v>0</v>
      </c>
      <c r="AC28" s="330">
        <v>2.4035420626000001</v>
      </c>
      <c r="AD28" s="330">
        <v>3.4788108786</v>
      </c>
      <c r="AE28" s="330">
        <v>10.634888275</v>
      </c>
      <c r="AF28" s="330">
        <v>16.412582192999999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578</v>
      </c>
      <c r="AN28" s="330">
        <v>16</v>
      </c>
      <c r="AO28" s="330">
        <v>1</v>
      </c>
      <c r="AP28" s="330">
        <v>28</v>
      </c>
    </row>
    <row r="29" spans="1:42" s="92" customFormat="1" ht="12.95" customHeight="1">
      <c r="A29" s="265" t="s">
        <v>444</v>
      </c>
      <c r="B29" s="308">
        <f t="shared" si="4"/>
        <v>71.537123148000006</v>
      </c>
      <c r="C29" s="308">
        <f t="shared" si="4"/>
        <v>77.932273523999996</v>
      </c>
      <c r="D29" s="308">
        <f t="shared" si="4"/>
        <v>72.325511005999999</v>
      </c>
      <c r="E29" s="308">
        <f t="shared" si="4"/>
        <v>71.038376032000002</v>
      </c>
      <c r="F29" s="308">
        <f t="shared" si="4"/>
        <v>75.245825689</v>
      </c>
      <c r="G29" s="308">
        <f t="shared" si="4"/>
        <v>61.182924368999998</v>
      </c>
      <c r="H29" s="266" t="s">
        <v>406</v>
      </c>
      <c r="V29" s="303"/>
      <c r="W29" s="303"/>
      <c r="X29" s="303"/>
      <c r="Y29" s="303"/>
      <c r="Z29" s="303"/>
      <c r="AA29" s="330">
        <v>34.699693723999999</v>
      </c>
      <c r="AB29" s="330">
        <v>15.457566949</v>
      </c>
      <c r="AC29" s="330">
        <v>29.386681324000001</v>
      </c>
      <c r="AD29" s="330">
        <v>26.982452730999999</v>
      </c>
      <c r="AE29" s="330">
        <v>45.961647863000003</v>
      </c>
      <c r="AF29" s="330">
        <v>55.630685237999998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578</v>
      </c>
      <c r="AN29" s="330">
        <v>16</v>
      </c>
      <c r="AO29" s="330">
        <v>1</v>
      </c>
      <c r="AP29" s="330">
        <v>29</v>
      </c>
    </row>
    <row r="30" spans="1:42" s="92" customFormat="1" ht="12.95" customHeight="1">
      <c r="A30" s="265" t="s">
        <v>445</v>
      </c>
      <c r="B30" s="308">
        <f t="shared" si="4"/>
        <v>16.992179870000001</v>
      </c>
      <c r="C30" s="308">
        <f t="shared" si="4"/>
        <v>16.281889102000001</v>
      </c>
      <c r="D30" s="308">
        <f t="shared" si="4"/>
        <v>12.934851362</v>
      </c>
      <c r="E30" s="308">
        <f t="shared" si="4"/>
        <v>7.8220535541</v>
      </c>
      <c r="F30" s="308">
        <f t="shared" si="4"/>
        <v>14.609383869</v>
      </c>
      <c r="G30" s="308">
        <f t="shared" si="4"/>
        <v>33.251018082000002</v>
      </c>
      <c r="H30" s="266" t="s">
        <v>407</v>
      </c>
      <c r="V30" s="303"/>
      <c r="W30" s="303"/>
      <c r="X30" s="303"/>
      <c r="Y30" s="303"/>
      <c r="Z30" s="303"/>
      <c r="AA30" s="330">
        <v>6.9326077170999998</v>
      </c>
      <c r="AB30" s="330">
        <v>2.7092557457000002</v>
      </c>
      <c r="AC30" s="330">
        <v>8.1277672372000005</v>
      </c>
      <c r="AD30" s="330">
        <v>2.4035420626000001</v>
      </c>
      <c r="AE30" s="330">
        <v>5.8856819469000001</v>
      </c>
      <c r="AF30" s="330">
        <v>15.504261593000001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578</v>
      </c>
      <c r="AN30" s="330">
        <v>16</v>
      </c>
      <c r="AO30" s="330">
        <v>1</v>
      </c>
      <c r="AP30" s="330">
        <v>30</v>
      </c>
    </row>
    <row r="31" spans="1:42" s="92" customFormat="1" ht="12.95" customHeight="1">
      <c r="A31" s="265" t="s">
        <v>446</v>
      </c>
      <c r="B31" s="308">
        <f t="shared" si="4"/>
        <v>5.4017612602999998</v>
      </c>
      <c r="C31" s="308">
        <f t="shared" si="4"/>
        <v>1.0711971746</v>
      </c>
      <c r="D31" s="308">
        <f t="shared" si="4"/>
        <v>7.2252396811999997</v>
      </c>
      <c r="E31" s="308">
        <f t="shared" si="4"/>
        <v>9.6668775028000002</v>
      </c>
      <c r="F31" s="308">
        <f t="shared" si="4"/>
        <v>3.4788108786</v>
      </c>
      <c r="G31" s="308">
        <f t="shared" si="4"/>
        <v>5.5660575488999999</v>
      </c>
      <c r="H31" s="266" t="s">
        <v>408</v>
      </c>
      <c r="V31" s="303"/>
      <c r="W31" s="303"/>
      <c r="X31" s="303"/>
      <c r="Y31" s="303"/>
      <c r="Z31" s="303"/>
      <c r="AA31" s="330">
        <v>95.333588997000007</v>
      </c>
      <c r="AB31" s="330">
        <v>87.427336523999998</v>
      </c>
      <c r="AC31" s="330">
        <v>97.817836811999996</v>
      </c>
      <c r="AD31" s="330">
        <v>97.290744254000003</v>
      </c>
      <c r="AE31" s="330">
        <v>94.114318053000005</v>
      </c>
      <c r="AF31" s="330">
        <v>100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578</v>
      </c>
      <c r="AN31" s="330">
        <v>16</v>
      </c>
      <c r="AO31" s="330">
        <v>1</v>
      </c>
      <c r="AP31" s="330">
        <v>31</v>
      </c>
    </row>
    <row r="32" spans="1:42" s="92" customFormat="1" ht="12.95" customHeight="1">
      <c r="A32" s="263" t="s">
        <v>447</v>
      </c>
      <c r="B32" s="308">
        <f t="shared" si="4"/>
        <v>97.896479284999998</v>
      </c>
      <c r="C32" s="308">
        <f t="shared" si="4"/>
        <v>100</v>
      </c>
      <c r="D32" s="308">
        <f t="shared" si="4"/>
        <v>100</v>
      </c>
      <c r="E32" s="308">
        <f t="shared" si="4"/>
        <v>97.019259005999999</v>
      </c>
      <c r="F32" s="308">
        <f t="shared" si="4"/>
        <v>98.048660635999994</v>
      </c>
      <c r="G32" s="308">
        <f t="shared" si="4"/>
        <v>94.427641253999994</v>
      </c>
      <c r="H32" s="264" t="s">
        <v>448</v>
      </c>
      <c r="V32" s="303"/>
      <c r="W32" s="303"/>
      <c r="X32" s="303"/>
      <c r="Y32" s="303"/>
      <c r="Z32" s="303"/>
      <c r="AA32" s="330">
        <v>73.168200734999999</v>
      </c>
      <c r="AB32" s="330">
        <v>35.150944180000003</v>
      </c>
      <c r="AC32" s="330">
        <v>66.332768008000002</v>
      </c>
      <c r="AD32" s="330">
        <v>74.162532541000004</v>
      </c>
      <c r="AE32" s="330">
        <v>94.640685056999999</v>
      </c>
      <c r="AF32" s="330">
        <v>95.469439195000007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578</v>
      </c>
      <c r="AN32" s="330">
        <v>16</v>
      </c>
      <c r="AO32" s="330">
        <v>1</v>
      </c>
      <c r="AP32" s="330">
        <v>32</v>
      </c>
    </row>
    <row r="33" spans="1:42" s="92" customFormat="1" ht="12.95" customHeight="1">
      <c r="A33" s="263" t="s">
        <v>663</v>
      </c>
      <c r="B33" s="308"/>
      <c r="C33" s="308"/>
      <c r="D33" s="308"/>
      <c r="E33" s="308"/>
      <c r="F33" s="308"/>
      <c r="G33" s="308"/>
      <c r="H33" s="264" t="s">
        <v>664</v>
      </c>
      <c r="V33" s="303"/>
      <c r="W33" s="303"/>
      <c r="X33" s="303"/>
      <c r="Y33" s="303"/>
      <c r="Z33" s="303"/>
      <c r="AA33" s="330">
        <v>93.688825804999993</v>
      </c>
      <c r="AB33" s="330">
        <v>88.337383622000004</v>
      </c>
      <c r="AC33" s="330">
        <v>95.493358634000003</v>
      </c>
      <c r="AD33" s="330">
        <v>93.010752686999993</v>
      </c>
      <c r="AE33" s="330">
        <v>94.287938500999999</v>
      </c>
      <c r="AF33" s="330">
        <v>97.300987188999997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578</v>
      </c>
      <c r="AN33" s="330">
        <v>16</v>
      </c>
      <c r="AO33" s="330">
        <v>1</v>
      </c>
      <c r="AP33" s="330">
        <v>33</v>
      </c>
    </row>
    <row r="34" spans="1:42" s="92" customFormat="1" ht="12.95" customHeight="1">
      <c r="A34" s="265" t="s">
        <v>449</v>
      </c>
      <c r="B34" s="308">
        <f t="shared" ref="B34:G37" si="5">+AA18</f>
        <v>16.223344308000001</v>
      </c>
      <c r="C34" s="308">
        <f t="shared" si="5"/>
        <v>0</v>
      </c>
      <c r="D34" s="308">
        <f t="shared" si="5"/>
        <v>15.787984233</v>
      </c>
      <c r="E34" s="308">
        <f t="shared" si="5"/>
        <v>4.9440674373000002</v>
      </c>
      <c r="F34" s="308">
        <f t="shared" si="5"/>
        <v>16.566241249000001</v>
      </c>
      <c r="G34" s="308">
        <f t="shared" si="5"/>
        <v>25.102060383000001</v>
      </c>
      <c r="H34" s="266" t="s">
        <v>409</v>
      </c>
      <c r="V34" s="303"/>
      <c r="W34" s="303"/>
      <c r="X34" s="303"/>
      <c r="Y34" s="303"/>
      <c r="Z34" s="303"/>
      <c r="AA34" s="330">
        <v>94.716696303999996</v>
      </c>
      <c r="AB34" s="330">
        <v>73.563431027999997</v>
      </c>
      <c r="AC34" s="330">
        <v>100</v>
      </c>
      <c r="AD34" s="330">
        <v>100</v>
      </c>
      <c r="AE34" s="330">
        <v>100</v>
      </c>
      <c r="AF34" s="330">
        <v>100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578</v>
      </c>
      <c r="AN34" s="330">
        <v>16</v>
      </c>
      <c r="AO34" s="330">
        <v>1</v>
      </c>
      <c r="AP34" s="330">
        <v>34</v>
      </c>
    </row>
    <row r="35" spans="1:42" s="92" customFormat="1" ht="12.95" customHeight="1">
      <c r="A35" s="265" t="s">
        <v>450</v>
      </c>
      <c r="B35" s="308">
        <f t="shared" si="5"/>
        <v>1.7114497049999999</v>
      </c>
      <c r="C35" s="308">
        <f t="shared" si="5"/>
        <v>0</v>
      </c>
      <c r="D35" s="308">
        <f t="shared" si="5"/>
        <v>0</v>
      </c>
      <c r="E35" s="308">
        <f t="shared" si="5"/>
        <v>0</v>
      </c>
      <c r="F35" s="308">
        <f t="shared" si="5"/>
        <v>3.5736166585000002</v>
      </c>
      <c r="G35" s="308">
        <f t="shared" si="5"/>
        <v>2.3716773588</v>
      </c>
      <c r="H35" s="266" t="s">
        <v>410</v>
      </c>
      <c r="V35" s="303"/>
      <c r="W35" s="303"/>
      <c r="X35" s="303"/>
      <c r="Y35" s="303"/>
      <c r="Z35" s="303"/>
      <c r="AA35" s="330">
        <v>77.038939833000001</v>
      </c>
      <c r="AB35" s="330">
        <v>29.331842344999998</v>
      </c>
      <c r="AC35" s="330">
        <v>71.485624849999994</v>
      </c>
      <c r="AD35" s="330">
        <v>89.877274317000001</v>
      </c>
      <c r="AE35" s="330">
        <v>97.122074635999994</v>
      </c>
      <c r="AF35" s="330">
        <v>97.300987188999997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578</v>
      </c>
      <c r="AN35" s="330">
        <v>16</v>
      </c>
      <c r="AO35" s="330">
        <v>1</v>
      </c>
      <c r="AP35" s="330">
        <v>35</v>
      </c>
    </row>
    <row r="36" spans="1:42" s="92" customFormat="1" ht="12.95" customHeight="1">
      <c r="A36" s="265" t="s">
        <v>451</v>
      </c>
      <c r="B36" s="308">
        <f t="shared" si="5"/>
        <v>82.065205986999999</v>
      </c>
      <c r="C36" s="308">
        <f t="shared" si="5"/>
        <v>100</v>
      </c>
      <c r="D36" s="308">
        <f t="shared" si="5"/>
        <v>84.212015766999997</v>
      </c>
      <c r="E36" s="308">
        <f t="shared" si="5"/>
        <v>95.055932562999999</v>
      </c>
      <c r="F36" s="308">
        <f t="shared" si="5"/>
        <v>79.860142092000004</v>
      </c>
      <c r="G36" s="308">
        <f t="shared" si="5"/>
        <v>72.526262259000006</v>
      </c>
      <c r="H36" s="266" t="s">
        <v>411</v>
      </c>
      <c r="V36" s="303"/>
      <c r="W36" s="303"/>
      <c r="X36" s="303"/>
      <c r="Y36" s="303"/>
      <c r="Z36" s="303"/>
      <c r="AA36" s="330">
        <v>75.208543782000007</v>
      </c>
      <c r="AB36" s="330">
        <v>26.924971277000001</v>
      </c>
      <c r="AC36" s="330">
        <v>64.733569188000004</v>
      </c>
      <c r="AD36" s="330">
        <v>89.877274317000001</v>
      </c>
      <c r="AE36" s="330">
        <v>97.122074635999994</v>
      </c>
      <c r="AF36" s="330">
        <v>97.300987188999997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578</v>
      </c>
      <c r="AN36" s="330">
        <v>16</v>
      </c>
      <c r="AO36" s="330">
        <v>1</v>
      </c>
      <c r="AP36" s="330">
        <v>36</v>
      </c>
    </row>
    <row r="37" spans="1:42" s="92" customFormat="1" ht="12.95" customHeight="1">
      <c r="A37" s="263" t="s">
        <v>665</v>
      </c>
      <c r="B37" s="308">
        <f t="shared" si="5"/>
        <v>42.054324872000002</v>
      </c>
      <c r="C37" s="308">
        <f t="shared" si="5"/>
        <v>34.906634384999997</v>
      </c>
      <c r="D37" s="308">
        <f t="shared" si="5"/>
        <v>35.972928869999997</v>
      </c>
      <c r="E37" s="308">
        <f t="shared" si="5"/>
        <v>40.644528897999997</v>
      </c>
      <c r="F37" s="308">
        <f t="shared" si="5"/>
        <v>45.614038723</v>
      </c>
      <c r="G37" s="308">
        <f t="shared" si="5"/>
        <v>53.091606263999999</v>
      </c>
      <c r="H37" s="264" t="s">
        <v>666</v>
      </c>
      <c r="V37" s="303"/>
      <c r="W37" s="303"/>
      <c r="X37" s="303"/>
      <c r="Y37" s="303"/>
      <c r="Z37" s="303"/>
      <c r="AA37" s="330">
        <v>53.547904623999997</v>
      </c>
      <c r="AB37" s="330">
        <v>12.569535674000001</v>
      </c>
      <c r="AC37" s="330">
        <v>41.307842545</v>
      </c>
      <c r="AD37" s="330">
        <v>54.798114712</v>
      </c>
      <c r="AE37" s="330">
        <v>67.257971190000006</v>
      </c>
      <c r="AF37" s="330">
        <v>91.661415673999997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578</v>
      </c>
      <c r="AN37" s="330">
        <v>16</v>
      </c>
      <c r="AO37" s="330">
        <v>2</v>
      </c>
      <c r="AP37" s="330">
        <v>1</v>
      </c>
    </row>
    <row r="38" spans="1:42" s="92" customFormat="1" ht="12.95" customHeight="1">
      <c r="A38" s="254" t="s">
        <v>412</v>
      </c>
      <c r="B38" s="308"/>
      <c r="C38" s="308"/>
      <c r="D38" s="308"/>
      <c r="E38" s="308"/>
      <c r="F38" s="308"/>
      <c r="G38" s="308"/>
      <c r="H38" s="256" t="s">
        <v>667</v>
      </c>
      <c r="V38" s="303"/>
      <c r="W38" s="303"/>
      <c r="X38" s="303"/>
      <c r="Y38" s="303"/>
      <c r="Z38" s="303"/>
      <c r="AA38" s="330">
        <v>77.835253882999993</v>
      </c>
      <c r="AB38" s="330">
        <v>51.591046407999997</v>
      </c>
      <c r="AC38" s="330">
        <v>80.114906176000005</v>
      </c>
      <c r="AD38" s="330">
        <v>82.071323153999998</v>
      </c>
      <c r="AE38" s="330">
        <v>77.459089507000002</v>
      </c>
      <c r="AF38" s="330">
        <v>97.863894141000003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578</v>
      </c>
      <c r="AN38" s="330">
        <v>16</v>
      </c>
      <c r="AO38" s="330">
        <v>2</v>
      </c>
      <c r="AP38" s="330">
        <v>2</v>
      </c>
    </row>
    <row r="39" spans="1:42" s="92" customFormat="1" ht="12.95" customHeight="1">
      <c r="A39" s="263" t="s">
        <v>452</v>
      </c>
      <c r="B39" s="308"/>
      <c r="C39" s="308"/>
      <c r="D39" s="308"/>
      <c r="E39" s="308"/>
      <c r="F39" s="308"/>
      <c r="G39" s="308"/>
      <c r="H39" s="267" t="s">
        <v>453</v>
      </c>
      <c r="V39" s="303"/>
      <c r="W39" s="303"/>
      <c r="X39" s="303"/>
      <c r="Y39" s="303"/>
      <c r="Z39" s="303"/>
      <c r="AA39" s="330">
        <v>59.273678881999999</v>
      </c>
      <c r="AB39" s="330">
        <v>49.362342390999999</v>
      </c>
      <c r="AC39" s="330">
        <v>49.210092793000001</v>
      </c>
      <c r="AD39" s="330">
        <v>70.635835803000006</v>
      </c>
      <c r="AE39" s="330">
        <v>66.176419979000002</v>
      </c>
      <c r="AF39" s="330">
        <v>60.977238323999998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578</v>
      </c>
      <c r="AN39" s="330">
        <v>16</v>
      </c>
      <c r="AO39" s="330">
        <v>2</v>
      </c>
      <c r="AP39" s="330">
        <v>3</v>
      </c>
    </row>
    <row r="40" spans="1:42" s="92" customFormat="1" ht="12.95" customHeight="1">
      <c r="A40" s="259" t="s">
        <v>454</v>
      </c>
      <c r="B40" s="308">
        <f t="shared" ref="B40:B53" si="6">+AA22</f>
        <v>100</v>
      </c>
      <c r="C40" s="308">
        <f t="shared" ref="C40:C53" si="7">+AB22</f>
        <v>100</v>
      </c>
      <c r="D40" s="308">
        <f t="shared" ref="D40:D53" si="8">+AC22</f>
        <v>100</v>
      </c>
      <c r="E40" s="308">
        <f t="shared" ref="E40:E53" si="9">+AD22</f>
        <v>100</v>
      </c>
      <c r="F40" s="308">
        <f t="shared" ref="F40:F53" si="10">+AE22</f>
        <v>100</v>
      </c>
      <c r="G40" s="308">
        <f t="shared" ref="G40:G53" si="11">+AF22</f>
        <v>100</v>
      </c>
      <c r="H40" s="266" t="s">
        <v>668</v>
      </c>
      <c r="V40" s="303"/>
      <c r="W40" s="303"/>
      <c r="X40" s="303"/>
      <c r="Y40" s="303"/>
      <c r="Z40" s="303"/>
      <c r="AA40" s="330">
        <v>91.415929949000002</v>
      </c>
      <c r="AB40" s="330">
        <v>73.619383932000005</v>
      </c>
      <c r="AC40" s="330">
        <v>90.761689290000007</v>
      </c>
      <c r="AD40" s="330">
        <v>97.777175387</v>
      </c>
      <c r="AE40" s="330">
        <v>94.888824014999997</v>
      </c>
      <c r="AF40" s="330" t="s">
        <v>635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578</v>
      </c>
      <c r="AN40" s="330">
        <v>16</v>
      </c>
      <c r="AO40" s="330">
        <v>2</v>
      </c>
      <c r="AP40" s="330">
        <v>4</v>
      </c>
    </row>
    <row r="41" spans="1:42" s="92" customFormat="1" ht="12.95" customHeight="1">
      <c r="A41" s="259" t="s">
        <v>669</v>
      </c>
      <c r="B41" s="308">
        <f t="shared" si="6"/>
        <v>29.29029959</v>
      </c>
      <c r="C41" s="308">
        <f t="shared" si="7"/>
        <v>26.157094072</v>
      </c>
      <c r="D41" s="308">
        <f t="shared" si="8"/>
        <v>36.981918626000002</v>
      </c>
      <c r="E41" s="308">
        <f t="shared" si="9"/>
        <v>26.738834754999999</v>
      </c>
      <c r="F41" s="308">
        <f t="shared" si="10"/>
        <v>28.103678241000001</v>
      </c>
      <c r="G41" s="308">
        <f t="shared" si="11"/>
        <v>28.473073683999999</v>
      </c>
      <c r="H41" s="266" t="s">
        <v>670</v>
      </c>
      <c r="V41" s="303"/>
      <c r="W41" s="303"/>
      <c r="X41" s="303"/>
      <c r="Y41" s="303"/>
      <c r="Z41" s="303"/>
      <c r="AA41" s="330">
        <v>68.466369655999998</v>
      </c>
      <c r="AB41" s="330">
        <v>52.38545019</v>
      </c>
      <c r="AC41" s="330">
        <v>65.873753006000001</v>
      </c>
      <c r="AD41" s="330">
        <v>65.476888586000001</v>
      </c>
      <c r="AE41" s="330">
        <v>83.064952067999997</v>
      </c>
      <c r="AF41" s="330">
        <v>75.504095788000001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578</v>
      </c>
      <c r="AN41" s="330">
        <v>16</v>
      </c>
      <c r="AO41" s="330">
        <v>2</v>
      </c>
      <c r="AP41" s="330">
        <v>5</v>
      </c>
    </row>
    <row r="42" spans="1:42" s="92" customFormat="1" ht="12.95" customHeight="1">
      <c r="A42" s="259" t="s">
        <v>671</v>
      </c>
      <c r="B42" s="308">
        <f t="shared" si="6"/>
        <v>87.667479350999997</v>
      </c>
      <c r="C42" s="308">
        <f t="shared" si="7"/>
        <v>83.593230507000001</v>
      </c>
      <c r="D42" s="308">
        <f t="shared" si="8"/>
        <v>77.844140831000004</v>
      </c>
      <c r="E42" s="308">
        <f t="shared" si="9"/>
        <v>89.955121833000007</v>
      </c>
      <c r="F42" s="308">
        <f t="shared" si="10"/>
        <v>97.766749379999993</v>
      </c>
      <c r="G42" s="308">
        <f t="shared" si="11"/>
        <v>89.172442767999996</v>
      </c>
      <c r="H42" s="266" t="s">
        <v>672</v>
      </c>
      <c r="V42" s="303"/>
      <c r="W42" s="303"/>
      <c r="X42" s="303"/>
      <c r="Y42" s="303"/>
      <c r="Z42" s="303"/>
      <c r="AA42" s="330">
        <v>98.011208022999995</v>
      </c>
      <c r="AB42" s="330">
        <v>97.817836811999996</v>
      </c>
      <c r="AC42" s="330">
        <v>100</v>
      </c>
      <c r="AD42" s="330">
        <v>100</v>
      </c>
      <c r="AE42" s="330">
        <v>94.412818889999997</v>
      </c>
      <c r="AF42" s="330">
        <v>97.826086958000005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578</v>
      </c>
      <c r="AN42" s="330">
        <v>16</v>
      </c>
      <c r="AO42" s="330">
        <v>2</v>
      </c>
      <c r="AP42" s="330">
        <v>6</v>
      </c>
    </row>
    <row r="43" spans="1:42" s="92" customFormat="1" ht="12.95" customHeight="1">
      <c r="A43" s="259" t="s">
        <v>673</v>
      </c>
      <c r="B43" s="308">
        <f t="shared" si="6"/>
        <v>11.876429305</v>
      </c>
      <c r="C43" s="308">
        <f t="shared" si="7"/>
        <v>0</v>
      </c>
      <c r="D43" s="308">
        <f t="shared" si="8"/>
        <v>21.248036869</v>
      </c>
      <c r="E43" s="308">
        <f t="shared" si="9"/>
        <v>6.7885954895999996</v>
      </c>
      <c r="F43" s="308">
        <f t="shared" si="10"/>
        <v>13.145804227999999</v>
      </c>
      <c r="G43" s="308">
        <f t="shared" si="11"/>
        <v>18.175803394999999</v>
      </c>
      <c r="H43" s="266" t="s">
        <v>674</v>
      </c>
      <c r="V43" s="303"/>
      <c r="W43" s="303"/>
      <c r="X43" s="303"/>
      <c r="Y43" s="303"/>
      <c r="Z43" s="303"/>
      <c r="AA43" s="330">
        <v>19.891852577000002</v>
      </c>
      <c r="AB43" s="330">
        <v>9.6391906659999993</v>
      </c>
      <c r="AC43" s="330">
        <v>19.322527211000001</v>
      </c>
      <c r="AD43" s="330">
        <v>21.463169338</v>
      </c>
      <c r="AE43" s="330">
        <v>17.074337506999999</v>
      </c>
      <c r="AF43" s="330">
        <v>31.914411743999999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578</v>
      </c>
      <c r="AN43" s="330">
        <v>16</v>
      </c>
      <c r="AO43" s="330">
        <v>2</v>
      </c>
      <c r="AP43" s="330">
        <v>7</v>
      </c>
    </row>
    <row r="44" spans="1:42" s="92" customFormat="1" ht="12.95" customHeight="1">
      <c r="A44" s="259" t="s">
        <v>455</v>
      </c>
      <c r="B44" s="308">
        <f t="shared" si="6"/>
        <v>2.6206459139999998</v>
      </c>
      <c r="C44" s="308">
        <f t="shared" si="7"/>
        <v>0</v>
      </c>
      <c r="D44" s="308">
        <f t="shared" si="8"/>
        <v>2.7092557457000002</v>
      </c>
      <c r="E44" s="308">
        <f t="shared" si="9"/>
        <v>0</v>
      </c>
      <c r="F44" s="308">
        <f t="shared" si="10"/>
        <v>2.4035420626000001</v>
      </c>
      <c r="G44" s="308">
        <f t="shared" si="11"/>
        <v>7.9701301108999996</v>
      </c>
      <c r="H44" s="266" t="s">
        <v>413</v>
      </c>
      <c r="V44" s="303"/>
      <c r="W44" s="303"/>
      <c r="X44" s="303"/>
      <c r="Y44" s="303"/>
      <c r="Z44" s="303"/>
      <c r="AA44" s="330">
        <v>9.1164296788999994</v>
      </c>
      <c r="AB44" s="330">
        <v>2.7092557457000002</v>
      </c>
      <c r="AC44" s="330">
        <v>12.934851362</v>
      </c>
      <c r="AD44" s="330">
        <v>5.0785693737999997</v>
      </c>
      <c r="AE44" s="330">
        <v>12.949819120000001</v>
      </c>
      <c r="AF44" s="330">
        <v>11.899092402000001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578</v>
      </c>
      <c r="AN44" s="330">
        <v>16</v>
      </c>
      <c r="AO44" s="330">
        <v>2</v>
      </c>
      <c r="AP44" s="330">
        <v>8</v>
      </c>
    </row>
    <row r="45" spans="1:42" s="92" customFormat="1" ht="12.95" customHeight="1">
      <c r="A45" s="259" t="s">
        <v>456</v>
      </c>
      <c r="B45" s="308">
        <f t="shared" si="6"/>
        <v>19.542433795000001</v>
      </c>
      <c r="C45" s="308">
        <f t="shared" si="7"/>
        <v>14.447375313</v>
      </c>
      <c r="D45" s="308">
        <f t="shared" si="8"/>
        <v>17.271054958000001</v>
      </c>
      <c r="E45" s="308">
        <f t="shared" si="9"/>
        <v>16.381140988999999</v>
      </c>
      <c r="F45" s="308">
        <f t="shared" si="10"/>
        <v>22.163700610999999</v>
      </c>
      <c r="G45" s="308">
        <f t="shared" si="11"/>
        <v>27.419004991000001</v>
      </c>
      <c r="H45" s="266" t="s">
        <v>414</v>
      </c>
      <c r="V45" s="303"/>
      <c r="W45" s="303"/>
      <c r="X45" s="303"/>
      <c r="Y45" s="303"/>
      <c r="Z45" s="303"/>
      <c r="AA45" s="330">
        <v>41.882016088</v>
      </c>
      <c r="AB45" s="330">
        <v>24.810011944999999</v>
      </c>
      <c r="AC45" s="330">
        <v>43.857735257999998</v>
      </c>
      <c r="AD45" s="330">
        <v>47.845212097000001</v>
      </c>
      <c r="AE45" s="330">
        <v>33.182734807999999</v>
      </c>
      <c r="AF45" s="330">
        <v>59.646967154000002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578</v>
      </c>
      <c r="AN45" s="330">
        <v>16</v>
      </c>
      <c r="AO45" s="330">
        <v>2</v>
      </c>
      <c r="AP45" s="330">
        <v>9</v>
      </c>
    </row>
    <row r="46" spans="1:42" s="92" customFormat="1" ht="12.95" customHeight="1">
      <c r="A46" s="259" t="s">
        <v>457</v>
      </c>
      <c r="B46" s="308">
        <f t="shared" si="6"/>
        <v>6.5934175593999997</v>
      </c>
      <c r="C46" s="308">
        <f t="shared" si="7"/>
        <v>0</v>
      </c>
      <c r="D46" s="308">
        <f t="shared" si="8"/>
        <v>2.4035420626000001</v>
      </c>
      <c r="E46" s="308">
        <f t="shared" si="9"/>
        <v>3.4788108786</v>
      </c>
      <c r="F46" s="308">
        <f t="shared" si="10"/>
        <v>10.634888275</v>
      </c>
      <c r="G46" s="308">
        <f t="shared" si="11"/>
        <v>16.412582192999999</v>
      </c>
      <c r="H46" s="266" t="s">
        <v>415</v>
      </c>
      <c r="V46" s="303"/>
      <c r="W46" s="303"/>
      <c r="X46" s="303"/>
      <c r="Y46" s="303"/>
      <c r="Z46" s="303"/>
      <c r="AA46" s="330">
        <v>41.383360533000001</v>
      </c>
      <c r="AB46" s="330">
        <v>12.284905693000001</v>
      </c>
      <c r="AC46" s="330">
        <v>35.564797488000004</v>
      </c>
      <c r="AD46" s="330">
        <v>41.339872323000002</v>
      </c>
      <c r="AE46" s="330">
        <v>49.707029863000002</v>
      </c>
      <c r="AF46" s="330">
        <v>67.919490908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578</v>
      </c>
      <c r="AN46" s="330">
        <v>16</v>
      </c>
      <c r="AO46" s="330">
        <v>2</v>
      </c>
      <c r="AP46" s="330">
        <v>10</v>
      </c>
    </row>
    <row r="47" spans="1:42" s="92" customFormat="1" ht="12.95" customHeight="1">
      <c r="A47" s="259" t="s">
        <v>675</v>
      </c>
      <c r="B47" s="308">
        <f t="shared" si="6"/>
        <v>34.699693723999999</v>
      </c>
      <c r="C47" s="308">
        <f t="shared" si="7"/>
        <v>15.457566949</v>
      </c>
      <c r="D47" s="308">
        <f t="shared" si="8"/>
        <v>29.386681324000001</v>
      </c>
      <c r="E47" s="308">
        <f t="shared" si="9"/>
        <v>26.982452730999999</v>
      </c>
      <c r="F47" s="308">
        <f t="shared" si="10"/>
        <v>45.961647863000003</v>
      </c>
      <c r="G47" s="308">
        <f t="shared" si="11"/>
        <v>55.630685237999998</v>
      </c>
      <c r="H47" s="266" t="s">
        <v>676</v>
      </c>
      <c r="V47" s="303"/>
      <c r="W47" s="303"/>
      <c r="X47" s="303"/>
      <c r="Y47" s="303"/>
      <c r="Z47" s="303"/>
      <c r="AA47" s="330">
        <v>100</v>
      </c>
      <c r="AB47" s="330">
        <v>100</v>
      </c>
      <c r="AC47" s="330">
        <v>100</v>
      </c>
      <c r="AD47" s="330">
        <v>100</v>
      </c>
      <c r="AE47" s="330">
        <v>100</v>
      </c>
      <c r="AF47" s="330" t="s">
        <v>635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578</v>
      </c>
      <c r="AN47" s="330">
        <v>16</v>
      </c>
      <c r="AO47" s="330">
        <v>2</v>
      </c>
      <c r="AP47" s="330">
        <v>11</v>
      </c>
    </row>
    <row r="48" spans="1:42" s="92" customFormat="1" ht="12.95" customHeight="1">
      <c r="A48" s="259" t="s">
        <v>677</v>
      </c>
      <c r="B48" s="308">
        <f t="shared" si="6"/>
        <v>6.9326077170999998</v>
      </c>
      <c r="C48" s="308">
        <f t="shared" si="7"/>
        <v>2.7092557457000002</v>
      </c>
      <c r="D48" s="308">
        <f t="shared" si="8"/>
        <v>8.1277672372000005</v>
      </c>
      <c r="E48" s="308">
        <f t="shared" si="9"/>
        <v>2.4035420626000001</v>
      </c>
      <c r="F48" s="308">
        <f t="shared" si="10"/>
        <v>5.8856819469000001</v>
      </c>
      <c r="G48" s="308">
        <f t="shared" si="11"/>
        <v>15.504261593000001</v>
      </c>
      <c r="H48" s="266" t="s">
        <v>678</v>
      </c>
      <c r="V48" s="303"/>
      <c r="W48" s="303"/>
      <c r="X48" s="303"/>
      <c r="Y48" s="303"/>
      <c r="Z48" s="303"/>
      <c r="AA48" s="330">
        <v>77.139242366999994</v>
      </c>
      <c r="AB48" s="330">
        <v>87.298737525999996</v>
      </c>
      <c r="AC48" s="330">
        <v>75.980797609000007</v>
      </c>
      <c r="AD48" s="330">
        <v>81.956737716999996</v>
      </c>
      <c r="AE48" s="330">
        <v>60.679218929999998</v>
      </c>
      <c r="AF48" s="330">
        <v>79.770733370000002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578</v>
      </c>
      <c r="AN48" s="330">
        <v>16</v>
      </c>
      <c r="AO48" s="330">
        <v>2</v>
      </c>
      <c r="AP48" s="330">
        <v>12</v>
      </c>
    </row>
    <row r="49" spans="1:42" s="92" customFormat="1" ht="12.95" customHeight="1">
      <c r="A49" s="261" t="s">
        <v>679</v>
      </c>
      <c r="B49" s="308">
        <f t="shared" si="6"/>
        <v>95.333588997000007</v>
      </c>
      <c r="C49" s="308">
        <f t="shared" si="7"/>
        <v>87.427336523999998</v>
      </c>
      <c r="D49" s="308">
        <f t="shared" si="8"/>
        <v>97.817836811999996</v>
      </c>
      <c r="E49" s="308">
        <f t="shared" si="9"/>
        <v>97.290744254000003</v>
      </c>
      <c r="F49" s="308">
        <f t="shared" si="10"/>
        <v>94.114318053000005</v>
      </c>
      <c r="G49" s="308">
        <f t="shared" si="11"/>
        <v>100</v>
      </c>
      <c r="H49" s="266" t="s">
        <v>680</v>
      </c>
      <c r="V49" s="303"/>
      <c r="W49" s="303"/>
      <c r="X49" s="303"/>
      <c r="Y49" s="303"/>
      <c r="Z49" s="303"/>
      <c r="AA49" s="330">
        <v>58.118113074</v>
      </c>
      <c r="AB49" s="330">
        <v>41.515072523999997</v>
      </c>
      <c r="AC49" s="330">
        <v>55.284579370000003</v>
      </c>
      <c r="AD49" s="330">
        <v>55.862991698000002</v>
      </c>
      <c r="AE49" s="330">
        <v>61.578533381</v>
      </c>
      <c r="AF49" s="330">
        <v>76.280461067999994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578</v>
      </c>
      <c r="AN49" s="330">
        <v>16</v>
      </c>
      <c r="AO49" s="330">
        <v>2</v>
      </c>
      <c r="AP49" s="330">
        <v>13</v>
      </c>
    </row>
    <row r="50" spans="1:42" s="92" customFormat="1" ht="12.95" customHeight="1">
      <c r="A50" s="265" t="s">
        <v>458</v>
      </c>
      <c r="B50" s="308">
        <f t="shared" si="6"/>
        <v>73.168200734999999</v>
      </c>
      <c r="C50" s="308">
        <f t="shared" si="7"/>
        <v>35.150944180000003</v>
      </c>
      <c r="D50" s="308">
        <f t="shared" si="8"/>
        <v>66.332768008000002</v>
      </c>
      <c r="E50" s="308">
        <f t="shared" si="9"/>
        <v>74.162532541000004</v>
      </c>
      <c r="F50" s="308">
        <f t="shared" si="10"/>
        <v>94.640685056999999</v>
      </c>
      <c r="G50" s="308">
        <f t="shared" si="11"/>
        <v>95.469439195000007</v>
      </c>
      <c r="H50" s="266" t="s">
        <v>416</v>
      </c>
      <c r="V50" s="303"/>
      <c r="W50" s="303"/>
      <c r="X50" s="303"/>
      <c r="Y50" s="303"/>
      <c r="Z50" s="303"/>
      <c r="AA50" s="330">
        <v>10.601152103</v>
      </c>
      <c r="AB50" s="330">
        <v>4.9862955939000004</v>
      </c>
      <c r="AC50" s="330">
        <v>6.972380351</v>
      </c>
      <c r="AD50" s="330">
        <v>10.274088130999999</v>
      </c>
      <c r="AE50" s="330">
        <v>13.400467625999999</v>
      </c>
      <c r="AF50" s="330">
        <v>17.346928139999999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578</v>
      </c>
      <c r="AN50" s="330">
        <v>16</v>
      </c>
      <c r="AO50" s="330">
        <v>2</v>
      </c>
      <c r="AP50" s="330">
        <v>14</v>
      </c>
    </row>
    <row r="51" spans="1:42" s="92" customFormat="1" ht="12.95" customHeight="1">
      <c r="A51" s="265" t="s">
        <v>459</v>
      </c>
      <c r="B51" s="308">
        <f t="shared" si="6"/>
        <v>93.688825804999993</v>
      </c>
      <c r="C51" s="308">
        <f t="shared" si="7"/>
        <v>88.337383622000004</v>
      </c>
      <c r="D51" s="308">
        <f t="shared" si="8"/>
        <v>95.493358634000003</v>
      </c>
      <c r="E51" s="308">
        <f t="shared" si="9"/>
        <v>93.010752686999993</v>
      </c>
      <c r="F51" s="308">
        <f t="shared" si="10"/>
        <v>94.287938500999999</v>
      </c>
      <c r="G51" s="308">
        <f t="shared" si="11"/>
        <v>97.300987188999997</v>
      </c>
      <c r="H51" s="266" t="s">
        <v>417</v>
      </c>
      <c r="AA51">
        <v>3.5106810116</v>
      </c>
      <c r="AB51">
        <v>0</v>
      </c>
      <c r="AC51">
        <v>0</v>
      </c>
      <c r="AD51">
        <v>3.7585061663000001</v>
      </c>
      <c r="AE51">
        <v>1.9801658267</v>
      </c>
      <c r="AF51">
        <v>11.812033876999999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701</v>
      </c>
      <c r="AM51" t="s">
        <v>578</v>
      </c>
      <c r="AN51">
        <v>9</v>
      </c>
      <c r="AO51">
        <v>2</v>
      </c>
      <c r="AP51">
        <v>15</v>
      </c>
    </row>
    <row r="52" spans="1:42" s="11" customFormat="1" ht="12.95" customHeight="1">
      <c r="A52" s="265" t="s">
        <v>681</v>
      </c>
      <c r="B52" s="308">
        <f t="shared" si="6"/>
        <v>94.716696303999996</v>
      </c>
      <c r="C52" s="308">
        <f t="shared" si="7"/>
        <v>73.563431027999997</v>
      </c>
      <c r="D52" s="308">
        <f t="shared" si="8"/>
        <v>100</v>
      </c>
      <c r="E52" s="308">
        <f t="shared" si="9"/>
        <v>100</v>
      </c>
      <c r="F52" s="308">
        <f t="shared" si="10"/>
        <v>100</v>
      </c>
      <c r="G52" s="308">
        <f t="shared" si="11"/>
        <v>100</v>
      </c>
      <c r="H52" s="266" t="s">
        <v>682</v>
      </c>
    </row>
    <row r="53" spans="1:42" s="92" customFormat="1" ht="12.95" customHeight="1">
      <c r="A53" s="265" t="s">
        <v>683</v>
      </c>
      <c r="B53" s="308">
        <f t="shared" si="6"/>
        <v>77.038939833000001</v>
      </c>
      <c r="C53" s="308">
        <f t="shared" si="7"/>
        <v>29.331842344999998</v>
      </c>
      <c r="D53" s="308">
        <f t="shared" si="8"/>
        <v>71.485624849999994</v>
      </c>
      <c r="E53" s="308">
        <f t="shared" si="9"/>
        <v>89.877274317000001</v>
      </c>
      <c r="F53" s="308">
        <f t="shared" si="10"/>
        <v>97.122074635999994</v>
      </c>
      <c r="G53" s="308">
        <f t="shared" si="11"/>
        <v>97.300987188999997</v>
      </c>
      <c r="H53" s="266" t="s">
        <v>684</v>
      </c>
    </row>
    <row r="54" spans="1:42" ht="8.25" customHeight="1" thickBot="1">
      <c r="A54" s="278"/>
      <c r="B54" s="286"/>
      <c r="C54" s="286"/>
      <c r="D54" s="286"/>
      <c r="E54" s="286"/>
      <c r="F54" s="286"/>
      <c r="G54" s="286"/>
      <c r="H54" s="281"/>
    </row>
    <row r="55" spans="1:42" ht="17.25" thickTop="1">
      <c r="B55" s="95"/>
      <c r="C55" s="95"/>
      <c r="D55" s="95"/>
      <c r="E55" s="95"/>
      <c r="F55" s="95"/>
      <c r="G55" s="95"/>
    </row>
  </sheetData>
  <mergeCells count="7">
    <mergeCell ref="C7:D7"/>
    <mergeCell ref="E7:G7"/>
    <mergeCell ref="E3:H3"/>
    <mergeCell ref="E4:H4"/>
    <mergeCell ref="A3:D3"/>
    <mergeCell ref="E6:G6"/>
    <mergeCell ref="C6:D6"/>
  </mergeCells>
  <phoneticPr fontId="3" type="noConversion"/>
  <printOptions horizontalCentered="1"/>
  <pageMargins left="0.78740157480314965" right="0.7480314960629921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Roman,標準"-&amp;P+65-</oddFooter>
  </headerFooter>
  <colBreaks count="2" manualBreakCount="2">
    <brk id="4" max="52" man="1"/>
    <brk id="8" max="1048575" man="1"/>
  </colBreaks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AP58"/>
  <sheetViews>
    <sheetView zoomScaleNormal="50" workbookViewId="0"/>
  </sheetViews>
  <sheetFormatPr defaultColWidth="20.625" defaultRowHeight="16.5"/>
  <cols>
    <col min="1" max="1" width="30.625" style="3" customWidth="1"/>
    <col min="2" max="7" width="16.625" style="2" customWidth="1"/>
    <col min="8" max="8" width="30.125" style="7" customWidth="1"/>
    <col min="9" max="16384" width="20.625" style="3"/>
  </cols>
  <sheetData>
    <row r="1" spans="1:42" ht="15.95" customHeight="1">
      <c r="A1" s="1" t="str">
        <f ca="1">'10,11'!$A$1</f>
        <v>105年連江縣家庭收支調查報告</v>
      </c>
      <c r="C1" s="3"/>
      <c r="D1" s="3"/>
      <c r="E1" s="3"/>
      <c r="F1" s="3"/>
      <c r="G1" s="384" t="str">
        <f ca="1">'10,11'!$E$1</f>
        <v>Report on the Family Income and Expenditure Survey of Lienchiang County , 2016</v>
      </c>
      <c r="H1" s="384"/>
      <c r="V1"/>
      <c r="W1"/>
      <c r="X1"/>
      <c r="Y1"/>
      <c r="Z1"/>
      <c r="AA1" s="330">
        <v>53.547904623999997</v>
      </c>
      <c r="AB1" s="330">
        <v>12.569535674000001</v>
      </c>
      <c r="AC1" s="330">
        <v>41.307842545</v>
      </c>
      <c r="AD1" s="330">
        <v>54.798114712</v>
      </c>
      <c r="AE1" s="330">
        <v>67.257971190000006</v>
      </c>
      <c r="AF1" s="330">
        <v>91.661415673999997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578</v>
      </c>
      <c r="AN1" s="330">
        <v>16</v>
      </c>
      <c r="AO1" s="330">
        <v>2</v>
      </c>
      <c r="AP1" s="330">
        <v>1</v>
      </c>
    </row>
    <row r="2" spans="1:42" ht="15.95" customHeight="1">
      <c r="H2" s="3"/>
      <c r="V2"/>
      <c r="W2"/>
      <c r="X2"/>
      <c r="Y2"/>
      <c r="Z2"/>
      <c r="AA2" s="330">
        <v>77.835253882999993</v>
      </c>
      <c r="AB2" s="330">
        <v>51.591046407999997</v>
      </c>
      <c r="AC2" s="330">
        <v>80.114906176000005</v>
      </c>
      <c r="AD2" s="330">
        <v>82.071323153999998</v>
      </c>
      <c r="AE2" s="330">
        <v>77.459089507000002</v>
      </c>
      <c r="AF2" s="330">
        <v>97.863894141000003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578</v>
      </c>
      <c r="AN2" s="330">
        <v>16</v>
      </c>
      <c r="AO2" s="330">
        <v>2</v>
      </c>
      <c r="AP2" s="330">
        <v>2</v>
      </c>
    </row>
    <row r="3" spans="1:42" ht="15.95" customHeight="1">
      <c r="A3" s="388" t="s">
        <v>636</v>
      </c>
      <c r="B3" s="388"/>
      <c r="C3" s="388"/>
      <c r="D3" s="388"/>
      <c r="E3" s="77"/>
      <c r="F3" s="77"/>
      <c r="G3" s="76" t="s">
        <v>637</v>
      </c>
      <c r="H3" s="76"/>
      <c r="V3"/>
      <c r="W3"/>
      <c r="X3"/>
      <c r="Y3"/>
      <c r="Z3"/>
      <c r="AA3" s="330">
        <v>59.273678881999999</v>
      </c>
      <c r="AB3" s="330">
        <v>49.362342390999999</v>
      </c>
      <c r="AC3" s="330">
        <v>49.210092793000001</v>
      </c>
      <c r="AD3" s="330">
        <v>70.635835803000006</v>
      </c>
      <c r="AE3" s="330">
        <v>66.176419979000002</v>
      </c>
      <c r="AF3" s="330">
        <v>60.977238323999998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578</v>
      </c>
      <c r="AN3" s="330">
        <v>16</v>
      </c>
      <c r="AO3" s="330">
        <v>2</v>
      </c>
      <c r="AP3" s="330">
        <v>3</v>
      </c>
    </row>
    <row r="4" spans="1:42" ht="15.95" customHeight="1">
      <c r="A4" s="4"/>
      <c r="C4" s="3"/>
      <c r="D4" s="3"/>
      <c r="E4" s="392" t="s">
        <v>638</v>
      </c>
      <c r="F4" s="391"/>
      <c r="G4" s="391"/>
      <c r="H4" s="391"/>
      <c r="V4"/>
      <c r="W4"/>
      <c r="X4"/>
      <c r="Y4"/>
      <c r="Z4"/>
      <c r="AA4" s="330">
        <v>91.415929949000002</v>
      </c>
      <c r="AB4" s="330">
        <v>73.619383932000005</v>
      </c>
      <c r="AC4" s="330">
        <v>90.761689290000007</v>
      </c>
      <c r="AD4" s="330">
        <v>97.777175387</v>
      </c>
      <c r="AE4" s="330">
        <v>94.888824014999997</v>
      </c>
      <c r="AF4" s="330" t="s">
        <v>635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578</v>
      </c>
      <c r="AN4" s="330">
        <v>16</v>
      </c>
      <c r="AO4" s="330">
        <v>2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D5" s="81"/>
      <c r="E5" s="81"/>
      <c r="F5" s="81"/>
      <c r="G5" s="83">
        <f ca="1">'10,11'!$I$5</f>
        <v>2016</v>
      </c>
      <c r="H5" s="299"/>
      <c r="V5"/>
      <c r="W5"/>
      <c r="X5"/>
      <c r="Y5"/>
      <c r="Z5"/>
      <c r="AA5" s="330">
        <v>68.466369655999998</v>
      </c>
      <c r="AB5" s="330">
        <v>52.38545019</v>
      </c>
      <c r="AC5" s="330">
        <v>65.873753006000001</v>
      </c>
      <c r="AD5" s="330">
        <v>65.476888586000001</v>
      </c>
      <c r="AE5" s="330">
        <v>83.064952067999997</v>
      </c>
      <c r="AF5" s="330">
        <v>75.504095788000001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578</v>
      </c>
      <c r="AN5" s="330">
        <v>16</v>
      </c>
      <c r="AO5" s="330">
        <v>2</v>
      </c>
      <c r="AP5" s="330">
        <v>5</v>
      </c>
    </row>
    <row r="6" spans="1:42" s="5" customFormat="1" ht="15" customHeight="1" thickTop="1">
      <c r="A6" s="6"/>
      <c r="B6" s="139"/>
      <c r="C6" s="421" t="s">
        <v>277</v>
      </c>
      <c r="D6" s="452"/>
      <c r="E6" s="453" t="s">
        <v>639</v>
      </c>
      <c r="F6" s="452"/>
      <c r="G6" s="454"/>
      <c r="H6" s="85"/>
      <c r="V6"/>
      <c r="W6"/>
      <c r="X6"/>
      <c r="Y6"/>
      <c r="Z6"/>
      <c r="AA6" s="330">
        <v>98.011208022999995</v>
      </c>
      <c r="AB6" s="330">
        <v>97.817836811999996</v>
      </c>
      <c r="AC6" s="330">
        <v>100</v>
      </c>
      <c r="AD6" s="330">
        <v>100</v>
      </c>
      <c r="AE6" s="330">
        <v>94.412818889999997</v>
      </c>
      <c r="AF6" s="330">
        <v>97.826086958000005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578</v>
      </c>
      <c r="AN6" s="330">
        <v>16</v>
      </c>
      <c r="AO6" s="330">
        <v>2</v>
      </c>
      <c r="AP6" s="330">
        <v>6</v>
      </c>
    </row>
    <row r="7" spans="1:42" s="5" customFormat="1" ht="15" customHeight="1">
      <c r="A7" s="6"/>
      <c r="B7" s="35" t="s">
        <v>825</v>
      </c>
      <c r="C7" s="444" t="s">
        <v>633</v>
      </c>
      <c r="D7" s="445"/>
      <c r="E7" s="446" t="s">
        <v>634</v>
      </c>
      <c r="F7" s="446"/>
      <c r="G7" s="447"/>
      <c r="H7" s="85"/>
      <c r="V7"/>
      <c r="W7"/>
      <c r="X7"/>
      <c r="Y7"/>
      <c r="Z7"/>
      <c r="AA7" s="330">
        <v>19.891852577000002</v>
      </c>
      <c r="AB7" s="330">
        <v>9.6391906659999993</v>
      </c>
      <c r="AC7" s="330">
        <v>19.322527211000001</v>
      </c>
      <c r="AD7" s="330">
        <v>21.463169338</v>
      </c>
      <c r="AE7" s="330">
        <v>17.074337506999999</v>
      </c>
      <c r="AF7" s="330">
        <v>31.914411743999999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578</v>
      </c>
      <c r="AN7" s="330">
        <v>16</v>
      </c>
      <c r="AO7" s="330">
        <v>2</v>
      </c>
      <c r="AP7" s="330">
        <v>7</v>
      </c>
    </row>
    <row r="8" spans="1:42" s="5" customFormat="1" ht="15" customHeight="1">
      <c r="A8" s="6"/>
      <c r="B8" s="6"/>
      <c r="C8" s="163"/>
      <c r="D8" s="163"/>
      <c r="E8" s="163"/>
      <c r="F8" s="170"/>
      <c r="G8" s="163"/>
      <c r="H8" s="85"/>
      <c r="V8"/>
      <c r="W8"/>
      <c r="X8"/>
      <c r="Y8"/>
      <c r="Z8"/>
      <c r="AA8" s="330">
        <v>9.1164296788999994</v>
      </c>
      <c r="AB8" s="330">
        <v>2.7092557457000002</v>
      </c>
      <c r="AC8" s="330">
        <v>12.934851362</v>
      </c>
      <c r="AD8" s="330">
        <v>5.0785693737999997</v>
      </c>
      <c r="AE8" s="330">
        <v>12.949819120000001</v>
      </c>
      <c r="AF8" s="330">
        <v>11.899092402000001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578</v>
      </c>
      <c r="AN8" s="330">
        <v>16</v>
      </c>
      <c r="AO8" s="330">
        <v>2</v>
      </c>
      <c r="AP8" s="330">
        <v>8</v>
      </c>
    </row>
    <row r="9" spans="1:42" s="5" customFormat="1" ht="15" customHeight="1">
      <c r="A9" s="6"/>
      <c r="B9" s="86" t="s">
        <v>963</v>
      </c>
      <c r="C9" s="167" t="s">
        <v>280</v>
      </c>
      <c r="D9" s="167" t="s">
        <v>281</v>
      </c>
      <c r="E9" s="167" t="s">
        <v>282</v>
      </c>
      <c r="F9" s="167" t="s">
        <v>283</v>
      </c>
      <c r="G9" s="167" t="s">
        <v>284</v>
      </c>
      <c r="H9" s="85"/>
      <c r="V9"/>
      <c r="W9"/>
      <c r="X9"/>
      <c r="Y9"/>
      <c r="Z9"/>
      <c r="AA9" s="330">
        <v>41.882016088</v>
      </c>
      <c r="AB9" s="330">
        <v>24.810011944999999</v>
      </c>
      <c r="AC9" s="330">
        <v>43.857735257999998</v>
      </c>
      <c r="AD9" s="330">
        <v>47.845212097000001</v>
      </c>
      <c r="AE9" s="330">
        <v>33.182734807999999</v>
      </c>
      <c r="AF9" s="330">
        <v>59.646967154000002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578</v>
      </c>
      <c r="AN9" s="330">
        <v>16</v>
      </c>
      <c r="AO9" s="330">
        <v>2</v>
      </c>
      <c r="AP9" s="330">
        <v>9</v>
      </c>
    </row>
    <row r="10" spans="1:42" s="5" customFormat="1" ht="15" customHeight="1">
      <c r="A10" s="6"/>
      <c r="B10" s="87" t="s">
        <v>964</v>
      </c>
      <c r="C10" s="300"/>
      <c r="D10" s="300"/>
      <c r="E10" s="300"/>
      <c r="F10" s="300"/>
      <c r="G10" s="300"/>
      <c r="H10" s="85"/>
      <c r="V10"/>
      <c r="W10"/>
      <c r="X10"/>
      <c r="Y10"/>
      <c r="Z10"/>
      <c r="AA10" s="330">
        <v>41.383360533000001</v>
      </c>
      <c r="AB10" s="330">
        <v>12.284905693000001</v>
      </c>
      <c r="AC10" s="330">
        <v>35.564797488000004</v>
      </c>
      <c r="AD10" s="330">
        <v>41.339872323000002</v>
      </c>
      <c r="AE10" s="330">
        <v>49.707029863000002</v>
      </c>
      <c r="AF10" s="330">
        <v>67.919490908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578</v>
      </c>
      <c r="AN10" s="330">
        <v>16</v>
      </c>
      <c r="AO10" s="330">
        <v>2</v>
      </c>
      <c r="AP10" s="330">
        <v>10</v>
      </c>
    </row>
    <row r="11" spans="1:42" s="5" customFormat="1" ht="15" customHeight="1">
      <c r="A11" s="88"/>
      <c r="B11" s="144"/>
      <c r="C11" s="172"/>
      <c r="D11" s="172"/>
      <c r="E11" s="172"/>
      <c r="F11" s="172"/>
      <c r="G11" s="172"/>
      <c r="H11" s="110"/>
      <c r="V11"/>
      <c r="W11"/>
      <c r="X11"/>
      <c r="Y11"/>
      <c r="Z11"/>
      <c r="AA11" s="330">
        <v>100</v>
      </c>
      <c r="AB11" s="330">
        <v>100</v>
      </c>
      <c r="AC11" s="330">
        <v>100</v>
      </c>
      <c r="AD11" s="330">
        <v>100</v>
      </c>
      <c r="AE11" s="330">
        <v>100</v>
      </c>
      <c r="AF11" s="330" t="s">
        <v>635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578</v>
      </c>
      <c r="AN11" s="330">
        <v>16</v>
      </c>
      <c r="AO11" s="330">
        <v>2</v>
      </c>
      <c r="AP11" s="330">
        <v>11</v>
      </c>
    </row>
    <row r="12" spans="1:42" s="5" customFormat="1" ht="4.5" customHeight="1">
      <c r="A12" s="274"/>
      <c r="B12" s="90"/>
      <c r="C12" s="90"/>
      <c r="D12" s="90"/>
      <c r="E12" s="90"/>
      <c r="F12" s="90"/>
      <c r="G12" s="12"/>
      <c r="H12" s="283"/>
      <c r="V12"/>
      <c r="W12"/>
      <c r="X12"/>
      <c r="Y12"/>
      <c r="Z12"/>
      <c r="AA12" s="330">
        <v>77.139242366999994</v>
      </c>
      <c r="AB12" s="330">
        <v>87.298737525999996</v>
      </c>
      <c r="AC12" s="330">
        <v>75.980797609000007</v>
      </c>
      <c r="AD12" s="330">
        <v>81.956737716999996</v>
      </c>
      <c r="AE12" s="330">
        <v>60.679218929999998</v>
      </c>
      <c r="AF12" s="330">
        <v>79.770733370000002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578</v>
      </c>
      <c r="AN12" s="330">
        <v>16</v>
      </c>
      <c r="AO12" s="330">
        <v>2</v>
      </c>
      <c r="AP12" s="330">
        <v>12</v>
      </c>
    </row>
    <row r="13" spans="1:42" s="5" customFormat="1" ht="12.6" customHeight="1">
      <c r="A13" s="265" t="s">
        <v>478</v>
      </c>
      <c r="B13" s="268">
        <f t="shared" ref="B13:B27" si="0">+AA1</f>
        <v>53.547904623999997</v>
      </c>
      <c r="C13" s="268">
        <f t="shared" ref="C13:C27" si="1">+AB1</f>
        <v>12.569535674000001</v>
      </c>
      <c r="D13" s="268">
        <f t="shared" ref="D13:D27" si="2">+AC1</f>
        <v>41.307842545</v>
      </c>
      <c r="E13" s="268">
        <f t="shared" ref="E13:E27" si="3">+AD1</f>
        <v>54.798114712</v>
      </c>
      <c r="F13" s="268">
        <f t="shared" ref="F13:F27" si="4">+AE1</f>
        <v>67.257971190000006</v>
      </c>
      <c r="G13" s="268">
        <f t="shared" ref="G13:G27" si="5">+AF1</f>
        <v>91.661415673999997</v>
      </c>
      <c r="H13" s="266" t="s">
        <v>479</v>
      </c>
      <c r="V13" s="33"/>
      <c r="W13" s="33"/>
      <c r="X13" s="33"/>
      <c r="Y13" s="33"/>
      <c r="Z13" s="33"/>
      <c r="AA13" s="330">
        <v>58.118113074</v>
      </c>
      <c r="AB13" s="330">
        <v>41.515072523999997</v>
      </c>
      <c r="AC13" s="330">
        <v>55.284579370000003</v>
      </c>
      <c r="AD13" s="330">
        <v>55.862991698000002</v>
      </c>
      <c r="AE13" s="330">
        <v>61.578533381</v>
      </c>
      <c r="AF13" s="330">
        <v>76.280461067999994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578</v>
      </c>
      <c r="AN13" s="330">
        <v>16</v>
      </c>
      <c r="AO13" s="330">
        <v>2</v>
      </c>
      <c r="AP13" s="330">
        <v>13</v>
      </c>
    </row>
    <row r="14" spans="1:42" s="32" customFormat="1" ht="12.6" customHeight="1">
      <c r="A14" s="265" t="s">
        <v>480</v>
      </c>
      <c r="B14" s="268">
        <f t="shared" si="0"/>
        <v>77.835253882999993</v>
      </c>
      <c r="C14" s="268">
        <f t="shared" si="1"/>
        <v>51.591046407999997</v>
      </c>
      <c r="D14" s="268">
        <f t="shared" si="2"/>
        <v>80.114906176000005</v>
      </c>
      <c r="E14" s="268">
        <f t="shared" si="3"/>
        <v>82.071323153999998</v>
      </c>
      <c r="F14" s="268">
        <f t="shared" si="4"/>
        <v>77.459089507000002</v>
      </c>
      <c r="G14" s="268">
        <f t="shared" si="5"/>
        <v>97.863894141000003</v>
      </c>
      <c r="H14" s="266" t="s">
        <v>570</v>
      </c>
      <c r="V14" s="33"/>
      <c r="W14" s="33"/>
      <c r="X14" s="33"/>
      <c r="Y14" s="33"/>
      <c r="Z14" s="33"/>
      <c r="AA14" s="330">
        <v>10.601152103</v>
      </c>
      <c r="AB14" s="330">
        <v>4.9862955939000004</v>
      </c>
      <c r="AC14" s="330">
        <v>6.972380351</v>
      </c>
      <c r="AD14" s="330">
        <v>10.274088130999999</v>
      </c>
      <c r="AE14" s="330">
        <v>13.400467625999999</v>
      </c>
      <c r="AF14" s="330">
        <v>17.346928139999999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578</v>
      </c>
      <c r="AN14" s="330">
        <v>16</v>
      </c>
      <c r="AO14" s="330">
        <v>2</v>
      </c>
      <c r="AP14" s="330">
        <v>14</v>
      </c>
    </row>
    <row r="15" spans="1:42" s="32" customFormat="1" ht="12.6" customHeight="1">
      <c r="A15" s="265" t="s">
        <v>481</v>
      </c>
      <c r="B15" s="268">
        <f t="shared" si="0"/>
        <v>59.273678881999999</v>
      </c>
      <c r="C15" s="268">
        <f t="shared" si="1"/>
        <v>49.362342390999999</v>
      </c>
      <c r="D15" s="268">
        <f t="shared" si="2"/>
        <v>49.210092793000001</v>
      </c>
      <c r="E15" s="268">
        <f t="shared" si="3"/>
        <v>70.635835803000006</v>
      </c>
      <c r="F15" s="268">
        <f t="shared" si="4"/>
        <v>66.176419979000002</v>
      </c>
      <c r="G15" s="268">
        <f t="shared" si="5"/>
        <v>60.977238323999998</v>
      </c>
      <c r="H15" s="266" t="s">
        <v>482</v>
      </c>
      <c r="V15" s="33"/>
      <c r="W15" s="33"/>
      <c r="X15" s="33"/>
      <c r="Y15" s="33"/>
      <c r="Z15" s="33"/>
      <c r="AA15" s="330">
        <v>2.1046643915000001</v>
      </c>
      <c r="AB15" s="330">
        <v>0</v>
      </c>
      <c r="AC15" s="330">
        <v>0</v>
      </c>
      <c r="AD15" s="330">
        <v>2.7092557457000002</v>
      </c>
      <c r="AE15" s="330">
        <v>2.7092557457000002</v>
      </c>
      <c r="AF15" s="330">
        <v>5.0934677571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578</v>
      </c>
      <c r="AN15" s="330">
        <v>16</v>
      </c>
      <c r="AO15" s="330">
        <v>2</v>
      </c>
      <c r="AP15" s="330">
        <v>15</v>
      </c>
    </row>
    <row r="16" spans="1:42" s="32" customFormat="1" ht="12.6" customHeight="1">
      <c r="A16" s="265" t="s">
        <v>483</v>
      </c>
      <c r="B16" s="268">
        <f t="shared" si="0"/>
        <v>91.415929949000002</v>
      </c>
      <c r="C16" s="268">
        <f t="shared" si="1"/>
        <v>73.619383932000005</v>
      </c>
      <c r="D16" s="268">
        <f t="shared" si="2"/>
        <v>90.761689290000007</v>
      </c>
      <c r="E16" s="268">
        <f t="shared" si="3"/>
        <v>97.777175387</v>
      </c>
      <c r="F16" s="268">
        <f t="shared" si="4"/>
        <v>94.888824014999997</v>
      </c>
      <c r="G16" s="268" t="str">
        <f t="shared" si="5"/>
        <v>100 .</v>
      </c>
      <c r="H16" s="266" t="s">
        <v>484</v>
      </c>
      <c r="V16" s="33"/>
      <c r="W16" s="33"/>
      <c r="X16" s="33"/>
      <c r="Y16" s="33"/>
      <c r="Z16" s="33"/>
      <c r="AA16" s="330">
        <v>175.61976491999999</v>
      </c>
      <c r="AB16" s="330">
        <v>125.20424242999999</v>
      </c>
      <c r="AC16" s="330">
        <v>154.01950359</v>
      </c>
      <c r="AD16" s="330">
        <v>183.68639382000001</v>
      </c>
      <c r="AE16" s="330">
        <v>207.5222583</v>
      </c>
      <c r="AF16" s="330">
        <v>207.54526705000001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578</v>
      </c>
      <c r="AN16" s="330">
        <v>16</v>
      </c>
      <c r="AO16" s="330">
        <v>2</v>
      </c>
      <c r="AP16" s="330">
        <v>16</v>
      </c>
    </row>
    <row r="17" spans="1:42" s="32" customFormat="1" ht="12.6" customHeight="1">
      <c r="A17" s="265" t="s">
        <v>485</v>
      </c>
      <c r="B17" s="268">
        <f t="shared" si="0"/>
        <v>68.466369655999998</v>
      </c>
      <c r="C17" s="268">
        <f t="shared" si="1"/>
        <v>52.38545019</v>
      </c>
      <c r="D17" s="268">
        <f t="shared" si="2"/>
        <v>65.873753006000001</v>
      </c>
      <c r="E17" s="268">
        <f t="shared" si="3"/>
        <v>65.476888586000001</v>
      </c>
      <c r="F17" s="268">
        <f t="shared" si="4"/>
        <v>83.064952067999997</v>
      </c>
      <c r="G17" s="268">
        <f t="shared" si="5"/>
        <v>75.504095788000001</v>
      </c>
      <c r="H17" s="266" t="s">
        <v>486</v>
      </c>
      <c r="V17" s="33"/>
      <c r="W17" s="33"/>
      <c r="X17" s="33"/>
      <c r="Y17" s="33"/>
      <c r="Z17" s="33"/>
      <c r="AA17" s="330">
        <v>32.302357266000001</v>
      </c>
      <c r="AB17" s="330">
        <v>26.157094072</v>
      </c>
      <c r="AC17" s="330">
        <v>36.981918626000002</v>
      </c>
      <c r="AD17" s="330">
        <v>34.555165588000001</v>
      </c>
      <c r="AE17" s="330">
        <v>33.214854226</v>
      </c>
      <c r="AF17" s="330">
        <v>30.609179543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578</v>
      </c>
      <c r="AN17" s="330">
        <v>16</v>
      </c>
      <c r="AO17" s="330">
        <v>2</v>
      </c>
      <c r="AP17" s="330">
        <v>17</v>
      </c>
    </row>
    <row r="18" spans="1:42" s="32" customFormat="1" ht="12.6" customHeight="1">
      <c r="A18" s="265" t="s">
        <v>487</v>
      </c>
      <c r="B18" s="268">
        <f t="shared" si="0"/>
        <v>98.011208022999995</v>
      </c>
      <c r="C18" s="268">
        <f t="shared" si="1"/>
        <v>97.817836811999996</v>
      </c>
      <c r="D18" s="268">
        <f t="shared" si="2"/>
        <v>100</v>
      </c>
      <c r="E18" s="268">
        <f t="shared" si="3"/>
        <v>100</v>
      </c>
      <c r="F18" s="268">
        <f t="shared" si="4"/>
        <v>94.412818889999997</v>
      </c>
      <c r="G18" s="258">
        <f t="shared" si="5"/>
        <v>97.826086958000005</v>
      </c>
      <c r="H18" s="266" t="s">
        <v>488</v>
      </c>
      <c r="V18" s="33"/>
      <c r="W18" s="33"/>
      <c r="X18" s="33"/>
      <c r="Y18" s="33"/>
      <c r="Z18" s="33"/>
      <c r="AA18" s="330">
        <v>143.31740765000001</v>
      </c>
      <c r="AB18" s="330">
        <v>99.047148352999997</v>
      </c>
      <c r="AC18" s="330">
        <v>117.03758497</v>
      </c>
      <c r="AD18" s="330">
        <v>149.13122824000001</v>
      </c>
      <c r="AE18" s="330">
        <v>174.30740406999999</v>
      </c>
      <c r="AF18" s="330">
        <v>176.93608750000001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578</v>
      </c>
      <c r="AN18" s="330">
        <v>16</v>
      </c>
      <c r="AO18" s="330">
        <v>2</v>
      </c>
      <c r="AP18" s="330">
        <v>18</v>
      </c>
    </row>
    <row r="19" spans="1:42" s="32" customFormat="1" ht="12.6" customHeight="1">
      <c r="A19" s="265" t="s">
        <v>489</v>
      </c>
      <c r="B19" s="268">
        <f t="shared" si="0"/>
        <v>19.891852577000002</v>
      </c>
      <c r="C19" s="268">
        <f t="shared" si="1"/>
        <v>9.6391906659999993</v>
      </c>
      <c r="D19" s="268">
        <f t="shared" si="2"/>
        <v>19.322527211000001</v>
      </c>
      <c r="E19" s="268">
        <f t="shared" si="3"/>
        <v>21.463169338</v>
      </c>
      <c r="F19" s="268">
        <f t="shared" si="4"/>
        <v>17.074337506999999</v>
      </c>
      <c r="G19" s="268">
        <f t="shared" si="5"/>
        <v>31.914411743999999</v>
      </c>
      <c r="H19" s="266" t="s">
        <v>490</v>
      </c>
      <c r="V19" s="33"/>
      <c r="W19" s="33"/>
      <c r="X19" s="33"/>
      <c r="Y19" s="33"/>
      <c r="Z19" s="33"/>
      <c r="AA19" s="330">
        <v>12.417869494</v>
      </c>
      <c r="AB19" s="330">
        <v>0</v>
      </c>
      <c r="AC19" s="330">
        <v>21.248036869</v>
      </c>
      <c r="AD19" s="330">
        <v>6.7885954895999996</v>
      </c>
      <c r="AE19" s="330">
        <v>13.145804227999999</v>
      </c>
      <c r="AF19" s="330">
        <v>20.874816205999998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578</v>
      </c>
      <c r="AN19" s="330">
        <v>16</v>
      </c>
      <c r="AO19" s="330">
        <v>2</v>
      </c>
      <c r="AP19" s="330">
        <v>19</v>
      </c>
    </row>
    <row r="20" spans="1:42" s="32" customFormat="1" ht="12.6" customHeight="1">
      <c r="A20" s="265" t="s">
        <v>491</v>
      </c>
      <c r="B20" s="268">
        <f t="shared" si="0"/>
        <v>9.1164296788999994</v>
      </c>
      <c r="C20" s="268">
        <f t="shared" si="1"/>
        <v>2.7092557457000002</v>
      </c>
      <c r="D20" s="268">
        <f t="shared" si="2"/>
        <v>12.934851362</v>
      </c>
      <c r="E20" s="268">
        <f t="shared" si="3"/>
        <v>5.0785693737999997</v>
      </c>
      <c r="F20" s="268">
        <f t="shared" si="4"/>
        <v>12.949819120000001</v>
      </c>
      <c r="G20" s="268">
        <f t="shared" si="5"/>
        <v>11.899092402000001</v>
      </c>
      <c r="H20" s="266" t="s">
        <v>492</v>
      </c>
      <c r="V20" s="33"/>
      <c r="W20" s="33"/>
      <c r="X20" s="33"/>
      <c r="Y20" s="33"/>
      <c r="Z20" s="33"/>
      <c r="AA20" s="330">
        <v>2.6206459139999998</v>
      </c>
      <c r="AB20" s="330">
        <v>0</v>
      </c>
      <c r="AC20" s="330">
        <v>2.7092557457000002</v>
      </c>
      <c r="AD20" s="330">
        <v>0</v>
      </c>
      <c r="AE20" s="330">
        <v>2.4035420626000001</v>
      </c>
      <c r="AF20" s="330">
        <v>7.9701301108999996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578</v>
      </c>
      <c r="AN20" s="330">
        <v>16</v>
      </c>
      <c r="AO20" s="330">
        <v>2</v>
      </c>
      <c r="AP20" s="330">
        <v>20</v>
      </c>
    </row>
    <row r="21" spans="1:42" s="32" customFormat="1" ht="12.6" customHeight="1">
      <c r="A21" s="265" t="s">
        <v>493</v>
      </c>
      <c r="B21" s="268">
        <f t="shared" si="0"/>
        <v>41.882016088</v>
      </c>
      <c r="C21" s="268">
        <f t="shared" si="1"/>
        <v>24.810011944999999</v>
      </c>
      <c r="D21" s="268">
        <f t="shared" si="2"/>
        <v>43.857735257999998</v>
      </c>
      <c r="E21" s="268">
        <f t="shared" si="3"/>
        <v>47.845212097000001</v>
      </c>
      <c r="F21" s="268">
        <f t="shared" si="4"/>
        <v>33.182734807999999</v>
      </c>
      <c r="G21" s="268">
        <f t="shared" si="5"/>
        <v>59.646967154000002</v>
      </c>
      <c r="H21" s="266" t="s">
        <v>494</v>
      </c>
      <c r="V21" s="33"/>
      <c r="W21" s="33"/>
      <c r="X21" s="33"/>
      <c r="Y21" s="33"/>
      <c r="Z21" s="33"/>
      <c r="AA21" s="330">
        <v>21.166754361999999</v>
      </c>
      <c r="AB21" s="330">
        <v>14.447375313</v>
      </c>
      <c r="AC21" s="330">
        <v>17.271054958000001</v>
      </c>
      <c r="AD21" s="330">
        <v>16.381140988999999</v>
      </c>
      <c r="AE21" s="330">
        <v>22.163700610999999</v>
      </c>
      <c r="AF21" s="330">
        <v>35.516043424999999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578</v>
      </c>
      <c r="AN21" s="330">
        <v>16</v>
      </c>
      <c r="AO21" s="330">
        <v>2</v>
      </c>
      <c r="AP21" s="330">
        <v>21</v>
      </c>
    </row>
    <row r="22" spans="1:42" s="32" customFormat="1" ht="12.6" customHeight="1">
      <c r="A22" s="265" t="s">
        <v>495</v>
      </c>
      <c r="B22" s="268">
        <f t="shared" si="0"/>
        <v>41.383360533000001</v>
      </c>
      <c r="C22" s="268">
        <f t="shared" si="1"/>
        <v>12.284905693000001</v>
      </c>
      <c r="D22" s="268">
        <f t="shared" si="2"/>
        <v>35.564797488000004</v>
      </c>
      <c r="E22" s="268">
        <f t="shared" si="3"/>
        <v>41.339872323000002</v>
      </c>
      <c r="F22" s="268">
        <f t="shared" si="4"/>
        <v>49.707029863000002</v>
      </c>
      <c r="G22" s="268">
        <f t="shared" si="5"/>
        <v>67.919490908</v>
      </c>
      <c r="H22" s="266" t="s">
        <v>496</v>
      </c>
      <c r="V22" s="33"/>
      <c r="W22" s="33"/>
      <c r="X22" s="33"/>
      <c r="Y22" s="33"/>
      <c r="Z22" s="33"/>
      <c r="AA22" s="330">
        <v>6.5934175593999997</v>
      </c>
      <c r="AB22" s="330">
        <v>0</v>
      </c>
      <c r="AC22" s="330">
        <v>2.4035420626000001</v>
      </c>
      <c r="AD22" s="330">
        <v>3.4788108786</v>
      </c>
      <c r="AE22" s="330">
        <v>10.634888275</v>
      </c>
      <c r="AF22" s="330">
        <v>16.412582192999999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578</v>
      </c>
      <c r="AN22" s="330">
        <v>16</v>
      </c>
      <c r="AO22" s="330">
        <v>2</v>
      </c>
      <c r="AP22" s="330">
        <v>22</v>
      </c>
    </row>
    <row r="23" spans="1:42" s="32" customFormat="1" ht="12.6" customHeight="1">
      <c r="A23" s="265" t="s">
        <v>497</v>
      </c>
      <c r="B23" s="268">
        <f t="shared" si="0"/>
        <v>100</v>
      </c>
      <c r="C23" s="268">
        <f t="shared" si="1"/>
        <v>100</v>
      </c>
      <c r="D23" s="268">
        <f t="shared" si="2"/>
        <v>100</v>
      </c>
      <c r="E23" s="268">
        <f t="shared" si="3"/>
        <v>100</v>
      </c>
      <c r="F23" s="268">
        <f t="shared" si="4"/>
        <v>100</v>
      </c>
      <c r="G23" s="268" t="str">
        <f t="shared" si="5"/>
        <v>100 .</v>
      </c>
      <c r="H23" s="266" t="s">
        <v>498</v>
      </c>
      <c r="V23" s="33"/>
      <c r="W23" s="33"/>
      <c r="X23" s="33"/>
      <c r="Y23" s="33"/>
      <c r="Z23" s="33"/>
      <c r="AA23" s="330">
        <v>36.985817642000001</v>
      </c>
      <c r="AB23" s="330">
        <v>15.457566949</v>
      </c>
      <c r="AC23" s="330">
        <v>29.386681324000001</v>
      </c>
      <c r="AD23" s="330">
        <v>29.389323799</v>
      </c>
      <c r="AE23" s="330">
        <v>45.961647863000003</v>
      </c>
      <c r="AF23" s="330">
        <v>64.628960695999993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578</v>
      </c>
      <c r="AN23" s="330">
        <v>16</v>
      </c>
      <c r="AO23" s="330">
        <v>2</v>
      </c>
      <c r="AP23" s="330">
        <v>23</v>
      </c>
    </row>
    <row r="24" spans="1:42" s="32" customFormat="1" ht="12.6" customHeight="1">
      <c r="A24" s="265" t="s">
        <v>499</v>
      </c>
      <c r="B24" s="268">
        <f t="shared" si="0"/>
        <v>77.139242366999994</v>
      </c>
      <c r="C24" s="268">
        <f t="shared" si="1"/>
        <v>87.298737525999996</v>
      </c>
      <c r="D24" s="268">
        <f t="shared" si="2"/>
        <v>75.980797609000007</v>
      </c>
      <c r="E24" s="268">
        <f t="shared" si="3"/>
        <v>81.956737716999996</v>
      </c>
      <c r="F24" s="268">
        <f t="shared" si="4"/>
        <v>60.679218929999998</v>
      </c>
      <c r="G24" s="268">
        <f t="shared" si="5"/>
        <v>79.770733370000002</v>
      </c>
      <c r="H24" s="266" t="s">
        <v>500</v>
      </c>
      <c r="V24" s="33"/>
      <c r="W24" s="33"/>
      <c r="X24" s="33"/>
      <c r="Y24" s="33"/>
      <c r="Z24" s="33"/>
      <c r="AA24" s="330">
        <v>6.9326077170999998</v>
      </c>
      <c r="AB24" s="330">
        <v>2.7092557457000002</v>
      </c>
      <c r="AC24" s="330">
        <v>8.1277672372000005</v>
      </c>
      <c r="AD24" s="330">
        <v>2.4035420626000001</v>
      </c>
      <c r="AE24" s="330">
        <v>5.8856819469000001</v>
      </c>
      <c r="AF24" s="330">
        <v>15.504261593000001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578</v>
      </c>
      <c r="AN24" s="330">
        <v>16</v>
      </c>
      <c r="AO24" s="330">
        <v>2</v>
      </c>
      <c r="AP24" s="330">
        <v>24</v>
      </c>
    </row>
    <row r="25" spans="1:42" s="32" customFormat="1" ht="12.6" customHeight="1">
      <c r="A25" s="265" t="s">
        <v>501</v>
      </c>
      <c r="B25" s="268">
        <f t="shared" si="0"/>
        <v>58.118113074</v>
      </c>
      <c r="C25" s="268">
        <f t="shared" si="1"/>
        <v>41.515072523999997</v>
      </c>
      <c r="D25" s="268">
        <f t="shared" si="2"/>
        <v>55.284579370000003</v>
      </c>
      <c r="E25" s="268">
        <f t="shared" si="3"/>
        <v>55.862991698000002</v>
      </c>
      <c r="F25" s="268">
        <f t="shared" si="4"/>
        <v>61.578533381</v>
      </c>
      <c r="G25" s="268">
        <f t="shared" si="5"/>
        <v>76.280461067999994</v>
      </c>
      <c r="H25" s="266" t="s">
        <v>502</v>
      </c>
      <c r="V25" s="33"/>
      <c r="W25" s="33"/>
      <c r="X25" s="33"/>
      <c r="Y25" s="33"/>
      <c r="Z25" s="33"/>
      <c r="AA25" s="330">
        <v>96.416469375000005</v>
      </c>
      <c r="AB25" s="330">
        <v>87.427336523999998</v>
      </c>
      <c r="AC25" s="330">
        <v>97.817836811999996</v>
      </c>
      <c r="AD25" s="330">
        <v>97.290744254000003</v>
      </c>
      <c r="AE25" s="330">
        <v>99.532829544999998</v>
      </c>
      <c r="AF25" s="330" t="s">
        <v>635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578</v>
      </c>
      <c r="AN25" s="330">
        <v>16</v>
      </c>
      <c r="AO25" s="330">
        <v>2</v>
      </c>
      <c r="AP25" s="330">
        <v>25</v>
      </c>
    </row>
    <row r="26" spans="1:42" s="32" customFormat="1" ht="12.6" customHeight="1">
      <c r="A26" s="265" t="s">
        <v>503</v>
      </c>
      <c r="B26" s="268">
        <f t="shared" si="0"/>
        <v>10.601152103</v>
      </c>
      <c r="C26" s="268">
        <f t="shared" si="1"/>
        <v>4.9862955939000004</v>
      </c>
      <c r="D26" s="268">
        <f t="shared" si="2"/>
        <v>6.972380351</v>
      </c>
      <c r="E26" s="268">
        <f t="shared" si="3"/>
        <v>10.274088130999999</v>
      </c>
      <c r="F26" s="268">
        <f t="shared" si="4"/>
        <v>13.400467625999999</v>
      </c>
      <c r="G26" s="268">
        <f t="shared" si="5"/>
        <v>17.346928139999999</v>
      </c>
      <c r="H26" s="266" t="s">
        <v>504</v>
      </c>
      <c r="V26" s="33"/>
      <c r="W26" s="33"/>
      <c r="X26" s="33"/>
      <c r="Y26" s="33"/>
      <c r="Z26" s="33"/>
      <c r="AA26" s="330">
        <v>95.098774180999996</v>
      </c>
      <c r="AB26" s="330">
        <v>35.150944180000003</v>
      </c>
      <c r="AC26" s="330">
        <v>78.968563697999997</v>
      </c>
      <c r="AD26" s="330">
        <v>86.793377402000004</v>
      </c>
      <c r="AE26" s="330">
        <v>127.41284185000001</v>
      </c>
      <c r="AF26" s="330">
        <v>146.97128412999999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578</v>
      </c>
      <c r="AN26" s="330">
        <v>16</v>
      </c>
      <c r="AO26" s="330">
        <v>2</v>
      </c>
      <c r="AP26" s="330">
        <v>26</v>
      </c>
    </row>
    <row r="27" spans="1:42" s="32" customFormat="1" ht="12.6" customHeight="1">
      <c r="A27" s="265" t="s">
        <v>505</v>
      </c>
      <c r="B27" s="268">
        <f t="shared" si="0"/>
        <v>2.1046643915000001</v>
      </c>
      <c r="C27" s="268">
        <f t="shared" si="1"/>
        <v>0</v>
      </c>
      <c r="D27" s="268">
        <f t="shared" si="2"/>
        <v>0</v>
      </c>
      <c r="E27" s="268">
        <f t="shared" si="3"/>
        <v>2.7092557457000002</v>
      </c>
      <c r="F27" s="268">
        <f t="shared" si="4"/>
        <v>2.7092557457000002</v>
      </c>
      <c r="G27" s="268">
        <f t="shared" si="5"/>
        <v>5.0934677571</v>
      </c>
      <c r="H27" s="266" t="s">
        <v>506</v>
      </c>
      <c r="V27" s="33"/>
      <c r="W27" s="33"/>
      <c r="X27" s="33"/>
      <c r="Y27" s="33"/>
      <c r="Z27" s="33"/>
      <c r="AA27" s="330">
        <v>94.710609818999998</v>
      </c>
      <c r="AB27" s="330">
        <v>88.337383622000004</v>
      </c>
      <c r="AC27" s="330">
        <v>97.896900696000003</v>
      </c>
      <c r="AD27" s="330">
        <v>95.720008433000004</v>
      </c>
      <c r="AE27" s="330">
        <v>94.287938500999999</v>
      </c>
      <c r="AF27" s="330">
        <v>97.300987188999997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578</v>
      </c>
      <c r="AN27" s="330">
        <v>16</v>
      </c>
      <c r="AO27" s="330">
        <v>2</v>
      </c>
      <c r="AP27" s="330">
        <v>27</v>
      </c>
    </row>
    <row r="28" spans="1:42" s="32" customFormat="1" ht="12.6" customHeight="1">
      <c r="A28" s="269" t="s">
        <v>460</v>
      </c>
      <c r="H28" s="256" t="s">
        <v>507</v>
      </c>
      <c r="V28" s="33"/>
      <c r="W28" s="33"/>
      <c r="X28" s="33"/>
      <c r="Y28" s="33"/>
      <c r="Z28" s="33"/>
      <c r="AA28" s="330">
        <v>205.64570757000001</v>
      </c>
      <c r="AB28" s="330">
        <v>84.827398982999995</v>
      </c>
      <c r="AC28" s="330">
        <v>162.2104884</v>
      </c>
      <c r="AD28" s="330">
        <v>207.50956477</v>
      </c>
      <c r="AE28" s="330">
        <v>249.609149</v>
      </c>
      <c r="AF28" s="330">
        <v>323.62420042000002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578</v>
      </c>
      <c r="AN28" s="330">
        <v>16</v>
      </c>
      <c r="AO28" s="330">
        <v>2</v>
      </c>
      <c r="AP28" s="330">
        <v>28</v>
      </c>
    </row>
    <row r="29" spans="1:42" s="32" customFormat="1" ht="12.6" customHeight="1">
      <c r="A29" s="259" t="s">
        <v>418</v>
      </c>
      <c r="B29" s="268">
        <f t="shared" ref="B29:B56" si="6">+AA16</f>
        <v>175.61976491999999</v>
      </c>
      <c r="C29" s="268">
        <f t="shared" ref="C29:C56" si="7">+AB16</f>
        <v>125.20424242999999</v>
      </c>
      <c r="D29" s="268">
        <f t="shared" ref="D29:D56" si="8">+AC16</f>
        <v>154.01950359</v>
      </c>
      <c r="E29" s="268">
        <f t="shared" ref="E29:E56" si="9">+AD16</f>
        <v>183.68639382000001</v>
      </c>
      <c r="F29" s="268">
        <f t="shared" ref="F29:F56" si="10">+AE16</f>
        <v>207.5222583</v>
      </c>
      <c r="G29" s="268">
        <f t="shared" ref="G29:G56" si="11">+AF16</f>
        <v>207.54526705000001</v>
      </c>
      <c r="H29" s="266" t="s">
        <v>571</v>
      </c>
      <c r="V29" s="33"/>
      <c r="W29" s="33"/>
      <c r="X29" s="33"/>
      <c r="Y29" s="33"/>
      <c r="Z29" s="33"/>
      <c r="AA29" s="330">
        <v>59.933561281999999</v>
      </c>
      <c r="AB29" s="330">
        <v>12.569535674000001</v>
      </c>
      <c r="AC29" s="330">
        <v>41.307842545</v>
      </c>
      <c r="AD29" s="330">
        <v>54.798114712</v>
      </c>
      <c r="AE29" s="330">
        <v>80.295347341999999</v>
      </c>
      <c r="AF29" s="330">
        <v>110.50504398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578</v>
      </c>
      <c r="AN29" s="330">
        <v>16</v>
      </c>
      <c r="AO29" s="330">
        <v>2</v>
      </c>
      <c r="AP29" s="330">
        <v>29</v>
      </c>
    </row>
    <row r="30" spans="1:42" s="32" customFormat="1" ht="12.6" customHeight="1">
      <c r="A30" s="259" t="s">
        <v>508</v>
      </c>
      <c r="B30" s="268">
        <f t="shared" si="6"/>
        <v>32.302357266000001</v>
      </c>
      <c r="C30" s="268">
        <f t="shared" si="7"/>
        <v>26.157094072</v>
      </c>
      <c r="D30" s="268">
        <f t="shared" si="8"/>
        <v>36.981918626000002</v>
      </c>
      <c r="E30" s="268">
        <f t="shared" si="9"/>
        <v>34.555165588000001</v>
      </c>
      <c r="F30" s="268">
        <f t="shared" si="10"/>
        <v>33.214854226</v>
      </c>
      <c r="G30" s="268">
        <f t="shared" si="11"/>
        <v>30.609179543</v>
      </c>
      <c r="H30" s="266" t="s">
        <v>509</v>
      </c>
      <c r="V30" s="33"/>
      <c r="W30" s="33"/>
      <c r="X30" s="33"/>
      <c r="Y30" s="33"/>
      <c r="Z30" s="33"/>
      <c r="AA30" s="330">
        <v>108.36712842999999</v>
      </c>
      <c r="AB30" s="330">
        <v>51.591046407999997</v>
      </c>
      <c r="AC30" s="330">
        <v>90.587018928000006</v>
      </c>
      <c r="AD30" s="330">
        <v>112.40626498</v>
      </c>
      <c r="AE30" s="330">
        <v>116.94605925</v>
      </c>
      <c r="AF30" s="330">
        <v>170.07108194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578</v>
      </c>
      <c r="AN30" s="330">
        <v>16</v>
      </c>
      <c r="AO30" s="330">
        <v>2</v>
      </c>
      <c r="AP30" s="330">
        <v>30</v>
      </c>
    </row>
    <row r="31" spans="1:42" s="32" customFormat="1" ht="12.6" customHeight="1">
      <c r="A31" s="259" t="s">
        <v>510</v>
      </c>
      <c r="B31" s="268">
        <f t="shared" si="6"/>
        <v>143.31740765000001</v>
      </c>
      <c r="C31" s="268">
        <f t="shared" si="7"/>
        <v>99.047148352999997</v>
      </c>
      <c r="D31" s="268">
        <f t="shared" si="8"/>
        <v>117.03758497</v>
      </c>
      <c r="E31" s="268">
        <f t="shared" si="9"/>
        <v>149.13122824000001</v>
      </c>
      <c r="F31" s="268">
        <f t="shared" si="10"/>
        <v>174.30740406999999</v>
      </c>
      <c r="G31" s="268">
        <f t="shared" si="11"/>
        <v>176.93608750000001</v>
      </c>
      <c r="H31" s="266" t="s">
        <v>511</v>
      </c>
      <c r="V31" s="33"/>
      <c r="W31" s="33"/>
      <c r="X31" s="33"/>
      <c r="Y31" s="33"/>
      <c r="Z31" s="33"/>
      <c r="AA31" s="330">
        <v>60.234366532999999</v>
      </c>
      <c r="AB31" s="330">
        <v>49.362342390999999</v>
      </c>
      <c r="AC31" s="330">
        <v>54.017176917999997</v>
      </c>
      <c r="AD31" s="330">
        <v>70.635835803000006</v>
      </c>
      <c r="AE31" s="330">
        <v>66.176419979000002</v>
      </c>
      <c r="AF31" s="330">
        <v>60.977238323999998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578</v>
      </c>
      <c r="AN31" s="330">
        <v>16</v>
      </c>
      <c r="AO31" s="330">
        <v>2</v>
      </c>
      <c r="AP31" s="330">
        <v>31</v>
      </c>
    </row>
    <row r="32" spans="1:42" s="32" customFormat="1" ht="12.6" customHeight="1">
      <c r="A32" s="259" t="s">
        <v>419</v>
      </c>
      <c r="B32" s="268">
        <f t="shared" si="6"/>
        <v>12.417869494</v>
      </c>
      <c r="C32" s="268">
        <f t="shared" si="7"/>
        <v>0</v>
      </c>
      <c r="D32" s="268">
        <f t="shared" si="8"/>
        <v>21.248036869</v>
      </c>
      <c r="E32" s="268">
        <f t="shared" si="9"/>
        <v>6.7885954895999996</v>
      </c>
      <c r="F32" s="268">
        <f t="shared" si="10"/>
        <v>13.145804227999999</v>
      </c>
      <c r="G32" s="268">
        <f t="shared" si="11"/>
        <v>20.874816205999998</v>
      </c>
      <c r="H32" s="266" t="s">
        <v>420</v>
      </c>
      <c r="V32" s="33"/>
      <c r="W32" s="33"/>
      <c r="X32" s="33"/>
      <c r="Y32" s="33"/>
      <c r="Z32" s="33"/>
      <c r="AA32" s="330">
        <v>194.15283893</v>
      </c>
      <c r="AB32" s="330">
        <v>105.05264402</v>
      </c>
      <c r="AC32" s="330">
        <v>169.83976140999999</v>
      </c>
      <c r="AD32" s="330">
        <v>190.85249250000001</v>
      </c>
      <c r="AE32" s="330">
        <v>228.87888470999999</v>
      </c>
      <c r="AF32" s="330">
        <v>275.83044002999998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578</v>
      </c>
      <c r="AN32" s="330">
        <v>16</v>
      </c>
      <c r="AO32" s="330">
        <v>2</v>
      </c>
      <c r="AP32" s="330">
        <v>32</v>
      </c>
    </row>
    <row r="33" spans="1:42" s="32" customFormat="1" ht="12.6" customHeight="1">
      <c r="A33" s="259" t="s">
        <v>421</v>
      </c>
      <c r="B33" s="268">
        <f t="shared" si="6"/>
        <v>2.6206459139999998</v>
      </c>
      <c r="C33" s="268">
        <f t="shared" si="7"/>
        <v>0</v>
      </c>
      <c r="D33" s="268">
        <f t="shared" si="8"/>
        <v>2.7092557457000002</v>
      </c>
      <c r="E33" s="268">
        <f t="shared" si="9"/>
        <v>0</v>
      </c>
      <c r="F33" s="268">
        <f t="shared" si="10"/>
        <v>2.4035420626000001</v>
      </c>
      <c r="G33" s="268">
        <f t="shared" si="11"/>
        <v>7.9701301108999996</v>
      </c>
      <c r="H33" s="266" t="s">
        <v>422</v>
      </c>
      <c r="V33" s="33"/>
      <c r="W33" s="33"/>
      <c r="X33" s="33"/>
      <c r="Y33" s="33"/>
      <c r="Z33" s="33"/>
      <c r="AA33" s="330">
        <v>83.747251844999994</v>
      </c>
      <c r="AB33" s="330">
        <v>57.501577003999998</v>
      </c>
      <c r="AC33" s="330">
        <v>70.876150988999996</v>
      </c>
      <c r="AD33" s="330">
        <v>79.855364418999997</v>
      </c>
      <c r="AE33" s="330">
        <v>104.15073289999999</v>
      </c>
      <c r="AF33" s="330">
        <v>106.26697007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578</v>
      </c>
      <c r="AN33" s="330">
        <v>16</v>
      </c>
      <c r="AO33" s="330">
        <v>2</v>
      </c>
      <c r="AP33" s="330">
        <v>33</v>
      </c>
    </row>
    <row r="34" spans="1:42" s="32" customFormat="1" ht="12.6" customHeight="1">
      <c r="A34" s="259" t="s">
        <v>423</v>
      </c>
      <c r="B34" s="268">
        <f t="shared" si="6"/>
        <v>21.166754361999999</v>
      </c>
      <c r="C34" s="268">
        <f t="shared" si="7"/>
        <v>14.447375313</v>
      </c>
      <c r="D34" s="268">
        <f t="shared" si="8"/>
        <v>17.271054958000001</v>
      </c>
      <c r="E34" s="268">
        <f t="shared" si="9"/>
        <v>16.381140988999999</v>
      </c>
      <c r="F34" s="268">
        <f t="shared" si="10"/>
        <v>22.163700610999999</v>
      </c>
      <c r="G34" s="268">
        <f t="shared" si="11"/>
        <v>35.516043424999999</v>
      </c>
      <c r="H34" s="266" t="s">
        <v>424</v>
      </c>
      <c r="V34" s="33"/>
      <c r="W34" s="33"/>
      <c r="X34" s="33"/>
      <c r="Y34" s="33"/>
      <c r="Z34" s="33"/>
      <c r="AA34" s="330">
        <v>99.400412927000005</v>
      </c>
      <c r="AB34" s="330">
        <v>97.817836811999996</v>
      </c>
      <c r="AC34" s="330">
        <v>102.40354206000001</v>
      </c>
      <c r="AD34" s="330">
        <v>102.40354206000001</v>
      </c>
      <c r="AE34" s="330">
        <v>96.150384794999994</v>
      </c>
      <c r="AF34" s="330">
        <v>98.231196159999996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578</v>
      </c>
      <c r="AN34" s="330">
        <v>16</v>
      </c>
      <c r="AO34" s="330">
        <v>2</v>
      </c>
      <c r="AP34" s="330">
        <v>34</v>
      </c>
    </row>
    <row r="35" spans="1:42" s="32" customFormat="1" ht="12.6" customHeight="1">
      <c r="A35" s="259" t="s">
        <v>425</v>
      </c>
      <c r="B35" s="268">
        <f t="shared" si="6"/>
        <v>6.5934175593999997</v>
      </c>
      <c r="C35" s="268">
        <f t="shared" si="7"/>
        <v>0</v>
      </c>
      <c r="D35" s="268">
        <f t="shared" si="8"/>
        <v>2.4035420626000001</v>
      </c>
      <c r="E35" s="268">
        <f t="shared" si="9"/>
        <v>3.4788108786</v>
      </c>
      <c r="F35" s="268">
        <f t="shared" si="10"/>
        <v>10.634888275</v>
      </c>
      <c r="G35" s="268">
        <f t="shared" si="11"/>
        <v>16.412582192999999</v>
      </c>
      <c r="H35" s="266" t="s">
        <v>426</v>
      </c>
      <c r="V35" s="33"/>
      <c r="W35" s="33"/>
      <c r="X35" s="33"/>
      <c r="Y35" s="33"/>
      <c r="Z35" s="33"/>
      <c r="AA35" s="330">
        <v>19.891852577000002</v>
      </c>
      <c r="AB35" s="330">
        <v>9.6391906659999993</v>
      </c>
      <c r="AC35" s="330">
        <v>19.322527211000001</v>
      </c>
      <c r="AD35" s="330">
        <v>21.463169338</v>
      </c>
      <c r="AE35" s="330">
        <v>17.074337506999999</v>
      </c>
      <c r="AF35" s="330">
        <v>31.914411743999999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578</v>
      </c>
      <c r="AN35" s="330">
        <v>16</v>
      </c>
      <c r="AO35" s="330">
        <v>2</v>
      </c>
      <c r="AP35" s="330">
        <v>35</v>
      </c>
    </row>
    <row r="36" spans="1:42" s="32" customFormat="1" ht="12.6" customHeight="1">
      <c r="A36" s="265" t="s">
        <v>512</v>
      </c>
      <c r="B36" s="268">
        <f t="shared" si="6"/>
        <v>36.985817642000001</v>
      </c>
      <c r="C36" s="268">
        <f t="shared" si="7"/>
        <v>15.457566949</v>
      </c>
      <c r="D36" s="268">
        <f t="shared" si="8"/>
        <v>29.386681324000001</v>
      </c>
      <c r="E36" s="268">
        <f t="shared" si="9"/>
        <v>29.389323799</v>
      </c>
      <c r="F36" s="268">
        <f t="shared" si="10"/>
        <v>45.961647863000003</v>
      </c>
      <c r="G36" s="268">
        <f t="shared" si="11"/>
        <v>64.628960695999993</v>
      </c>
      <c r="H36" s="266" t="s">
        <v>513</v>
      </c>
      <c r="V36" s="33"/>
      <c r="W36" s="33"/>
      <c r="X36" s="33"/>
      <c r="Y36" s="33"/>
      <c r="Z36" s="33"/>
      <c r="AA36" s="330">
        <v>9.1164296788999994</v>
      </c>
      <c r="AB36" s="330">
        <v>2.7092557457000002</v>
      </c>
      <c r="AC36" s="330">
        <v>12.934851362</v>
      </c>
      <c r="AD36" s="330">
        <v>5.0785693737999997</v>
      </c>
      <c r="AE36" s="330">
        <v>12.949819120000001</v>
      </c>
      <c r="AF36" s="330">
        <v>11.899092402000001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578</v>
      </c>
      <c r="AN36" s="330">
        <v>16</v>
      </c>
      <c r="AO36" s="330">
        <v>2</v>
      </c>
      <c r="AP36" s="330">
        <v>36</v>
      </c>
    </row>
    <row r="37" spans="1:42" s="32" customFormat="1" ht="12.6" customHeight="1">
      <c r="A37" s="265" t="s">
        <v>514</v>
      </c>
      <c r="B37" s="268">
        <f t="shared" si="6"/>
        <v>6.9326077170999998</v>
      </c>
      <c r="C37" s="268">
        <f t="shared" si="7"/>
        <v>2.7092557457000002</v>
      </c>
      <c r="D37" s="268">
        <f t="shared" si="8"/>
        <v>8.1277672372000005</v>
      </c>
      <c r="E37" s="268">
        <f t="shared" si="9"/>
        <v>2.4035420626000001</v>
      </c>
      <c r="F37" s="268">
        <f t="shared" si="10"/>
        <v>5.8856819469000001</v>
      </c>
      <c r="G37" s="268">
        <f t="shared" si="11"/>
        <v>15.504261593000001</v>
      </c>
      <c r="H37" s="266" t="s">
        <v>515</v>
      </c>
      <c r="V37" s="33"/>
      <c r="W37" s="33"/>
      <c r="X37" s="33"/>
      <c r="Y37" s="33"/>
      <c r="Z37" s="33"/>
      <c r="AA37" s="330">
        <v>42.362359912999999</v>
      </c>
      <c r="AB37" s="330">
        <v>24.810011944999999</v>
      </c>
      <c r="AC37" s="330">
        <v>46.261277321000001</v>
      </c>
      <c r="AD37" s="330">
        <v>47.845212097000001</v>
      </c>
      <c r="AE37" s="330">
        <v>33.182734807999999</v>
      </c>
      <c r="AF37" s="330">
        <v>59.646967154000002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578</v>
      </c>
      <c r="AN37" s="330">
        <v>16</v>
      </c>
      <c r="AO37" s="330">
        <v>2</v>
      </c>
      <c r="AP37" s="330">
        <v>37</v>
      </c>
    </row>
    <row r="38" spans="1:42" s="32" customFormat="1" ht="12.6" customHeight="1">
      <c r="A38" s="265" t="s">
        <v>516</v>
      </c>
      <c r="B38" s="268">
        <f t="shared" si="6"/>
        <v>96.416469375000005</v>
      </c>
      <c r="C38" s="268">
        <f t="shared" si="7"/>
        <v>87.427336523999998</v>
      </c>
      <c r="D38" s="268">
        <f t="shared" si="8"/>
        <v>97.817836811999996</v>
      </c>
      <c r="E38" s="268">
        <f t="shared" si="9"/>
        <v>97.290744254000003</v>
      </c>
      <c r="F38" s="268">
        <f t="shared" si="10"/>
        <v>99.532829544999998</v>
      </c>
      <c r="G38" s="268" t="str">
        <f t="shared" si="11"/>
        <v>100 .</v>
      </c>
      <c r="H38" s="266" t="s">
        <v>517</v>
      </c>
      <c r="V38" s="33"/>
      <c r="W38" s="33"/>
      <c r="X38" s="33"/>
      <c r="Y38" s="33"/>
      <c r="Z38" s="33"/>
      <c r="AA38" s="330">
        <v>41.863704358</v>
      </c>
      <c r="AB38" s="330">
        <v>12.284905693000001</v>
      </c>
      <c r="AC38" s="330">
        <v>35.564797488000004</v>
      </c>
      <c r="AD38" s="330">
        <v>41.339872323000002</v>
      </c>
      <c r="AE38" s="330">
        <v>49.707029863000002</v>
      </c>
      <c r="AF38" s="330">
        <v>70.313945853999996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578</v>
      </c>
      <c r="AN38" s="330">
        <v>16</v>
      </c>
      <c r="AO38" s="330">
        <v>2</v>
      </c>
      <c r="AP38" s="330">
        <v>38</v>
      </c>
    </row>
    <row r="39" spans="1:42" s="32" customFormat="1" ht="12.6" customHeight="1">
      <c r="A39" s="265" t="s">
        <v>427</v>
      </c>
      <c r="B39" s="268">
        <f t="shared" si="6"/>
        <v>95.098774180999996</v>
      </c>
      <c r="C39" s="268">
        <f t="shared" si="7"/>
        <v>35.150944180000003</v>
      </c>
      <c r="D39" s="268">
        <f t="shared" si="8"/>
        <v>78.968563697999997</v>
      </c>
      <c r="E39" s="268">
        <f t="shared" si="9"/>
        <v>86.793377402000004</v>
      </c>
      <c r="F39" s="268">
        <f t="shared" si="10"/>
        <v>127.41284185000001</v>
      </c>
      <c r="G39" s="268">
        <f t="shared" si="11"/>
        <v>146.97128412999999</v>
      </c>
      <c r="H39" s="266" t="s">
        <v>428</v>
      </c>
      <c r="V39" s="33"/>
      <c r="W39" s="33"/>
      <c r="X39" s="33"/>
      <c r="Y39" s="33"/>
      <c r="Z39" s="33"/>
      <c r="AA39" s="330">
        <v>103.23136561</v>
      </c>
      <c r="AB39" s="330">
        <v>100</v>
      </c>
      <c r="AC39" s="330">
        <v>102.40354206000001</v>
      </c>
      <c r="AD39" s="330">
        <v>105.11279781</v>
      </c>
      <c r="AE39" s="330">
        <v>100</v>
      </c>
      <c r="AF39" s="330">
        <v>108.62003780000001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578</v>
      </c>
      <c r="AN39" s="330">
        <v>16</v>
      </c>
      <c r="AO39" s="330">
        <v>2</v>
      </c>
      <c r="AP39" s="330">
        <v>39</v>
      </c>
    </row>
    <row r="40" spans="1:42" s="32" customFormat="1" ht="12.6" customHeight="1">
      <c r="A40" s="265" t="s">
        <v>429</v>
      </c>
      <c r="B40" s="268">
        <f t="shared" si="6"/>
        <v>94.710609818999998</v>
      </c>
      <c r="C40" s="268">
        <f t="shared" si="7"/>
        <v>88.337383622000004</v>
      </c>
      <c r="D40" s="268">
        <f t="shared" si="8"/>
        <v>97.896900696000003</v>
      </c>
      <c r="E40" s="268">
        <f t="shared" si="9"/>
        <v>95.720008433000004</v>
      </c>
      <c r="F40" s="268">
        <f t="shared" si="10"/>
        <v>94.287938500999999</v>
      </c>
      <c r="G40" s="268">
        <f t="shared" si="11"/>
        <v>97.300987188999997</v>
      </c>
      <c r="H40" s="266" t="s">
        <v>430</v>
      </c>
      <c r="V40" s="33"/>
      <c r="W40" s="33"/>
      <c r="X40" s="33"/>
      <c r="Y40" s="33"/>
      <c r="Z40" s="33"/>
      <c r="AA40" s="330">
        <v>78.537717064999995</v>
      </c>
      <c r="AB40" s="330">
        <v>87.298737525999996</v>
      </c>
      <c r="AC40" s="330">
        <v>75.980797609000007</v>
      </c>
      <c r="AD40" s="330">
        <v>84.665993463000007</v>
      </c>
      <c r="AE40" s="330">
        <v>64.560997358999998</v>
      </c>
      <c r="AF40" s="330">
        <v>80.175842571999993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578</v>
      </c>
      <c r="AN40" s="330">
        <v>16</v>
      </c>
      <c r="AO40" s="330">
        <v>2</v>
      </c>
      <c r="AP40" s="330">
        <v>40</v>
      </c>
    </row>
    <row r="41" spans="1:42" s="32" customFormat="1" ht="12.6" customHeight="1">
      <c r="A41" s="265" t="s">
        <v>431</v>
      </c>
      <c r="B41" s="268">
        <f t="shared" si="6"/>
        <v>205.64570757000001</v>
      </c>
      <c r="C41" s="268">
        <f t="shared" si="7"/>
        <v>84.827398982999995</v>
      </c>
      <c r="D41" s="268">
        <f t="shared" si="8"/>
        <v>162.2104884</v>
      </c>
      <c r="E41" s="268">
        <f t="shared" si="9"/>
        <v>207.50956477</v>
      </c>
      <c r="F41" s="268">
        <f t="shared" si="10"/>
        <v>249.609149</v>
      </c>
      <c r="G41" s="268">
        <f t="shared" si="11"/>
        <v>323.62420042000002</v>
      </c>
      <c r="H41" s="266" t="s">
        <v>432</v>
      </c>
      <c r="V41" s="33"/>
      <c r="W41" s="33"/>
      <c r="X41" s="33"/>
      <c r="Y41" s="33"/>
      <c r="Z41" s="33"/>
      <c r="AA41" s="330">
        <v>58.118113074</v>
      </c>
      <c r="AB41" s="330">
        <v>41.515072523999997</v>
      </c>
      <c r="AC41" s="330">
        <v>55.284579370000003</v>
      </c>
      <c r="AD41" s="330">
        <v>55.862991698000002</v>
      </c>
      <c r="AE41" s="330">
        <v>61.578533381</v>
      </c>
      <c r="AF41" s="330">
        <v>76.280461067999994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578</v>
      </c>
      <c r="AN41" s="330">
        <v>16</v>
      </c>
      <c r="AO41" s="330">
        <v>2</v>
      </c>
      <c r="AP41" s="330">
        <v>41</v>
      </c>
    </row>
    <row r="42" spans="1:42" s="32" customFormat="1" ht="12.6" customHeight="1">
      <c r="A42" s="265" t="s">
        <v>518</v>
      </c>
      <c r="B42" s="268">
        <f t="shared" si="6"/>
        <v>59.933561281999999</v>
      </c>
      <c r="C42" s="268">
        <f t="shared" si="7"/>
        <v>12.569535674000001</v>
      </c>
      <c r="D42" s="268">
        <f t="shared" si="8"/>
        <v>41.307842545</v>
      </c>
      <c r="E42" s="268">
        <f t="shared" si="9"/>
        <v>54.798114712</v>
      </c>
      <c r="F42" s="268">
        <f t="shared" si="10"/>
        <v>80.295347341999999</v>
      </c>
      <c r="G42" s="268">
        <f t="shared" si="11"/>
        <v>110.50504398</v>
      </c>
      <c r="H42" s="266" t="s">
        <v>519</v>
      </c>
      <c r="V42" s="33"/>
      <c r="W42" s="33"/>
      <c r="X42" s="33"/>
      <c r="Y42" s="33"/>
      <c r="Z42" s="33"/>
      <c r="AA42" s="330">
        <v>10.601152103</v>
      </c>
      <c r="AB42" s="330">
        <v>4.9862955939000004</v>
      </c>
      <c r="AC42" s="330">
        <v>6.972380351</v>
      </c>
      <c r="AD42" s="330">
        <v>10.274088130999999</v>
      </c>
      <c r="AE42" s="330">
        <v>13.400467625999999</v>
      </c>
      <c r="AF42" s="330">
        <v>17.346928139999999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578</v>
      </c>
      <c r="AN42" s="330">
        <v>16</v>
      </c>
      <c r="AO42" s="330">
        <v>2</v>
      </c>
      <c r="AP42" s="330">
        <v>42</v>
      </c>
    </row>
    <row r="43" spans="1:42" s="32" customFormat="1" ht="12.6" customHeight="1">
      <c r="A43" s="265" t="s">
        <v>520</v>
      </c>
      <c r="B43" s="268">
        <f t="shared" si="6"/>
        <v>108.36712842999999</v>
      </c>
      <c r="C43" s="268">
        <f t="shared" si="7"/>
        <v>51.591046407999997</v>
      </c>
      <c r="D43" s="268">
        <f t="shared" si="8"/>
        <v>90.587018928000006</v>
      </c>
      <c r="E43" s="268">
        <f t="shared" si="9"/>
        <v>112.40626498</v>
      </c>
      <c r="F43" s="268">
        <f t="shared" si="10"/>
        <v>116.94605925</v>
      </c>
      <c r="G43" s="268">
        <f t="shared" si="11"/>
        <v>170.07108194</v>
      </c>
      <c r="H43" s="266" t="s">
        <v>572</v>
      </c>
      <c r="V43" s="33"/>
      <c r="W43" s="33"/>
      <c r="X43" s="33"/>
      <c r="Y43" s="33"/>
      <c r="Z43" s="33"/>
      <c r="AA43" s="330">
        <v>2.1046643915000001</v>
      </c>
      <c r="AB43" s="330">
        <v>0</v>
      </c>
      <c r="AC43" s="330">
        <v>0</v>
      </c>
      <c r="AD43" s="330">
        <v>2.7092557457000002</v>
      </c>
      <c r="AE43" s="330">
        <v>2.7092557457000002</v>
      </c>
      <c r="AF43" s="330">
        <v>5.0934677571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578</v>
      </c>
      <c r="AN43" s="330">
        <v>16</v>
      </c>
      <c r="AO43" s="330">
        <v>2</v>
      </c>
      <c r="AP43" s="330">
        <v>43</v>
      </c>
    </row>
    <row r="44" spans="1:42" s="32" customFormat="1" ht="12.6" customHeight="1">
      <c r="A44" s="265" t="s">
        <v>521</v>
      </c>
      <c r="B44" s="268">
        <f t="shared" si="6"/>
        <v>60.234366532999999</v>
      </c>
      <c r="C44" s="268">
        <f t="shared" si="7"/>
        <v>49.362342390999999</v>
      </c>
      <c r="D44" s="268">
        <f t="shared" si="8"/>
        <v>54.017176917999997</v>
      </c>
      <c r="E44" s="268">
        <f t="shared" si="9"/>
        <v>70.635835803000006</v>
      </c>
      <c r="F44" s="268">
        <f t="shared" si="10"/>
        <v>66.176419979000002</v>
      </c>
      <c r="G44" s="268">
        <f t="shared" si="11"/>
        <v>60.977238323999998</v>
      </c>
      <c r="H44" s="266" t="s">
        <v>522</v>
      </c>
      <c r="V44" s="33"/>
      <c r="W44" s="33"/>
      <c r="X44" s="33"/>
      <c r="Y44" s="33"/>
      <c r="Z44" s="33"/>
      <c r="AA44" s="330">
        <v>2637</v>
      </c>
      <c r="AB44" s="330">
        <v>1928</v>
      </c>
      <c r="AC44" s="330">
        <v>709</v>
      </c>
      <c r="AD44" s="330">
        <v>0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329</v>
      </c>
      <c r="AN44" s="330">
        <v>16</v>
      </c>
      <c r="AO44" s="330">
        <v>1</v>
      </c>
      <c r="AP44" s="330">
        <v>1</v>
      </c>
    </row>
    <row r="45" spans="1:42" s="32" customFormat="1" ht="12.6" customHeight="1">
      <c r="A45" s="265" t="s">
        <v>523</v>
      </c>
      <c r="B45" s="268">
        <f t="shared" si="6"/>
        <v>194.15283893</v>
      </c>
      <c r="C45" s="268">
        <f t="shared" si="7"/>
        <v>105.05264402</v>
      </c>
      <c r="D45" s="268">
        <f t="shared" si="8"/>
        <v>169.83976140999999</v>
      </c>
      <c r="E45" s="268">
        <f t="shared" si="9"/>
        <v>190.85249250000001</v>
      </c>
      <c r="F45" s="268">
        <f t="shared" si="10"/>
        <v>228.87888470999999</v>
      </c>
      <c r="G45" s="268">
        <f t="shared" si="11"/>
        <v>275.83044002999998</v>
      </c>
      <c r="H45" s="266" t="s">
        <v>524</v>
      </c>
      <c r="V45" s="33"/>
      <c r="W45" s="33"/>
      <c r="X45" s="33"/>
      <c r="Y45" s="33"/>
      <c r="Z45" s="33"/>
      <c r="AA45" s="330">
        <v>144</v>
      </c>
      <c r="AB45" s="330">
        <v>93</v>
      </c>
      <c r="AC45" s="330">
        <v>51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329</v>
      </c>
      <c r="AN45" s="330">
        <v>16</v>
      </c>
      <c r="AO45" s="330">
        <v>1</v>
      </c>
      <c r="AP45" s="330">
        <v>2</v>
      </c>
    </row>
    <row r="46" spans="1:42" s="32" customFormat="1" ht="12.6" customHeight="1">
      <c r="A46" s="265" t="s">
        <v>525</v>
      </c>
      <c r="B46" s="268">
        <f t="shared" si="6"/>
        <v>83.747251844999994</v>
      </c>
      <c r="C46" s="268">
        <f t="shared" si="7"/>
        <v>57.501577003999998</v>
      </c>
      <c r="D46" s="268">
        <f t="shared" si="8"/>
        <v>70.876150988999996</v>
      </c>
      <c r="E46" s="268">
        <f t="shared" si="9"/>
        <v>79.855364418999997</v>
      </c>
      <c r="F46" s="268">
        <f t="shared" si="10"/>
        <v>104.15073289999999</v>
      </c>
      <c r="G46" s="268">
        <f t="shared" si="11"/>
        <v>106.26697007</v>
      </c>
      <c r="H46" s="266" t="s">
        <v>526</v>
      </c>
      <c r="V46" s="33"/>
      <c r="W46" s="33"/>
      <c r="X46" s="33"/>
      <c r="Y46" s="33"/>
      <c r="Z46" s="33"/>
      <c r="AA46" s="330">
        <v>74</v>
      </c>
      <c r="AB46" s="330">
        <v>62</v>
      </c>
      <c r="AC46" s="330">
        <v>11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329</v>
      </c>
      <c r="AN46" s="330">
        <v>16</v>
      </c>
      <c r="AO46" s="330">
        <v>1</v>
      </c>
      <c r="AP46" s="330">
        <v>3</v>
      </c>
    </row>
    <row r="47" spans="1:42" s="32" customFormat="1" ht="12.6" customHeight="1">
      <c r="A47" s="265" t="s">
        <v>527</v>
      </c>
      <c r="B47" s="268">
        <f t="shared" si="6"/>
        <v>99.400412927000005</v>
      </c>
      <c r="C47" s="268">
        <f t="shared" si="7"/>
        <v>97.817836811999996</v>
      </c>
      <c r="D47" s="268">
        <f t="shared" si="8"/>
        <v>102.40354206000001</v>
      </c>
      <c r="E47" s="268">
        <f t="shared" si="9"/>
        <v>102.40354206000001</v>
      </c>
      <c r="F47" s="268">
        <f t="shared" si="10"/>
        <v>96.150384794999994</v>
      </c>
      <c r="G47" s="268">
        <f t="shared" si="11"/>
        <v>98.231196159999996</v>
      </c>
      <c r="H47" s="266" t="s">
        <v>528</v>
      </c>
      <c r="V47" s="33"/>
      <c r="W47" s="33"/>
      <c r="X47" s="33"/>
      <c r="Y47" s="33"/>
      <c r="Z47" s="33"/>
      <c r="AA47" s="330">
        <v>171</v>
      </c>
      <c r="AB47" s="330">
        <v>78</v>
      </c>
      <c r="AC47" s="330">
        <v>93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329</v>
      </c>
      <c r="AN47" s="330">
        <v>16</v>
      </c>
      <c r="AO47" s="330">
        <v>1</v>
      </c>
      <c r="AP47" s="330">
        <v>4</v>
      </c>
    </row>
    <row r="48" spans="1:42" s="32" customFormat="1" ht="12.6" customHeight="1">
      <c r="A48" s="265" t="s">
        <v>529</v>
      </c>
      <c r="B48" s="268">
        <f t="shared" si="6"/>
        <v>19.891852577000002</v>
      </c>
      <c r="C48" s="268">
        <f t="shared" si="7"/>
        <v>9.6391906659999993</v>
      </c>
      <c r="D48" s="268">
        <f t="shared" si="8"/>
        <v>19.322527211000001</v>
      </c>
      <c r="E48" s="268">
        <f t="shared" si="9"/>
        <v>21.463169338</v>
      </c>
      <c r="F48" s="268">
        <f t="shared" si="10"/>
        <v>17.074337506999999</v>
      </c>
      <c r="G48" s="268">
        <f t="shared" si="11"/>
        <v>31.914411743999999</v>
      </c>
      <c r="H48" s="266" t="s">
        <v>530</v>
      </c>
      <c r="V48" s="33"/>
      <c r="W48" s="33"/>
      <c r="X48" s="33"/>
      <c r="Y48" s="33"/>
      <c r="Z48" s="33"/>
      <c r="AA48" s="330">
        <v>161</v>
      </c>
      <c r="AB48" s="330">
        <v>66</v>
      </c>
      <c r="AC48" s="330">
        <v>95</v>
      </c>
      <c r="AD48" s="330">
        <v>0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329</v>
      </c>
      <c r="AN48" s="330">
        <v>16</v>
      </c>
      <c r="AO48" s="330">
        <v>1</v>
      </c>
      <c r="AP48" s="330">
        <v>5</v>
      </c>
    </row>
    <row r="49" spans="1:42" s="32" customFormat="1" ht="12.6" customHeight="1">
      <c r="A49" s="265" t="s">
        <v>531</v>
      </c>
      <c r="B49" s="268">
        <f t="shared" si="6"/>
        <v>9.1164296788999994</v>
      </c>
      <c r="C49" s="268">
        <f t="shared" si="7"/>
        <v>2.7092557457000002</v>
      </c>
      <c r="D49" s="268">
        <f t="shared" si="8"/>
        <v>12.934851362</v>
      </c>
      <c r="E49" s="268">
        <f t="shared" si="9"/>
        <v>5.0785693737999997</v>
      </c>
      <c r="F49" s="268">
        <f t="shared" si="10"/>
        <v>12.949819120000001</v>
      </c>
      <c r="G49" s="268">
        <f t="shared" si="11"/>
        <v>11.899092402000001</v>
      </c>
      <c r="H49" s="266" t="s">
        <v>532</v>
      </c>
      <c r="V49" s="33"/>
      <c r="W49" s="33"/>
      <c r="X49" s="33"/>
      <c r="Y49" s="33"/>
      <c r="Z49" s="33"/>
      <c r="AA49" s="330">
        <v>201</v>
      </c>
      <c r="AB49" s="330">
        <v>134</v>
      </c>
      <c r="AC49" s="330">
        <v>67</v>
      </c>
      <c r="AD49" s="330">
        <v>0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329</v>
      </c>
      <c r="AN49" s="330">
        <v>16</v>
      </c>
      <c r="AO49" s="330">
        <v>1</v>
      </c>
      <c r="AP49" s="330">
        <v>6</v>
      </c>
    </row>
    <row r="50" spans="1:42" s="32" customFormat="1" ht="12.6" customHeight="1">
      <c r="A50" s="265" t="s">
        <v>533</v>
      </c>
      <c r="B50" s="268">
        <f t="shared" si="6"/>
        <v>42.362359912999999</v>
      </c>
      <c r="C50" s="268">
        <f t="shared" si="7"/>
        <v>24.810011944999999</v>
      </c>
      <c r="D50" s="268">
        <f t="shared" si="8"/>
        <v>46.261277321000001</v>
      </c>
      <c r="E50" s="268">
        <f t="shared" si="9"/>
        <v>47.845212097000001</v>
      </c>
      <c r="F50" s="268">
        <f t="shared" si="10"/>
        <v>33.182734807999999</v>
      </c>
      <c r="G50" s="268">
        <f t="shared" si="11"/>
        <v>59.646967154000002</v>
      </c>
      <c r="H50" s="266" t="s">
        <v>534</v>
      </c>
      <c r="V50" s="33"/>
      <c r="W50" s="33"/>
      <c r="X50" s="33"/>
      <c r="Y50" s="33"/>
      <c r="Z50" s="33"/>
      <c r="AA50" s="330">
        <v>200</v>
      </c>
      <c r="AB50" s="330">
        <v>159</v>
      </c>
      <c r="AC50" s="330">
        <v>41</v>
      </c>
      <c r="AD50" s="330">
        <v>0</v>
      </c>
      <c r="AE50" s="330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329</v>
      </c>
      <c r="AN50" s="330">
        <v>16</v>
      </c>
      <c r="AO50" s="330">
        <v>1</v>
      </c>
      <c r="AP50" s="330">
        <v>7</v>
      </c>
    </row>
    <row r="51" spans="1:42" s="92" customFormat="1" ht="12.6" customHeight="1">
      <c r="A51" s="265" t="s">
        <v>535</v>
      </c>
      <c r="B51" s="268">
        <f t="shared" si="6"/>
        <v>41.863704358</v>
      </c>
      <c r="C51" s="268">
        <f t="shared" si="7"/>
        <v>12.284905693000001</v>
      </c>
      <c r="D51" s="268">
        <f t="shared" si="8"/>
        <v>35.564797488000004</v>
      </c>
      <c r="E51" s="268">
        <f t="shared" si="9"/>
        <v>41.339872323000002</v>
      </c>
      <c r="F51" s="268">
        <f t="shared" si="10"/>
        <v>49.707029863000002</v>
      </c>
      <c r="G51" s="268">
        <f t="shared" si="11"/>
        <v>70.313945853999996</v>
      </c>
      <c r="H51" s="266" t="s">
        <v>536</v>
      </c>
    </row>
    <row r="52" spans="1:42" s="92" customFormat="1" ht="12.6" customHeight="1">
      <c r="A52" s="265" t="s">
        <v>537</v>
      </c>
      <c r="B52" s="268">
        <f t="shared" si="6"/>
        <v>103.23136561</v>
      </c>
      <c r="C52" s="268">
        <f t="shared" si="7"/>
        <v>100</v>
      </c>
      <c r="D52" s="268">
        <f t="shared" si="8"/>
        <v>102.40354206000001</v>
      </c>
      <c r="E52" s="268">
        <f t="shared" si="9"/>
        <v>105.11279781</v>
      </c>
      <c r="F52" s="268">
        <f t="shared" si="10"/>
        <v>100</v>
      </c>
      <c r="G52" s="268">
        <f t="shared" si="11"/>
        <v>108.62003780000001</v>
      </c>
      <c r="H52" s="266" t="s">
        <v>538</v>
      </c>
    </row>
    <row r="53" spans="1:42" s="92" customFormat="1" ht="12.6" customHeight="1">
      <c r="A53" s="265" t="s">
        <v>539</v>
      </c>
      <c r="B53" s="268">
        <f t="shared" si="6"/>
        <v>78.537717064999995</v>
      </c>
      <c r="C53" s="268">
        <f t="shared" si="7"/>
        <v>87.298737525999996</v>
      </c>
      <c r="D53" s="268">
        <f t="shared" si="8"/>
        <v>75.980797609000007</v>
      </c>
      <c r="E53" s="268">
        <f t="shared" si="9"/>
        <v>84.665993463000007</v>
      </c>
      <c r="F53" s="268">
        <f t="shared" si="10"/>
        <v>64.560997358999998</v>
      </c>
      <c r="G53" s="268">
        <f t="shared" si="11"/>
        <v>80.175842571999993</v>
      </c>
      <c r="H53" s="266" t="s">
        <v>540</v>
      </c>
    </row>
    <row r="54" spans="1:42" s="92" customFormat="1" ht="12.6" customHeight="1">
      <c r="A54" s="265" t="s">
        <v>541</v>
      </c>
      <c r="B54" s="268">
        <f t="shared" si="6"/>
        <v>58.118113074</v>
      </c>
      <c r="C54" s="268">
        <f t="shared" si="7"/>
        <v>41.515072523999997</v>
      </c>
      <c r="D54" s="268">
        <f t="shared" si="8"/>
        <v>55.284579370000003</v>
      </c>
      <c r="E54" s="268">
        <f t="shared" si="9"/>
        <v>55.862991698000002</v>
      </c>
      <c r="F54" s="268">
        <f t="shared" si="10"/>
        <v>61.578533381</v>
      </c>
      <c r="G54" s="268">
        <f t="shared" si="11"/>
        <v>76.280461067999994</v>
      </c>
      <c r="H54" s="266" t="s">
        <v>542</v>
      </c>
    </row>
    <row r="55" spans="1:42" s="11" customFormat="1" ht="10.5" customHeight="1">
      <c r="A55" s="265" t="s">
        <v>543</v>
      </c>
      <c r="B55" s="268">
        <f t="shared" si="6"/>
        <v>10.601152103</v>
      </c>
      <c r="C55" s="268">
        <f t="shared" si="7"/>
        <v>4.9862955939000004</v>
      </c>
      <c r="D55" s="268">
        <f t="shared" si="8"/>
        <v>6.972380351</v>
      </c>
      <c r="E55" s="268">
        <f t="shared" si="9"/>
        <v>10.274088130999999</v>
      </c>
      <c r="F55" s="268">
        <f t="shared" si="10"/>
        <v>13.400467625999999</v>
      </c>
      <c r="G55" s="268">
        <f t="shared" si="11"/>
        <v>17.346928139999999</v>
      </c>
      <c r="H55" s="271" t="s">
        <v>544</v>
      </c>
    </row>
    <row r="56" spans="1:42" s="92" customFormat="1" ht="12" customHeight="1">
      <c r="A56" s="265" t="s">
        <v>545</v>
      </c>
      <c r="B56" s="268">
        <f t="shared" si="6"/>
        <v>2.1046643915000001</v>
      </c>
      <c r="C56" s="268">
        <f t="shared" si="7"/>
        <v>0</v>
      </c>
      <c r="D56" s="268">
        <f t="shared" si="8"/>
        <v>0</v>
      </c>
      <c r="E56" s="268">
        <f t="shared" si="9"/>
        <v>2.7092557457000002</v>
      </c>
      <c r="F56" s="268">
        <f t="shared" si="10"/>
        <v>2.7092557457000002</v>
      </c>
      <c r="G56" s="268">
        <f t="shared" si="11"/>
        <v>5.0934677571</v>
      </c>
      <c r="H56" s="271" t="s">
        <v>546</v>
      </c>
    </row>
    <row r="57" spans="1:42" ht="10.5" customHeight="1" thickBot="1">
      <c r="A57" s="309"/>
      <c r="B57" s="9"/>
      <c r="C57" s="9"/>
      <c r="D57" s="9"/>
      <c r="E57" s="9"/>
      <c r="F57" s="9"/>
      <c r="G57" s="9"/>
      <c r="H57" s="285"/>
    </row>
    <row r="58" spans="1:42" ht="17.25" thickTop="1">
      <c r="B58" s="95"/>
      <c r="C58" s="95"/>
      <c r="D58" s="95"/>
      <c r="E58" s="95"/>
      <c r="F58" s="95"/>
      <c r="G58" s="95"/>
    </row>
  </sheetData>
  <mergeCells count="7">
    <mergeCell ref="C7:D7"/>
    <mergeCell ref="E7:G7"/>
    <mergeCell ref="G1:H1"/>
    <mergeCell ref="A3:D3"/>
    <mergeCell ref="E4:H4"/>
    <mergeCell ref="C6:D6"/>
    <mergeCell ref="E6:G6"/>
  </mergeCells>
  <phoneticPr fontId="3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Roman,標準"-&amp;P+67-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工作表1"/>
  <dimension ref="A1:AP50"/>
  <sheetViews>
    <sheetView workbookViewId="0"/>
  </sheetViews>
  <sheetFormatPr defaultRowHeight="16.5"/>
  <cols>
    <col min="1" max="1" width="28.625" style="334" customWidth="1"/>
    <col min="2" max="9" width="10.125" style="332" customWidth="1"/>
    <col min="10" max="10" width="28.625" style="332" customWidth="1"/>
    <col min="11" max="11" width="30.625" style="382" customWidth="1"/>
    <col min="12" max="16384" width="9" style="334"/>
  </cols>
  <sheetData>
    <row r="1" spans="1:42" ht="15.95" customHeight="1">
      <c r="A1" s="1" t="str">
        <f ca="1">'10,11'!$A$1</f>
        <v>105年連江縣家庭收支調查報告</v>
      </c>
      <c r="H1" s="333"/>
      <c r="J1" s="75" t="str">
        <f ca="1">'10,11'!$E$1</f>
        <v>Report on the Family Income and Expenditure Survey of Lienchiang County , 2016</v>
      </c>
      <c r="K1" s="383"/>
      <c r="AA1" s="330">
        <v>4215.2769331</v>
      </c>
      <c r="AB1" s="330">
        <v>346.55668341000001</v>
      </c>
      <c r="AC1" s="330">
        <v>205.72865499</v>
      </c>
      <c r="AD1" s="330">
        <v>499.25112786</v>
      </c>
      <c r="AE1" s="330">
        <v>500.54750340999999</v>
      </c>
      <c r="AF1" s="330">
        <v>1123.5461121999999</v>
      </c>
      <c r="AG1" s="330">
        <v>1094.4544986000001</v>
      </c>
      <c r="AH1" s="330">
        <v>445.19235273999999</v>
      </c>
      <c r="AI1" s="330">
        <v>0</v>
      </c>
      <c r="AJ1" s="330">
        <v>0</v>
      </c>
      <c r="AK1" s="330">
        <v>0</v>
      </c>
      <c r="AL1" s="330" t="s">
        <v>1004</v>
      </c>
      <c r="AM1" s="330" t="s">
        <v>1005</v>
      </c>
      <c r="AN1" s="330">
        <v>16</v>
      </c>
      <c r="AO1" s="330">
        <v>1</v>
      </c>
      <c r="AP1" s="330">
        <v>1</v>
      </c>
    </row>
    <row r="2" spans="1:42" ht="15.95" customHeight="1">
      <c r="J2" s="334"/>
      <c r="K2" s="334"/>
      <c r="AA2" s="330">
        <v>693542.43834999995</v>
      </c>
      <c r="AB2" s="330">
        <v>495717.64591000002</v>
      </c>
      <c r="AC2" s="330">
        <v>701902.00800999999</v>
      </c>
      <c r="AD2" s="330">
        <v>617337.01006</v>
      </c>
      <c r="AE2" s="330">
        <v>776495.88262000005</v>
      </c>
      <c r="AF2" s="330">
        <v>778787.96724999999</v>
      </c>
      <c r="AG2" s="330">
        <v>786819.90162000002</v>
      </c>
      <c r="AH2" s="330">
        <v>391416.82120000001</v>
      </c>
      <c r="AI2" s="330">
        <v>0</v>
      </c>
      <c r="AJ2" s="330">
        <v>0</v>
      </c>
      <c r="AK2" s="330">
        <v>0</v>
      </c>
      <c r="AL2" s="330" t="s">
        <v>1004</v>
      </c>
      <c r="AM2" s="330" t="s">
        <v>1005</v>
      </c>
      <c r="AN2" s="330">
        <v>16</v>
      </c>
      <c r="AO2" s="330">
        <v>1</v>
      </c>
      <c r="AP2" s="330">
        <v>2</v>
      </c>
    </row>
    <row r="3" spans="1:42" ht="15.95" customHeight="1">
      <c r="A3" s="455" t="s">
        <v>1040</v>
      </c>
      <c r="B3" s="455"/>
      <c r="C3" s="455"/>
      <c r="D3" s="455"/>
      <c r="E3" s="455"/>
      <c r="F3" s="456" t="s">
        <v>1041</v>
      </c>
      <c r="G3" s="456"/>
      <c r="H3" s="456"/>
      <c r="I3" s="456"/>
      <c r="J3" s="456"/>
      <c r="K3" s="335"/>
      <c r="AA3" s="330">
        <v>501152.07348000002</v>
      </c>
      <c r="AB3" s="330">
        <v>435297.38214</v>
      </c>
      <c r="AC3" s="330">
        <v>617269.22452000005</v>
      </c>
      <c r="AD3" s="330">
        <v>505613.00571</v>
      </c>
      <c r="AE3" s="330">
        <v>636391.35652999999</v>
      </c>
      <c r="AF3" s="330">
        <v>582475.13112000003</v>
      </c>
      <c r="AG3" s="330">
        <v>525814.66535999998</v>
      </c>
      <c r="AH3" s="330">
        <v>75831.778690000006</v>
      </c>
      <c r="AI3" s="330">
        <v>0</v>
      </c>
      <c r="AJ3" s="330">
        <v>0</v>
      </c>
      <c r="AK3" s="330">
        <v>0</v>
      </c>
      <c r="AL3" s="330" t="s">
        <v>1004</v>
      </c>
      <c r="AM3" s="330" t="s">
        <v>1005</v>
      </c>
      <c r="AN3" s="330">
        <v>16</v>
      </c>
      <c r="AO3" s="330">
        <v>1</v>
      </c>
      <c r="AP3" s="330">
        <v>3</v>
      </c>
    </row>
    <row r="4" spans="1:42" ht="15.95" customHeight="1">
      <c r="A4" s="336"/>
      <c r="G4" s="337"/>
      <c r="H4" s="337"/>
      <c r="I4" s="337"/>
      <c r="J4" s="337"/>
      <c r="K4" s="337"/>
      <c r="AA4" s="330">
        <v>394728.96733000001</v>
      </c>
      <c r="AB4" s="330">
        <v>362395.90601999999</v>
      </c>
      <c r="AC4" s="330">
        <v>498378.40111999999</v>
      </c>
      <c r="AD4" s="330">
        <v>414813.18085</v>
      </c>
      <c r="AE4" s="330">
        <v>501844.92456000001</v>
      </c>
      <c r="AF4" s="330">
        <v>458717.78288000001</v>
      </c>
      <c r="AG4" s="330">
        <v>409382.07056000002</v>
      </c>
      <c r="AH4" s="330">
        <v>31529.442449999999</v>
      </c>
      <c r="AI4" s="330">
        <v>0</v>
      </c>
      <c r="AJ4" s="330">
        <v>0</v>
      </c>
      <c r="AK4" s="330">
        <v>0</v>
      </c>
      <c r="AL4" s="330" t="s">
        <v>1004</v>
      </c>
      <c r="AM4" s="330" t="s">
        <v>1005</v>
      </c>
      <c r="AN4" s="330">
        <v>16</v>
      </c>
      <c r="AO4" s="330">
        <v>1</v>
      </c>
      <c r="AP4" s="330">
        <v>4</v>
      </c>
    </row>
    <row r="5" spans="1:42" ht="18" customHeight="1" thickBot="1">
      <c r="A5" s="338"/>
      <c r="B5" s="81" t="str">
        <f ca="1">'10,11'!$C$5</f>
        <v>民國105年</v>
      </c>
      <c r="C5" s="338"/>
      <c r="D5" s="338"/>
      <c r="E5" s="339" t="s">
        <v>700</v>
      </c>
      <c r="F5" s="340"/>
      <c r="G5" s="340"/>
      <c r="H5" s="83">
        <f ca="1">'10,11'!$I$5</f>
        <v>2016</v>
      </c>
      <c r="I5" s="341"/>
      <c r="J5" s="342" t="s">
        <v>1006</v>
      </c>
      <c r="K5" s="334"/>
      <c r="Z5" s="343"/>
      <c r="AA5" s="330">
        <v>9772.6194259999993</v>
      </c>
      <c r="AB5" s="330">
        <v>4751.6798227999998</v>
      </c>
      <c r="AC5" s="330">
        <v>0</v>
      </c>
      <c r="AD5" s="330">
        <v>0</v>
      </c>
      <c r="AE5" s="330">
        <v>0</v>
      </c>
      <c r="AF5" s="330">
        <v>0</v>
      </c>
      <c r="AG5" s="330">
        <v>19168.947592</v>
      </c>
      <c r="AH5" s="330">
        <v>41707.881556</v>
      </c>
      <c r="AI5" s="330">
        <v>0</v>
      </c>
      <c r="AJ5" s="330">
        <v>0</v>
      </c>
      <c r="AK5" s="330">
        <v>0</v>
      </c>
      <c r="AL5" s="330" t="s">
        <v>1004</v>
      </c>
      <c r="AM5" s="330" t="s">
        <v>1005</v>
      </c>
      <c r="AN5" s="330">
        <v>16</v>
      </c>
      <c r="AO5" s="330">
        <v>1</v>
      </c>
      <c r="AP5" s="330">
        <v>5</v>
      </c>
    </row>
    <row r="6" spans="1:42" s="350" customFormat="1" ht="12" customHeight="1" thickTop="1">
      <c r="A6" s="344"/>
      <c r="B6" s="344"/>
      <c r="C6" s="345"/>
      <c r="D6" s="346"/>
      <c r="E6" s="347"/>
      <c r="F6" s="348"/>
      <c r="G6" s="348"/>
      <c r="H6" s="345"/>
      <c r="I6" s="345"/>
      <c r="J6" s="349"/>
      <c r="Z6" s="343"/>
      <c r="AA6" s="330">
        <v>96650.486718</v>
      </c>
      <c r="AB6" s="330">
        <v>68149.796296999994</v>
      </c>
      <c r="AC6" s="330">
        <v>118890.82341</v>
      </c>
      <c r="AD6" s="330">
        <v>90799.824859999993</v>
      </c>
      <c r="AE6" s="330">
        <v>134546.43195999999</v>
      </c>
      <c r="AF6" s="330">
        <v>123757.34824000001</v>
      </c>
      <c r="AG6" s="330">
        <v>97263.647207999995</v>
      </c>
      <c r="AH6" s="330">
        <v>2594.4546835000001</v>
      </c>
      <c r="AI6" s="330">
        <v>0</v>
      </c>
      <c r="AJ6" s="330">
        <v>0</v>
      </c>
      <c r="AK6" s="330">
        <v>0</v>
      </c>
      <c r="AL6" s="330" t="s">
        <v>1004</v>
      </c>
      <c r="AM6" s="330" t="s">
        <v>1005</v>
      </c>
      <c r="AN6" s="330">
        <v>16</v>
      </c>
      <c r="AO6" s="330">
        <v>1</v>
      </c>
      <c r="AP6" s="330">
        <v>6</v>
      </c>
    </row>
    <row r="7" spans="1:42" s="350" customFormat="1" ht="12" customHeight="1">
      <c r="A7" s="344"/>
      <c r="B7" s="351" t="s">
        <v>1007</v>
      </c>
      <c r="C7" s="351" t="s">
        <v>1008</v>
      </c>
      <c r="D7" s="351" t="s">
        <v>1009</v>
      </c>
      <c r="E7" s="352" t="s">
        <v>1010</v>
      </c>
      <c r="F7" s="351" t="s">
        <v>1011</v>
      </c>
      <c r="G7" s="351" t="s">
        <v>1012</v>
      </c>
      <c r="H7" s="351" t="s">
        <v>1013</v>
      </c>
      <c r="I7" s="351" t="s">
        <v>1014</v>
      </c>
      <c r="J7" s="349"/>
      <c r="Z7" s="343"/>
      <c r="AA7" s="330">
        <v>97351.777199999997</v>
      </c>
      <c r="AB7" s="330">
        <v>16471.331453999999</v>
      </c>
      <c r="AC7" s="330">
        <v>0</v>
      </c>
      <c r="AD7" s="330">
        <v>53532.497899000002</v>
      </c>
      <c r="AE7" s="330">
        <v>69715.429023999997</v>
      </c>
      <c r="AF7" s="330">
        <v>112103.57748000001</v>
      </c>
      <c r="AG7" s="330">
        <v>148913.07294000001</v>
      </c>
      <c r="AH7" s="330">
        <v>121525.64031</v>
      </c>
      <c r="AI7" s="330">
        <v>0</v>
      </c>
      <c r="AJ7" s="330">
        <v>0</v>
      </c>
      <c r="AK7" s="330">
        <v>0</v>
      </c>
      <c r="AL7" s="330" t="s">
        <v>1004</v>
      </c>
      <c r="AM7" s="330" t="s">
        <v>1005</v>
      </c>
      <c r="AN7" s="330">
        <v>16</v>
      </c>
      <c r="AO7" s="330">
        <v>1</v>
      </c>
      <c r="AP7" s="330">
        <v>7</v>
      </c>
    </row>
    <row r="8" spans="1:42" s="350" customFormat="1" ht="12" customHeight="1">
      <c r="A8" s="344"/>
      <c r="B8" s="344"/>
      <c r="C8" s="353"/>
      <c r="D8" s="353"/>
      <c r="E8" s="354"/>
      <c r="F8" s="353"/>
      <c r="G8" s="353"/>
      <c r="H8" s="353"/>
      <c r="I8" s="353"/>
      <c r="J8" s="349"/>
      <c r="Z8" s="343"/>
      <c r="AA8" s="330">
        <v>5216.6519754999999</v>
      </c>
      <c r="AB8" s="330">
        <v>0</v>
      </c>
      <c r="AC8" s="330">
        <v>0</v>
      </c>
      <c r="AD8" s="330">
        <v>665.28213702000005</v>
      </c>
      <c r="AE8" s="330">
        <v>0</v>
      </c>
      <c r="AF8" s="330">
        <v>10889.971035</v>
      </c>
      <c r="AG8" s="330">
        <v>1390.7433023999999</v>
      </c>
      <c r="AH8" s="330">
        <v>17745.138598000001</v>
      </c>
      <c r="AI8" s="330">
        <v>0</v>
      </c>
      <c r="AJ8" s="330">
        <v>0</v>
      </c>
      <c r="AK8" s="330">
        <v>0</v>
      </c>
      <c r="AL8" s="330" t="s">
        <v>1004</v>
      </c>
      <c r="AM8" s="330" t="s">
        <v>1005</v>
      </c>
      <c r="AN8" s="330">
        <v>16</v>
      </c>
      <c r="AO8" s="330">
        <v>1</v>
      </c>
      <c r="AP8" s="330">
        <v>8</v>
      </c>
    </row>
    <row r="9" spans="1:42" s="350" customFormat="1" ht="12" customHeight="1">
      <c r="A9" s="344"/>
      <c r="B9" s="355" t="s">
        <v>1015</v>
      </c>
      <c r="C9" s="355" t="s">
        <v>1016</v>
      </c>
      <c r="D9" s="355" t="s">
        <v>1017</v>
      </c>
      <c r="E9" s="356" t="s">
        <v>1018</v>
      </c>
      <c r="F9" s="355" t="s">
        <v>1019</v>
      </c>
      <c r="G9" s="355" t="s">
        <v>1020</v>
      </c>
      <c r="H9" s="355" t="s">
        <v>1021</v>
      </c>
      <c r="I9" s="355" t="s">
        <v>1022</v>
      </c>
      <c r="J9" s="349"/>
      <c r="Z9" s="343"/>
      <c r="AA9" s="330">
        <v>92135.125224000003</v>
      </c>
      <c r="AB9" s="330">
        <v>16471.331453999999</v>
      </c>
      <c r="AC9" s="330">
        <v>0</v>
      </c>
      <c r="AD9" s="330">
        <v>52867.215762</v>
      </c>
      <c r="AE9" s="330">
        <v>69715.429023999997</v>
      </c>
      <c r="AF9" s="330">
        <v>101213.60644</v>
      </c>
      <c r="AG9" s="330">
        <v>147522.32962999999</v>
      </c>
      <c r="AH9" s="330">
        <v>103780.50171</v>
      </c>
      <c r="AI9" s="330">
        <v>0</v>
      </c>
      <c r="AJ9" s="330">
        <v>0</v>
      </c>
      <c r="AK9" s="330">
        <v>0</v>
      </c>
      <c r="AL9" s="330" t="s">
        <v>1004</v>
      </c>
      <c r="AM9" s="330" t="s">
        <v>1005</v>
      </c>
      <c r="AN9" s="330">
        <v>16</v>
      </c>
      <c r="AO9" s="330">
        <v>1</v>
      </c>
      <c r="AP9" s="330">
        <v>9</v>
      </c>
    </row>
    <row r="10" spans="1:42" s="350" customFormat="1" ht="12" customHeight="1">
      <c r="A10" s="344"/>
      <c r="B10" s="356" t="s">
        <v>1023</v>
      </c>
      <c r="C10" s="355" t="s">
        <v>1024</v>
      </c>
      <c r="D10" s="355" t="s">
        <v>1024</v>
      </c>
      <c r="E10" s="356" t="s">
        <v>1024</v>
      </c>
      <c r="F10" s="355" t="s">
        <v>1024</v>
      </c>
      <c r="G10" s="355" t="s">
        <v>1024</v>
      </c>
      <c r="H10" s="355" t="s">
        <v>1024</v>
      </c>
      <c r="I10" s="355" t="s">
        <v>1025</v>
      </c>
      <c r="J10" s="349"/>
      <c r="Z10" s="343"/>
      <c r="AA10" s="330">
        <v>11332.133884999999</v>
      </c>
      <c r="AB10" s="330">
        <v>2415.9189483</v>
      </c>
      <c r="AC10" s="330">
        <v>5140.4751618999999</v>
      </c>
      <c r="AD10" s="330">
        <v>3981.0942435000002</v>
      </c>
      <c r="AE10" s="330">
        <v>8363.4404223000001</v>
      </c>
      <c r="AF10" s="330">
        <v>9302.7090165999998</v>
      </c>
      <c r="AG10" s="330">
        <v>15994.18405</v>
      </c>
      <c r="AH10" s="330">
        <v>26376.222209</v>
      </c>
      <c r="AI10" s="330">
        <v>0</v>
      </c>
      <c r="AJ10" s="330">
        <v>0</v>
      </c>
      <c r="AK10" s="330">
        <v>0</v>
      </c>
      <c r="AL10" s="330" t="s">
        <v>1004</v>
      </c>
      <c r="AM10" s="330" t="s">
        <v>1005</v>
      </c>
      <c r="AN10" s="330">
        <v>16</v>
      </c>
      <c r="AO10" s="330">
        <v>1</v>
      </c>
      <c r="AP10" s="330">
        <v>10</v>
      </c>
    </row>
    <row r="11" spans="1:42" s="350" customFormat="1" ht="12" customHeight="1">
      <c r="A11" s="357"/>
      <c r="B11" s="358"/>
      <c r="C11" s="358"/>
      <c r="D11" s="358"/>
      <c r="E11" s="358"/>
      <c r="F11" s="359"/>
      <c r="G11" s="359"/>
      <c r="H11" s="358"/>
      <c r="I11" s="358"/>
      <c r="J11" s="360"/>
      <c r="Z11" s="343"/>
      <c r="AA11" s="330">
        <v>34915.799041999999</v>
      </c>
      <c r="AB11" s="330">
        <v>6856.9831353</v>
      </c>
      <c r="AC11" s="330">
        <v>24946.559939999999</v>
      </c>
      <c r="AD11" s="330">
        <v>12053.905221000001</v>
      </c>
      <c r="AE11" s="330">
        <v>26490.850638</v>
      </c>
      <c r="AF11" s="330">
        <v>36985.17598</v>
      </c>
      <c r="AG11" s="330">
        <v>50188.103013</v>
      </c>
      <c r="AH11" s="330">
        <v>53707.584771000002</v>
      </c>
      <c r="AI11" s="330">
        <v>0</v>
      </c>
      <c r="AJ11" s="330">
        <v>0</v>
      </c>
      <c r="AK11" s="330">
        <v>0</v>
      </c>
      <c r="AL11" s="330" t="s">
        <v>1004</v>
      </c>
      <c r="AM11" s="330" t="s">
        <v>1005</v>
      </c>
      <c r="AN11" s="330">
        <v>16</v>
      </c>
      <c r="AO11" s="330">
        <v>1</v>
      </c>
      <c r="AP11" s="330">
        <v>11</v>
      </c>
    </row>
    <row r="12" spans="1:42" s="350" customFormat="1" ht="7.5" customHeight="1">
      <c r="A12" s="344"/>
      <c r="B12" s="361"/>
      <c r="C12" s="361"/>
      <c r="D12" s="361"/>
      <c r="E12" s="361"/>
      <c r="F12" s="361"/>
      <c r="G12" s="362"/>
      <c r="H12" s="334"/>
      <c r="I12" s="363"/>
      <c r="J12" s="364"/>
      <c r="Z12" s="343"/>
      <c r="AA12" s="330">
        <v>48696.081165000003</v>
      </c>
      <c r="AB12" s="330">
        <v>34676.030235999999</v>
      </c>
      <c r="AC12" s="330">
        <v>54545.748387</v>
      </c>
      <c r="AD12" s="330">
        <v>42156.506986</v>
      </c>
      <c r="AE12" s="330">
        <v>35534.806011000001</v>
      </c>
      <c r="AF12" s="330">
        <v>37921.373656000003</v>
      </c>
      <c r="AG12" s="330">
        <v>45724.852587000001</v>
      </c>
      <c r="AH12" s="330">
        <v>113534.99051</v>
      </c>
      <c r="AI12" s="330">
        <v>0</v>
      </c>
      <c r="AJ12" s="330">
        <v>0</v>
      </c>
      <c r="AK12" s="330">
        <v>0</v>
      </c>
      <c r="AL12" s="330" t="s">
        <v>1004</v>
      </c>
      <c r="AM12" s="330" t="s">
        <v>1005</v>
      </c>
      <c r="AN12" s="330">
        <v>16</v>
      </c>
      <c r="AO12" s="330">
        <v>1</v>
      </c>
      <c r="AP12" s="330">
        <v>12</v>
      </c>
    </row>
    <row r="13" spans="1:42" s="371" customFormat="1" ht="20.100000000000001" customHeight="1">
      <c r="A13" s="365" t="s">
        <v>1026</v>
      </c>
      <c r="B13" s="366">
        <f t="shared" ref="B13:I38" si="0">+AA1</f>
        <v>4215.2769331</v>
      </c>
      <c r="C13" s="367">
        <f t="shared" si="0"/>
        <v>346.55668341000001</v>
      </c>
      <c r="D13" s="367">
        <f t="shared" si="0"/>
        <v>205.72865499</v>
      </c>
      <c r="E13" s="367">
        <f t="shared" si="0"/>
        <v>499.25112786</v>
      </c>
      <c r="F13" s="367">
        <f t="shared" si="0"/>
        <v>500.54750340999999</v>
      </c>
      <c r="G13" s="367">
        <f t="shared" si="0"/>
        <v>1123.5461121999999</v>
      </c>
      <c r="H13" s="367">
        <f t="shared" si="0"/>
        <v>1094.4544986000001</v>
      </c>
      <c r="I13" s="367">
        <f t="shared" si="0"/>
        <v>445.19235273999999</v>
      </c>
      <c r="J13" s="368" t="s">
        <v>1027</v>
      </c>
      <c r="K13" s="369"/>
      <c r="L13" s="370"/>
      <c r="Z13" s="343"/>
      <c r="AA13" s="330">
        <v>2611.0162412999998</v>
      </c>
      <c r="AB13" s="330">
        <v>3064.4337589000002</v>
      </c>
      <c r="AC13" s="330">
        <v>8866.0473698999995</v>
      </c>
      <c r="AD13" s="330">
        <v>5147.7099539000001</v>
      </c>
      <c r="AE13" s="330">
        <v>285.24321234000001</v>
      </c>
      <c r="AF13" s="330">
        <v>116.38973192</v>
      </c>
      <c r="AG13" s="330">
        <v>728.34718889999999</v>
      </c>
      <c r="AH13" s="330">
        <v>10061.867953999999</v>
      </c>
      <c r="AI13" s="330">
        <v>0</v>
      </c>
      <c r="AJ13" s="330">
        <v>0</v>
      </c>
      <c r="AK13" s="330">
        <v>0</v>
      </c>
      <c r="AL13" s="330" t="s">
        <v>1004</v>
      </c>
      <c r="AM13" s="330" t="s">
        <v>1005</v>
      </c>
      <c r="AN13" s="330">
        <v>16</v>
      </c>
      <c r="AO13" s="330">
        <v>1</v>
      </c>
      <c r="AP13" s="330">
        <v>13</v>
      </c>
    </row>
    <row r="14" spans="1:42" s="371" customFormat="1" ht="20.100000000000001" customHeight="1">
      <c r="A14" s="50" t="s">
        <v>703</v>
      </c>
      <c r="B14" s="366">
        <f t="shared" si="0"/>
        <v>693542.43834999995</v>
      </c>
      <c r="C14" s="367">
        <f t="shared" si="0"/>
        <v>495717.64591000002</v>
      </c>
      <c r="D14" s="367">
        <f t="shared" si="0"/>
        <v>701902.00800999999</v>
      </c>
      <c r="E14" s="367">
        <f t="shared" si="0"/>
        <v>617337.01006</v>
      </c>
      <c r="F14" s="367">
        <f t="shared" si="0"/>
        <v>776495.88262000005</v>
      </c>
      <c r="G14" s="367">
        <f t="shared" si="0"/>
        <v>778787.96724999999</v>
      </c>
      <c r="H14" s="367">
        <f t="shared" si="0"/>
        <v>786819.90162000002</v>
      </c>
      <c r="I14" s="367">
        <f t="shared" si="0"/>
        <v>391416.82120000001</v>
      </c>
      <c r="J14" s="368" t="s">
        <v>720</v>
      </c>
      <c r="K14" s="369"/>
      <c r="L14" s="370"/>
      <c r="Z14" s="343"/>
      <c r="AA14" s="330">
        <v>16720.398861999998</v>
      </c>
      <c r="AB14" s="330">
        <v>11340.637119999999</v>
      </c>
      <c r="AC14" s="330">
        <v>17883.280317000001</v>
      </c>
      <c r="AD14" s="330">
        <v>12971.25734</v>
      </c>
      <c r="AE14" s="330">
        <v>14062.064377000001</v>
      </c>
      <c r="AF14" s="330">
        <v>11606.054727999999</v>
      </c>
      <c r="AG14" s="330">
        <v>12436.6792</v>
      </c>
      <c r="AH14" s="330">
        <v>51002.384614000002</v>
      </c>
      <c r="AI14" s="330">
        <v>0</v>
      </c>
      <c r="AJ14" s="330">
        <v>0</v>
      </c>
      <c r="AK14" s="330">
        <v>0</v>
      </c>
      <c r="AL14" s="330" t="s">
        <v>1004</v>
      </c>
      <c r="AM14" s="330" t="s">
        <v>1005</v>
      </c>
      <c r="AN14" s="330">
        <v>16</v>
      </c>
      <c r="AO14" s="330">
        <v>1</v>
      </c>
      <c r="AP14" s="330">
        <v>14</v>
      </c>
    </row>
    <row r="15" spans="1:42" s="371" customFormat="1" ht="20.100000000000001" customHeight="1">
      <c r="A15" s="52" t="s">
        <v>1028</v>
      </c>
      <c r="B15" s="372">
        <f t="shared" si="0"/>
        <v>501152.07348000002</v>
      </c>
      <c r="C15" s="373">
        <f t="shared" si="0"/>
        <v>435297.38214</v>
      </c>
      <c r="D15" s="373">
        <f t="shared" si="0"/>
        <v>617269.22452000005</v>
      </c>
      <c r="E15" s="373">
        <f t="shared" si="0"/>
        <v>505613.00571</v>
      </c>
      <c r="F15" s="373">
        <f t="shared" si="0"/>
        <v>636391.35652999999</v>
      </c>
      <c r="G15" s="373">
        <f t="shared" si="0"/>
        <v>582475.13112000003</v>
      </c>
      <c r="H15" s="373">
        <f t="shared" si="0"/>
        <v>525814.66535999998</v>
      </c>
      <c r="I15" s="373">
        <f t="shared" si="0"/>
        <v>75831.778690000006</v>
      </c>
      <c r="J15" s="374" t="s">
        <v>1029</v>
      </c>
      <c r="K15" s="369"/>
      <c r="L15" s="370"/>
      <c r="Z15" s="343"/>
      <c r="AA15" s="330">
        <v>29317.245954000002</v>
      </c>
      <c r="AB15" s="330">
        <v>20270.959357</v>
      </c>
      <c r="AC15" s="330">
        <v>27796.420699999999</v>
      </c>
      <c r="AD15" s="330">
        <v>24037.539691999998</v>
      </c>
      <c r="AE15" s="330">
        <v>21187.498422000001</v>
      </c>
      <c r="AF15" s="330">
        <v>26198.929196000001</v>
      </c>
      <c r="AG15" s="330">
        <v>32377.188281999999</v>
      </c>
      <c r="AH15" s="330">
        <v>52470.737945000001</v>
      </c>
      <c r="AI15" s="330">
        <v>0</v>
      </c>
      <c r="AJ15" s="330">
        <v>0</v>
      </c>
      <c r="AK15" s="330">
        <v>0</v>
      </c>
      <c r="AL15" s="330" t="s">
        <v>1004</v>
      </c>
      <c r="AM15" s="330" t="s">
        <v>1005</v>
      </c>
      <c r="AN15" s="330">
        <v>16</v>
      </c>
      <c r="AO15" s="330">
        <v>1</v>
      </c>
      <c r="AP15" s="330">
        <v>15</v>
      </c>
    </row>
    <row r="16" spans="1:42" s="371" customFormat="1" ht="20.100000000000001" customHeight="1">
      <c r="A16" s="53" t="s">
        <v>741</v>
      </c>
      <c r="B16" s="372">
        <f t="shared" si="0"/>
        <v>394728.96733000001</v>
      </c>
      <c r="C16" s="373">
        <f t="shared" si="0"/>
        <v>362395.90601999999</v>
      </c>
      <c r="D16" s="373">
        <f t="shared" si="0"/>
        <v>498378.40111999999</v>
      </c>
      <c r="E16" s="373">
        <f t="shared" si="0"/>
        <v>414813.18085</v>
      </c>
      <c r="F16" s="373">
        <f t="shared" si="0"/>
        <v>501844.92456000001</v>
      </c>
      <c r="G16" s="373">
        <f t="shared" si="0"/>
        <v>458717.78288000001</v>
      </c>
      <c r="H16" s="373">
        <f t="shared" si="0"/>
        <v>409382.07056000002</v>
      </c>
      <c r="I16" s="373">
        <f t="shared" si="0"/>
        <v>31529.442449999999</v>
      </c>
      <c r="J16" s="374" t="s">
        <v>742</v>
      </c>
      <c r="K16" s="369"/>
      <c r="L16" s="370"/>
      <c r="Z16" s="343"/>
      <c r="AA16" s="330">
        <v>47.420108356</v>
      </c>
      <c r="AB16" s="330">
        <v>0</v>
      </c>
      <c r="AC16" s="330">
        <v>0</v>
      </c>
      <c r="AD16" s="330">
        <v>0</v>
      </c>
      <c r="AE16" s="330">
        <v>0</v>
      </c>
      <c r="AF16" s="330">
        <v>0</v>
      </c>
      <c r="AG16" s="330">
        <v>182.63791613000001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1004</v>
      </c>
      <c r="AM16" s="330" t="s">
        <v>1005</v>
      </c>
      <c r="AN16" s="330">
        <v>16</v>
      </c>
      <c r="AO16" s="330">
        <v>1</v>
      </c>
      <c r="AP16" s="330">
        <v>16</v>
      </c>
    </row>
    <row r="17" spans="1:42" s="371" customFormat="1" ht="20.100000000000001" customHeight="1">
      <c r="A17" s="53" t="s">
        <v>743</v>
      </c>
      <c r="B17" s="372">
        <f t="shared" si="0"/>
        <v>9772.6194259999993</v>
      </c>
      <c r="C17" s="373">
        <f t="shared" si="0"/>
        <v>4751.6798227999998</v>
      </c>
      <c r="D17" s="373">
        <f t="shared" si="0"/>
        <v>0</v>
      </c>
      <c r="E17" s="373">
        <f t="shared" si="0"/>
        <v>0</v>
      </c>
      <c r="F17" s="373">
        <f t="shared" si="0"/>
        <v>0</v>
      </c>
      <c r="G17" s="373">
        <f t="shared" si="0"/>
        <v>0</v>
      </c>
      <c r="H17" s="373">
        <f t="shared" si="0"/>
        <v>19168.947592</v>
      </c>
      <c r="I17" s="373">
        <f t="shared" si="0"/>
        <v>41707.881556</v>
      </c>
      <c r="J17" s="374" t="s">
        <v>744</v>
      </c>
      <c r="K17" s="369"/>
      <c r="L17" s="370"/>
      <c r="Z17" s="343"/>
      <c r="AA17" s="330">
        <v>0</v>
      </c>
      <c r="AB17" s="330">
        <v>0</v>
      </c>
      <c r="AC17" s="330">
        <v>0</v>
      </c>
      <c r="AD17" s="330">
        <v>0</v>
      </c>
      <c r="AE17" s="330">
        <v>0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1004</v>
      </c>
      <c r="AM17" s="330" t="s">
        <v>1005</v>
      </c>
      <c r="AN17" s="330">
        <v>16</v>
      </c>
      <c r="AO17" s="330">
        <v>1</v>
      </c>
      <c r="AP17" s="330">
        <v>17</v>
      </c>
    </row>
    <row r="18" spans="1:42" s="371" customFormat="1" ht="20.100000000000001" customHeight="1">
      <c r="A18" s="53" t="s">
        <v>745</v>
      </c>
      <c r="B18" s="372">
        <f t="shared" si="0"/>
        <v>96650.486718</v>
      </c>
      <c r="C18" s="373">
        <f t="shared" si="0"/>
        <v>68149.796296999994</v>
      </c>
      <c r="D18" s="373">
        <f t="shared" si="0"/>
        <v>118890.82341</v>
      </c>
      <c r="E18" s="373">
        <f t="shared" si="0"/>
        <v>90799.824859999993</v>
      </c>
      <c r="F18" s="373">
        <f t="shared" si="0"/>
        <v>134546.43195999999</v>
      </c>
      <c r="G18" s="373">
        <f t="shared" si="0"/>
        <v>123757.34824000001</v>
      </c>
      <c r="H18" s="373">
        <f t="shared" si="0"/>
        <v>97263.647207999995</v>
      </c>
      <c r="I18" s="373">
        <f t="shared" si="0"/>
        <v>2594.4546835000001</v>
      </c>
      <c r="J18" s="374" t="s">
        <v>746</v>
      </c>
      <c r="K18" s="369"/>
      <c r="L18" s="370"/>
      <c r="Z18" s="343"/>
      <c r="AA18" s="330">
        <v>94.573583782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185.02368099</v>
      </c>
      <c r="AH18" s="330">
        <v>440.60470714000002</v>
      </c>
      <c r="AI18" s="330">
        <v>0</v>
      </c>
      <c r="AJ18" s="330">
        <v>0</v>
      </c>
      <c r="AK18" s="330">
        <v>0</v>
      </c>
      <c r="AL18" s="330" t="s">
        <v>1004</v>
      </c>
      <c r="AM18" s="330" t="s">
        <v>1005</v>
      </c>
      <c r="AN18" s="330">
        <v>16</v>
      </c>
      <c r="AO18" s="330">
        <v>1</v>
      </c>
      <c r="AP18" s="330">
        <v>18</v>
      </c>
    </row>
    <row r="19" spans="1:42" s="371" customFormat="1" ht="20.100000000000001" customHeight="1">
      <c r="A19" s="52" t="s">
        <v>747</v>
      </c>
      <c r="B19" s="372">
        <f t="shared" si="0"/>
        <v>97351.777199999997</v>
      </c>
      <c r="C19" s="373">
        <f t="shared" si="0"/>
        <v>16471.331453999999</v>
      </c>
      <c r="D19" s="373">
        <f t="shared" si="0"/>
        <v>0</v>
      </c>
      <c r="E19" s="373">
        <f t="shared" si="0"/>
        <v>53532.497899000002</v>
      </c>
      <c r="F19" s="373">
        <f t="shared" si="0"/>
        <v>69715.429023999997</v>
      </c>
      <c r="G19" s="373">
        <f t="shared" si="0"/>
        <v>112103.57748000001</v>
      </c>
      <c r="H19" s="373">
        <f t="shared" si="0"/>
        <v>148913.07294000001</v>
      </c>
      <c r="I19" s="373">
        <f t="shared" si="0"/>
        <v>121525.64031</v>
      </c>
      <c r="J19" s="374" t="s">
        <v>1030</v>
      </c>
      <c r="K19" s="369"/>
      <c r="L19" s="370"/>
      <c r="Z19" s="343"/>
      <c r="AA19" s="330">
        <v>102304.59823</v>
      </c>
      <c r="AB19" s="330">
        <v>54579.497575000001</v>
      </c>
      <c r="AC19" s="330">
        <v>124399.27959000001</v>
      </c>
      <c r="AD19" s="330">
        <v>93529.391291000007</v>
      </c>
      <c r="AE19" s="330">
        <v>125957.39714</v>
      </c>
      <c r="AF19" s="330">
        <v>125316.08872</v>
      </c>
      <c r="AG19" s="330">
        <v>115466.43347</v>
      </c>
      <c r="AH19" s="330">
        <v>22060.914376000001</v>
      </c>
      <c r="AI19" s="330">
        <v>0</v>
      </c>
      <c r="AJ19" s="330">
        <v>0</v>
      </c>
      <c r="AK19" s="330">
        <v>0</v>
      </c>
      <c r="AL19" s="330" t="s">
        <v>1004</v>
      </c>
      <c r="AM19" s="330" t="s">
        <v>1005</v>
      </c>
      <c r="AN19" s="330">
        <v>16</v>
      </c>
      <c r="AO19" s="330">
        <v>1</v>
      </c>
      <c r="AP19" s="330">
        <v>19</v>
      </c>
    </row>
    <row r="20" spans="1:42" s="371" customFormat="1" ht="20.100000000000001" customHeight="1">
      <c r="A20" s="53" t="s">
        <v>1031</v>
      </c>
      <c r="B20" s="372">
        <f t="shared" si="0"/>
        <v>5216.6519754999999</v>
      </c>
      <c r="C20" s="373">
        <f t="shared" si="0"/>
        <v>0</v>
      </c>
      <c r="D20" s="373">
        <f t="shared" si="0"/>
        <v>0</v>
      </c>
      <c r="E20" s="373">
        <f t="shared" si="0"/>
        <v>665.28213702000005</v>
      </c>
      <c r="F20" s="373">
        <f t="shared" si="0"/>
        <v>0</v>
      </c>
      <c r="G20" s="373">
        <f t="shared" si="0"/>
        <v>10889.971035</v>
      </c>
      <c r="H20" s="373">
        <f t="shared" si="0"/>
        <v>1390.7433023999999</v>
      </c>
      <c r="I20" s="373">
        <f t="shared" si="0"/>
        <v>17745.138598000001</v>
      </c>
      <c r="J20" s="374" t="s">
        <v>1032</v>
      </c>
      <c r="K20" s="369"/>
      <c r="L20" s="370"/>
      <c r="Z20" s="343"/>
      <c r="AA20" s="330">
        <v>1481.0649538</v>
      </c>
      <c r="AB20" s="330">
        <v>0</v>
      </c>
      <c r="AC20" s="330">
        <v>4695.5053492999996</v>
      </c>
      <c r="AD20" s="330">
        <v>0</v>
      </c>
      <c r="AE20" s="330">
        <v>1487.0383492999999</v>
      </c>
      <c r="AF20" s="330">
        <v>3301.6783065</v>
      </c>
      <c r="AG20" s="330">
        <v>621.67956823999998</v>
      </c>
      <c r="AH20" s="330">
        <v>320.71031076999998</v>
      </c>
      <c r="AI20" s="330">
        <v>0</v>
      </c>
      <c r="AJ20" s="330">
        <v>0</v>
      </c>
      <c r="AK20" s="330">
        <v>0</v>
      </c>
      <c r="AL20" s="330" t="s">
        <v>1004</v>
      </c>
      <c r="AM20" s="330" t="s">
        <v>1005</v>
      </c>
      <c r="AN20" s="330">
        <v>16</v>
      </c>
      <c r="AO20" s="330">
        <v>1</v>
      </c>
      <c r="AP20" s="330">
        <v>20</v>
      </c>
    </row>
    <row r="21" spans="1:42" s="371" customFormat="1" ht="20.100000000000001" customHeight="1">
      <c r="A21" s="53" t="s">
        <v>1033</v>
      </c>
      <c r="B21" s="372">
        <f t="shared" si="0"/>
        <v>92135.125224000003</v>
      </c>
      <c r="C21" s="373">
        <f t="shared" si="0"/>
        <v>16471.331453999999</v>
      </c>
      <c r="D21" s="373">
        <f t="shared" si="0"/>
        <v>0</v>
      </c>
      <c r="E21" s="373">
        <f t="shared" si="0"/>
        <v>52867.215762</v>
      </c>
      <c r="F21" s="373">
        <f t="shared" si="0"/>
        <v>69715.429023999997</v>
      </c>
      <c r="G21" s="373">
        <f t="shared" si="0"/>
        <v>101213.60644</v>
      </c>
      <c r="H21" s="373">
        <f t="shared" si="0"/>
        <v>147522.32962999999</v>
      </c>
      <c r="I21" s="373">
        <f t="shared" si="0"/>
        <v>103780.50171</v>
      </c>
      <c r="J21" s="374" t="s">
        <v>1034</v>
      </c>
      <c r="K21" s="369"/>
      <c r="L21" s="370"/>
      <c r="Z21" s="343"/>
      <c r="AA21" s="330">
        <v>100823.53328</v>
      </c>
      <c r="AB21" s="330">
        <v>54579.497575000001</v>
      </c>
      <c r="AC21" s="330">
        <v>119703.77424</v>
      </c>
      <c r="AD21" s="330">
        <v>93529.391291000007</v>
      </c>
      <c r="AE21" s="330">
        <v>124470.35879</v>
      </c>
      <c r="AF21" s="330">
        <v>122014.41041</v>
      </c>
      <c r="AG21" s="330">
        <v>114844.7539</v>
      </c>
      <c r="AH21" s="330">
        <v>21740.204065000002</v>
      </c>
      <c r="AI21" s="330">
        <v>0</v>
      </c>
      <c r="AJ21" s="330">
        <v>0</v>
      </c>
      <c r="AK21" s="330">
        <v>0</v>
      </c>
      <c r="AL21" s="330" t="s">
        <v>1004</v>
      </c>
      <c r="AM21" s="330" t="s">
        <v>1005</v>
      </c>
      <c r="AN21" s="330">
        <v>16</v>
      </c>
      <c r="AO21" s="330">
        <v>1</v>
      </c>
      <c r="AP21" s="330">
        <v>21</v>
      </c>
    </row>
    <row r="22" spans="1:42" s="371" customFormat="1" ht="20.100000000000001" customHeight="1">
      <c r="A22" s="52" t="s">
        <v>1035</v>
      </c>
      <c r="B22" s="372">
        <f t="shared" si="0"/>
        <v>11332.133884999999</v>
      </c>
      <c r="C22" s="373">
        <f t="shared" si="0"/>
        <v>2415.9189483</v>
      </c>
      <c r="D22" s="373">
        <f t="shared" si="0"/>
        <v>5140.4751618999999</v>
      </c>
      <c r="E22" s="373">
        <f t="shared" si="0"/>
        <v>3981.0942435000002</v>
      </c>
      <c r="F22" s="373">
        <f t="shared" si="0"/>
        <v>8363.4404223000001</v>
      </c>
      <c r="G22" s="373">
        <f t="shared" si="0"/>
        <v>9302.7090165999998</v>
      </c>
      <c r="H22" s="373">
        <f t="shared" si="0"/>
        <v>15994.18405</v>
      </c>
      <c r="I22" s="373">
        <f t="shared" si="0"/>
        <v>26376.222209</v>
      </c>
      <c r="J22" s="374" t="s">
        <v>750</v>
      </c>
      <c r="K22" s="369"/>
      <c r="L22" s="370"/>
      <c r="Z22" s="343"/>
      <c r="AA22" s="330">
        <v>21758.931446999999</v>
      </c>
      <c r="AB22" s="330">
        <v>2180.7141195999998</v>
      </c>
      <c r="AC22" s="330">
        <v>16613.845808999999</v>
      </c>
      <c r="AD22" s="330">
        <v>10341.300713000001</v>
      </c>
      <c r="AE22" s="330">
        <v>23684.030000999999</v>
      </c>
      <c r="AF22" s="330">
        <v>26764.087642999999</v>
      </c>
      <c r="AG22" s="330">
        <v>32661.073618999999</v>
      </c>
      <c r="AH22" s="330">
        <v>10583.297051</v>
      </c>
      <c r="AI22" s="330">
        <v>0</v>
      </c>
      <c r="AJ22" s="330">
        <v>0</v>
      </c>
      <c r="AK22" s="330">
        <v>0</v>
      </c>
      <c r="AL22" s="330" t="s">
        <v>1004</v>
      </c>
      <c r="AM22" s="330" t="s">
        <v>1005</v>
      </c>
      <c r="AN22" s="330">
        <v>16</v>
      </c>
      <c r="AO22" s="330">
        <v>1</v>
      </c>
      <c r="AP22" s="330">
        <v>22</v>
      </c>
    </row>
    <row r="23" spans="1:42" s="371" customFormat="1" ht="20.100000000000001" customHeight="1">
      <c r="A23" s="52" t="s">
        <v>751</v>
      </c>
      <c r="B23" s="372">
        <f t="shared" si="0"/>
        <v>34915.799041999999</v>
      </c>
      <c r="C23" s="373">
        <f t="shared" si="0"/>
        <v>6856.9831353</v>
      </c>
      <c r="D23" s="373">
        <f t="shared" si="0"/>
        <v>24946.559939999999</v>
      </c>
      <c r="E23" s="373">
        <f t="shared" si="0"/>
        <v>12053.905221000001</v>
      </c>
      <c r="F23" s="373">
        <f t="shared" si="0"/>
        <v>26490.850638</v>
      </c>
      <c r="G23" s="373">
        <f t="shared" si="0"/>
        <v>36985.17598</v>
      </c>
      <c r="H23" s="373">
        <f t="shared" si="0"/>
        <v>50188.103013</v>
      </c>
      <c r="I23" s="373">
        <f t="shared" si="0"/>
        <v>53707.584771000002</v>
      </c>
      <c r="J23" s="374" t="s">
        <v>752</v>
      </c>
      <c r="K23" s="369"/>
      <c r="L23" s="370"/>
      <c r="Z23" s="343"/>
      <c r="AA23" s="330">
        <v>11788.06421</v>
      </c>
      <c r="AB23" s="330">
        <v>5739.6228591999998</v>
      </c>
      <c r="AC23" s="330">
        <v>17483.363219999999</v>
      </c>
      <c r="AD23" s="330">
        <v>6523.3176643999996</v>
      </c>
      <c r="AE23" s="330">
        <v>10771.58166</v>
      </c>
      <c r="AF23" s="330">
        <v>15298.008313</v>
      </c>
      <c r="AG23" s="330">
        <v>15045.477841</v>
      </c>
      <c r="AH23" s="330">
        <v>4045.3323091000002</v>
      </c>
      <c r="AI23" s="330">
        <v>0</v>
      </c>
      <c r="AJ23" s="330">
        <v>0</v>
      </c>
      <c r="AK23" s="330">
        <v>0</v>
      </c>
      <c r="AL23" s="330" t="s">
        <v>1004</v>
      </c>
      <c r="AM23" s="330" t="s">
        <v>1005</v>
      </c>
      <c r="AN23" s="330">
        <v>16</v>
      </c>
      <c r="AO23" s="330">
        <v>1</v>
      </c>
      <c r="AP23" s="330">
        <v>23</v>
      </c>
    </row>
    <row r="24" spans="1:42" s="371" customFormat="1" ht="20.100000000000001" customHeight="1">
      <c r="A24" s="52" t="s">
        <v>753</v>
      </c>
      <c r="B24" s="372">
        <f t="shared" si="0"/>
        <v>48696.081165000003</v>
      </c>
      <c r="C24" s="373">
        <f t="shared" si="0"/>
        <v>34676.030235999999</v>
      </c>
      <c r="D24" s="373">
        <f t="shared" si="0"/>
        <v>54545.748387</v>
      </c>
      <c r="E24" s="373">
        <f t="shared" si="0"/>
        <v>42156.506986</v>
      </c>
      <c r="F24" s="373">
        <f t="shared" si="0"/>
        <v>35534.806011000001</v>
      </c>
      <c r="G24" s="373">
        <f t="shared" si="0"/>
        <v>37921.373656000003</v>
      </c>
      <c r="H24" s="373">
        <f t="shared" si="0"/>
        <v>45724.852587000001</v>
      </c>
      <c r="I24" s="373">
        <f t="shared" si="0"/>
        <v>113534.99051</v>
      </c>
      <c r="J24" s="374" t="s">
        <v>754</v>
      </c>
      <c r="K24" s="369"/>
      <c r="L24" s="370"/>
      <c r="Z24" s="343"/>
      <c r="AA24" s="330">
        <v>67256.812768000003</v>
      </c>
      <c r="AB24" s="330">
        <v>46617.961627999997</v>
      </c>
      <c r="AC24" s="330">
        <v>85571.864705</v>
      </c>
      <c r="AD24" s="330">
        <v>76664.772912999993</v>
      </c>
      <c r="AE24" s="330">
        <v>89972.624026000005</v>
      </c>
      <c r="AF24" s="330">
        <v>79945.550157000005</v>
      </c>
      <c r="AG24" s="330">
        <v>67125.156877999994</v>
      </c>
      <c r="AH24" s="330">
        <v>7069.4206418000003</v>
      </c>
      <c r="AI24" s="330">
        <v>0</v>
      </c>
      <c r="AJ24" s="330">
        <v>0</v>
      </c>
      <c r="AK24" s="330">
        <v>0</v>
      </c>
      <c r="AL24" s="330" t="s">
        <v>1004</v>
      </c>
      <c r="AM24" s="330" t="s">
        <v>1005</v>
      </c>
      <c r="AN24" s="330">
        <v>16</v>
      </c>
      <c r="AO24" s="330">
        <v>1</v>
      </c>
      <c r="AP24" s="330">
        <v>24</v>
      </c>
    </row>
    <row r="25" spans="1:42" s="371" customFormat="1" ht="20.100000000000001" customHeight="1">
      <c r="A25" s="53" t="s">
        <v>755</v>
      </c>
      <c r="B25" s="372">
        <f t="shared" si="0"/>
        <v>2611.0162412999998</v>
      </c>
      <c r="C25" s="373">
        <f t="shared" si="0"/>
        <v>3064.4337589000002</v>
      </c>
      <c r="D25" s="373">
        <f t="shared" si="0"/>
        <v>8866.0473698999995</v>
      </c>
      <c r="E25" s="373">
        <f t="shared" si="0"/>
        <v>5147.7099539000001</v>
      </c>
      <c r="F25" s="373">
        <f t="shared" si="0"/>
        <v>285.24321234000001</v>
      </c>
      <c r="G25" s="373">
        <f t="shared" si="0"/>
        <v>116.38973192</v>
      </c>
      <c r="H25" s="373">
        <f t="shared" si="0"/>
        <v>728.34718889999999</v>
      </c>
      <c r="I25" s="373">
        <f t="shared" si="0"/>
        <v>10061.867953999999</v>
      </c>
      <c r="J25" s="374" t="s">
        <v>756</v>
      </c>
      <c r="K25" s="369"/>
      <c r="L25" s="370"/>
      <c r="Z25" s="343"/>
      <c r="AA25" s="330">
        <v>19.724855050999999</v>
      </c>
      <c r="AB25" s="330">
        <v>41.198968202000003</v>
      </c>
      <c r="AC25" s="330">
        <v>34.700508251000002</v>
      </c>
      <c r="AD25" s="330">
        <v>0</v>
      </c>
      <c r="AE25" s="330">
        <v>42.123105682000002</v>
      </c>
      <c r="AF25" s="330">
        <v>6.7642973595999996</v>
      </c>
      <c r="AG25" s="330">
        <v>13.045565438000001</v>
      </c>
      <c r="AH25" s="330">
        <v>42.154063417000003</v>
      </c>
      <c r="AI25" s="330">
        <v>0</v>
      </c>
      <c r="AJ25" s="330">
        <v>0</v>
      </c>
      <c r="AK25" s="330">
        <v>0</v>
      </c>
      <c r="AL25" s="330" t="s">
        <v>1004</v>
      </c>
      <c r="AM25" s="330" t="s">
        <v>1005</v>
      </c>
      <c r="AN25" s="330">
        <v>16</v>
      </c>
      <c r="AO25" s="330">
        <v>1</v>
      </c>
      <c r="AP25" s="330">
        <v>25</v>
      </c>
    </row>
    <row r="26" spans="1:42" s="371" customFormat="1" ht="20.100000000000001" customHeight="1">
      <c r="A26" s="53" t="s">
        <v>757</v>
      </c>
      <c r="B26" s="372">
        <f t="shared" si="0"/>
        <v>16720.398861999998</v>
      </c>
      <c r="C26" s="373">
        <f t="shared" si="0"/>
        <v>11340.637119999999</v>
      </c>
      <c r="D26" s="373">
        <f t="shared" si="0"/>
        <v>17883.280317000001</v>
      </c>
      <c r="E26" s="373">
        <f t="shared" si="0"/>
        <v>12971.25734</v>
      </c>
      <c r="F26" s="373">
        <f t="shared" si="0"/>
        <v>14062.064377000001</v>
      </c>
      <c r="G26" s="373">
        <f t="shared" si="0"/>
        <v>11606.054727999999</v>
      </c>
      <c r="H26" s="373">
        <f t="shared" si="0"/>
        <v>12436.6792</v>
      </c>
      <c r="I26" s="373">
        <f t="shared" si="0"/>
        <v>51002.384614000002</v>
      </c>
      <c r="J26" s="374" t="s">
        <v>758</v>
      </c>
      <c r="K26" s="369"/>
      <c r="L26" s="370"/>
      <c r="Z26" s="343"/>
      <c r="AA26" s="330">
        <v>591237.84011999995</v>
      </c>
      <c r="AB26" s="330">
        <v>441138.14833</v>
      </c>
      <c r="AC26" s="330">
        <v>577502.72842000006</v>
      </c>
      <c r="AD26" s="330">
        <v>523807.61877</v>
      </c>
      <c r="AE26" s="330">
        <v>650538.48548000003</v>
      </c>
      <c r="AF26" s="330">
        <v>653471.87852999999</v>
      </c>
      <c r="AG26" s="330">
        <v>671353.46814999997</v>
      </c>
      <c r="AH26" s="330">
        <v>369355.90681999997</v>
      </c>
      <c r="AI26" s="330">
        <v>0</v>
      </c>
      <c r="AJ26" s="330">
        <v>0</v>
      </c>
      <c r="AK26" s="330">
        <v>0</v>
      </c>
      <c r="AL26" s="330" t="s">
        <v>1004</v>
      </c>
      <c r="AM26" s="330" t="s">
        <v>1005</v>
      </c>
      <c r="AN26" s="330">
        <v>16</v>
      </c>
      <c r="AO26" s="330">
        <v>1</v>
      </c>
      <c r="AP26" s="330">
        <v>26</v>
      </c>
    </row>
    <row r="27" spans="1:42" s="371" customFormat="1" ht="20.100000000000001" customHeight="1">
      <c r="A27" s="53" t="s">
        <v>759</v>
      </c>
      <c r="B27" s="372">
        <f t="shared" si="0"/>
        <v>29317.245954000002</v>
      </c>
      <c r="C27" s="373">
        <f t="shared" si="0"/>
        <v>20270.959357</v>
      </c>
      <c r="D27" s="373">
        <f t="shared" si="0"/>
        <v>27796.420699999999</v>
      </c>
      <c r="E27" s="373">
        <f t="shared" si="0"/>
        <v>24037.539691999998</v>
      </c>
      <c r="F27" s="373">
        <f t="shared" si="0"/>
        <v>21187.498422000001</v>
      </c>
      <c r="G27" s="373">
        <f t="shared" si="0"/>
        <v>26198.929196000001</v>
      </c>
      <c r="H27" s="373">
        <f t="shared" si="0"/>
        <v>32377.188281999999</v>
      </c>
      <c r="I27" s="373">
        <f t="shared" si="0"/>
        <v>52470.737945000001</v>
      </c>
      <c r="J27" s="374" t="s">
        <v>760</v>
      </c>
      <c r="K27" s="369"/>
      <c r="L27" s="370"/>
      <c r="Z27" s="343"/>
      <c r="AA27" s="330">
        <v>4215.2769331999998</v>
      </c>
      <c r="AB27" s="330">
        <v>776.69875340999999</v>
      </c>
      <c r="AC27" s="330">
        <v>627.57560894999995</v>
      </c>
      <c r="AD27" s="330">
        <v>782.74668728999995</v>
      </c>
      <c r="AE27" s="330">
        <v>428.94122170000003</v>
      </c>
      <c r="AF27" s="330">
        <v>514.77208408000001</v>
      </c>
      <c r="AG27" s="330">
        <v>922.43526777</v>
      </c>
      <c r="AH27" s="330">
        <v>162.10730995</v>
      </c>
      <c r="AI27" s="330">
        <v>0</v>
      </c>
      <c r="AJ27" s="330">
        <v>0</v>
      </c>
      <c r="AK27" s="330">
        <v>0</v>
      </c>
      <c r="AL27" s="330" t="s">
        <v>1004</v>
      </c>
      <c r="AM27" s="330" t="s">
        <v>1036</v>
      </c>
      <c r="AN27" s="330">
        <v>16</v>
      </c>
      <c r="AO27" s="330">
        <v>1</v>
      </c>
      <c r="AP27" s="330">
        <v>1</v>
      </c>
    </row>
    <row r="28" spans="1:42" s="371" customFormat="1" ht="20.100000000000001" customHeight="1">
      <c r="A28" s="53" t="s">
        <v>761</v>
      </c>
      <c r="B28" s="372">
        <f t="shared" si="0"/>
        <v>47.420108356</v>
      </c>
      <c r="C28" s="373">
        <f t="shared" si="0"/>
        <v>0</v>
      </c>
      <c r="D28" s="373">
        <f t="shared" si="0"/>
        <v>0</v>
      </c>
      <c r="E28" s="373">
        <f t="shared" si="0"/>
        <v>0</v>
      </c>
      <c r="F28" s="373">
        <f t="shared" si="0"/>
        <v>0</v>
      </c>
      <c r="G28" s="373">
        <f t="shared" si="0"/>
        <v>0</v>
      </c>
      <c r="H28" s="373">
        <f t="shared" si="0"/>
        <v>182.63791613000001</v>
      </c>
      <c r="I28" s="373">
        <f t="shared" si="0"/>
        <v>0</v>
      </c>
      <c r="J28" s="374" t="s">
        <v>762</v>
      </c>
      <c r="K28" s="369"/>
      <c r="L28" s="370"/>
      <c r="Z28" s="343"/>
      <c r="AA28" s="330">
        <v>693542.43834999995</v>
      </c>
      <c r="AB28" s="330">
        <v>462182.92450000002</v>
      </c>
      <c r="AC28" s="330">
        <v>577664.81470999995</v>
      </c>
      <c r="AD28" s="330">
        <v>762405.78700000001</v>
      </c>
      <c r="AE28" s="330">
        <v>706826.56334999995</v>
      </c>
      <c r="AF28" s="330">
        <v>834298.39473000006</v>
      </c>
      <c r="AG28" s="330">
        <v>769160.82538000005</v>
      </c>
      <c r="AH28" s="330">
        <v>1005728.5162</v>
      </c>
      <c r="AI28" s="330">
        <v>0</v>
      </c>
      <c r="AJ28" s="330">
        <v>0</v>
      </c>
      <c r="AK28" s="330">
        <v>0</v>
      </c>
      <c r="AL28" s="330" t="s">
        <v>1004</v>
      </c>
      <c r="AM28" s="330" t="s">
        <v>1036</v>
      </c>
      <c r="AN28" s="330">
        <v>16</v>
      </c>
      <c r="AO28" s="330">
        <v>1</v>
      </c>
      <c r="AP28" s="330">
        <v>2</v>
      </c>
    </row>
    <row r="29" spans="1:42" s="371" customFormat="1" ht="20.100000000000001" customHeight="1">
      <c r="A29" s="53" t="s">
        <v>763</v>
      </c>
      <c r="B29" s="372">
        <f t="shared" si="0"/>
        <v>0</v>
      </c>
      <c r="C29" s="373">
        <f t="shared" si="0"/>
        <v>0</v>
      </c>
      <c r="D29" s="373">
        <f t="shared" si="0"/>
        <v>0</v>
      </c>
      <c r="E29" s="373">
        <f t="shared" si="0"/>
        <v>0</v>
      </c>
      <c r="F29" s="373">
        <f t="shared" si="0"/>
        <v>0</v>
      </c>
      <c r="G29" s="373">
        <f t="shared" si="0"/>
        <v>0</v>
      </c>
      <c r="H29" s="373">
        <f t="shared" si="0"/>
        <v>0</v>
      </c>
      <c r="I29" s="373">
        <f t="shared" si="0"/>
        <v>0</v>
      </c>
      <c r="J29" s="374" t="s">
        <v>764</v>
      </c>
      <c r="K29" s="369"/>
      <c r="L29" s="370"/>
      <c r="Z29" s="343"/>
      <c r="AA29" s="330">
        <v>501152.07348000002</v>
      </c>
      <c r="AB29" s="330">
        <v>192910.93861000001</v>
      </c>
      <c r="AC29" s="330">
        <v>310384.12001000001</v>
      </c>
      <c r="AD29" s="330">
        <v>534397.05224999995</v>
      </c>
      <c r="AE29" s="330">
        <v>550900.57232000004</v>
      </c>
      <c r="AF29" s="330">
        <v>737677.09669999999</v>
      </c>
      <c r="AG29" s="330">
        <v>632657.63745000004</v>
      </c>
      <c r="AH29" s="330">
        <v>924997.18975000002</v>
      </c>
      <c r="AI29" s="330">
        <v>0</v>
      </c>
      <c r="AJ29" s="330">
        <v>0</v>
      </c>
      <c r="AK29" s="330">
        <v>0</v>
      </c>
      <c r="AL29" s="330" t="s">
        <v>1004</v>
      </c>
      <c r="AM29" s="330" t="s">
        <v>1036</v>
      </c>
      <c r="AN29" s="330">
        <v>16</v>
      </c>
      <c r="AO29" s="330">
        <v>1</v>
      </c>
      <c r="AP29" s="330">
        <v>3</v>
      </c>
    </row>
    <row r="30" spans="1:42" s="371" customFormat="1" ht="20.100000000000001" customHeight="1">
      <c r="A30" s="52" t="s">
        <v>1037</v>
      </c>
      <c r="B30" s="372">
        <f t="shared" si="0"/>
        <v>94.573583782</v>
      </c>
      <c r="C30" s="373">
        <f t="shared" si="0"/>
        <v>0</v>
      </c>
      <c r="D30" s="373">
        <f t="shared" si="0"/>
        <v>0</v>
      </c>
      <c r="E30" s="373">
        <f t="shared" si="0"/>
        <v>0</v>
      </c>
      <c r="F30" s="373">
        <f t="shared" si="0"/>
        <v>0</v>
      </c>
      <c r="G30" s="373">
        <f t="shared" si="0"/>
        <v>0</v>
      </c>
      <c r="H30" s="373">
        <f t="shared" si="0"/>
        <v>185.02368099</v>
      </c>
      <c r="I30" s="373">
        <f t="shared" si="0"/>
        <v>440.60470714000002</v>
      </c>
      <c r="J30" s="374" t="s">
        <v>766</v>
      </c>
      <c r="K30" s="369"/>
      <c r="L30" s="370"/>
      <c r="Z30" s="343"/>
      <c r="AA30" s="330">
        <v>394728.96733000001</v>
      </c>
      <c r="AB30" s="330">
        <v>168794.26083000001</v>
      </c>
      <c r="AC30" s="330">
        <v>255685.09971000001</v>
      </c>
      <c r="AD30" s="330">
        <v>421666.66972000001</v>
      </c>
      <c r="AE30" s="330">
        <v>441566.30048999999</v>
      </c>
      <c r="AF30" s="330">
        <v>547894.53856000002</v>
      </c>
      <c r="AG30" s="330">
        <v>495082.49602999998</v>
      </c>
      <c r="AH30" s="330">
        <v>704109.77294000005</v>
      </c>
      <c r="AI30" s="330">
        <v>0</v>
      </c>
      <c r="AJ30" s="330">
        <v>0</v>
      </c>
      <c r="AK30" s="330">
        <v>0</v>
      </c>
      <c r="AL30" s="330" t="s">
        <v>1004</v>
      </c>
      <c r="AM30" s="330" t="s">
        <v>1036</v>
      </c>
      <c r="AN30" s="330">
        <v>16</v>
      </c>
      <c r="AO30" s="330">
        <v>1</v>
      </c>
      <c r="AP30" s="330">
        <v>4</v>
      </c>
    </row>
    <row r="31" spans="1:42" s="371" customFormat="1" ht="20.100000000000001" customHeight="1">
      <c r="A31" s="50" t="s">
        <v>828</v>
      </c>
      <c r="B31" s="366">
        <f t="shared" si="0"/>
        <v>102304.59823</v>
      </c>
      <c r="C31" s="367">
        <f t="shared" si="0"/>
        <v>54579.497575000001</v>
      </c>
      <c r="D31" s="367">
        <f t="shared" si="0"/>
        <v>124399.27959000001</v>
      </c>
      <c r="E31" s="367">
        <f t="shared" si="0"/>
        <v>93529.391291000007</v>
      </c>
      <c r="F31" s="367">
        <f t="shared" si="0"/>
        <v>125957.39714</v>
      </c>
      <c r="G31" s="367">
        <f t="shared" si="0"/>
        <v>125316.08872</v>
      </c>
      <c r="H31" s="367">
        <f t="shared" si="0"/>
        <v>115466.43347</v>
      </c>
      <c r="I31" s="367">
        <f t="shared" si="0"/>
        <v>22060.914376000001</v>
      </c>
      <c r="J31" s="368" t="s">
        <v>710</v>
      </c>
      <c r="K31" s="369"/>
      <c r="L31" s="370"/>
      <c r="Z31" s="343"/>
      <c r="AA31" s="330">
        <v>9772.6194259999993</v>
      </c>
      <c r="AB31" s="330">
        <v>1163.1646989999999</v>
      </c>
      <c r="AC31" s="330">
        <v>6638.7342546999998</v>
      </c>
      <c r="AD31" s="330">
        <v>6768.0692421000003</v>
      </c>
      <c r="AE31" s="330">
        <v>0</v>
      </c>
      <c r="AF31" s="330">
        <v>30500.876968</v>
      </c>
      <c r="AG31" s="330">
        <v>16397.765486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1004</v>
      </c>
      <c r="AM31" s="330" t="s">
        <v>1036</v>
      </c>
      <c r="AN31" s="330">
        <v>16</v>
      </c>
      <c r="AO31" s="330">
        <v>1</v>
      </c>
      <c r="AP31" s="330">
        <v>5</v>
      </c>
    </row>
    <row r="32" spans="1:42" s="371" customFormat="1" ht="20.100000000000001" customHeight="1">
      <c r="A32" s="52" t="s">
        <v>767</v>
      </c>
      <c r="B32" s="372">
        <f t="shared" si="0"/>
        <v>1481.0649538</v>
      </c>
      <c r="C32" s="373">
        <f t="shared" si="0"/>
        <v>0</v>
      </c>
      <c r="D32" s="373">
        <f t="shared" si="0"/>
        <v>4695.5053492999996</v>
      </c>
      <c r="E32" s="373">
        <f t="shared" si="0"/>
        <v>0</v>
      </c>
      <c r="F32" s="373">
        <f t="shared" si="0"/>
        <v>1487.0383492999999</v>
      </c>
      <c r="G32" s="373">
        <f t="shared" si="0"/>
        <v>3301.6783065</v>
      </c>
      <c r="H32" s="373">
        <f t="shared" si="0"/>
        <v>621.67956823999998</v>
      </c>
      <c r="I32" s="373">
        <f t="shared" si="0"/>
        <v>320.71031076999998</v>
      </c>
      <c r="J32" s="374" t="s">
        <v>768</v>
      </c>
      <c r="K32" s="369"/>
      <c r="L32" s="370"/>
      <c r="Z32" s="343"/>
      <c r="AA32" s="330">
        <v>96650.486718</v>
      </c>
      <c r="AB32" s="330">
        <v>22953.513081000001</v>
      </c>
      <c r="AC32" s="330">
        <v>48060.286039999999</v>
      </c>
      <c r="AD32" s="330">
        <v>105962.31329000001</v>
      </c>
      <c r="AE32" s="330">
        <v>109334.27183</v>
      </c>
      <c r="AF32" s="330">
        <v>159281.68117</v>
      </c>
      <c r="AG32" s="330">
        <v>121177.37592999999</v>
      </c>
      <c r="AH32" s="330">
        <v>220887.41681</v>
      </c>
      <c r="AI32" s="330">
        <v>0</v>
      </c>
      <c r="AJ32" s="330">
        <v>0</v>
      </c>
      <c r="AK32" s="330">
        <v>0</v>
      </c>
      <c r="AL32" s="330" t="s">
        <v>1004</v>
      </c>
      <c r="AM32" s="330" t="s">
        <v>1036</v>
      </c>
      <c r="AN32" s="330">
        <v>16</v>
      </c>
      <c r="AO32" s="330">
        <v>1</v>
      </c>
      <c r="AP32" s="330">
        <v>6</v>
      </c>
    </row>
    <row r="33" spans="1:42" s="371" customFormat="1" ht="20.100000000000001" customHeight="1">
      <c r="A33" s="52" t="s">
        <v>769</v>
      </c>
      <c r="B33" s="372">
        <f t="shared" si="0"/>
        <v>100823.53328</v>
      </c>
      <c r="C33" s="373">
        <f t="shared" si="0"/>
        <v>54579.497575000001</v>
      </c>
      <c r="D33" s="373">
        <f t="shared" si="0"/>
        <v>119703.77424</v>
      </c>
      <c r="E33" s="373">
        <f t="shared" si="0"/>
        <v>93529.391291000007</v>
      </c>
      <c r="F33" s="373">
        <f t="shared" si="0"/>
        <v>124470.35879</v>
      </c>
      <c r="G33" s="373">
        <f t="shared" si="0"/>
        <v>122014.41041</v>
      </c>
      <c r="H33" s="373">
        <f t="shared" si="0"/>
        <v>114844.7539</v>
      </c>
      <c r="I33" s="373">
        <f t="shared" si="0"/>
        <v>21740.204065000002</v>
      </c>
      <c r="J33" s="374" t="s">
        <v>770</v>
      </c>
      <c r="K33" s="369"/>
      <c r="L33" s="370"/>
      <c r="Z33" s="343"/>
      <c r="AA33" s="330">
        <v>97351.777199999997</v>
      </c>
      <c r="AB33" s="330">
        <v>122373.37435</v>
      </c>
      <c r="AC33" s="330">
        <v>175334.77765</v>
      </c>
      <c r="AD33" s="330">
        <v>121902.28346999999</v>
      </c>
      <c r="AE33" s="330">
        <v>69179.820506000004</v>
      </c>
      <c r="AF33" s="330">
        <v>22176.395788000002</v>
      </c>
      <c r="AG33" s="330">
        <v>68702.001237999997</v>
      </c>
      <c r="AH33" s="330">
        <v>33311.267713000001</v>
      </c>
      <c r="AI33" s="330">
        <v>0</v>
      </c>
      <c r="AJ33" s="330">
        <v>0</v>
      </c>
      <c r="AK33" s="330">
        <v>0</v>
      </c>
      <c r="AL33" s="330" t="s">
        <v>1004</v>
      </c>
      <c r="AM33" s="330" t="s">
        <v>1036</v>
      </c>
      <c r="AN33" s="330">
        <v>16</v>
      </c>
      <c r="AO33" s="330">
        <v>1</v>
      </c>
      <c r="AP33" s="330">
        <v>7</v>
      </c>
    </row>
    <row r="34" spans="1:42" s="371" customFormat="1" ht="20.100000000000001" customHeight="1">
      <c r="A34" s="53" t="s">
        <v>771</v>
      </c>
      <c r="B34" s="372">
        <f t="shared" si="0"/>
        <v>21758.931446999999</v>
      </c>
      <c r="C34" s="373">
        <f t="shared" si="0"/>
        <v>2180.7141195999998</v>
      </c>
      <c r="D34" s="373">
        <f t="shared" si="0"/>
        <v>16613.845808999999</v>
      </c>
      <c r="E34" s="373">
        <f t="shared" si="0"/>
        <v>10341.300713000001</v>
      </c>
      <c r="F34" s="373">
        <f t="shared" si="0"/>
        <v>23684.030000999999</v>
      </c>
      <c r="G34" s="373">
        <f t="shared" si="0"/>
        <v>26764.087642999999</v>
      </c>
      <c r="H34" s="373">
        <f t="shared" si="0"/>
        <v>32661.073618999999</v>
      </c>
      <c r="I34" s="373">
        <f t="shared" si="0"/>
        <v>10583.297051</v>
      </c>
      <c r="J34" s="374" t="s">
        <v>772</v>
      </c>
      <c r="K34" s="369"/>
      <c r="L34" s="370"/>
      <c r="Z34" s="343"/>
      <c r="AA34" s="330">
        <v>5216.6519754999999</v>
      </c>
      <c r="AB34" s="330">
        <v>12558.598916000001</v>
      </c>
      <c r="AC34" s="330">
        <v>15002.789279000001</v>
      </c>
      <c r="AD34" s="330">
        <v>0</v>
      </c>
      <c r="AE34" s="330">
        <v>6574.3273374999999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1004</v>
      </c>
      <c r="AM34" s="330" t="s">
        <v>1036</v>
      </c>
      <c r="AN34" s="330">
        <v>16</v>
      </c>
      <c r="AO34" s="330">
        <v>1</v>
      </c>
      <c r="AP34" s="330">
        <v>8</v>
      </c>
    </row>
    <row r="35" spans="1:42" s="371" customFormat="1" ht="20.100000000000001" customHeight="1">
      <c r="A35" s="53" t="s">
        <v>773</v>
      </c>
      <c r="B35" s="372">
        <f t="shared" si="0"/>
        <v>11788.06421</v>
      </c>
      <c r="C35" s="373">
        <f t="shared" si="0"/>
        <v>5739.6228591999998</v>
      </c>
      <c r="D35" s="373">
        <f t="shared" si="0"/>
        <v>17483.363219999999</v>
      </c>
      <c r="E35" s="373">
        <f t="shared" si="0"/>
        <v>6523.3176643999996</v>
      </c>
      <c r="F35" s="373">
        <f t="shared" si="0"/>
        <v>10771.58166</v>
      </c>
      <c r="G35" s="373">
        <f t="shared" si="0"/>
        <v>15298.008313</v>
      </c>
      <c r="H35" s="373">
        <f t="shared" si="0"/>
        <v>15045.477841</v>
      </c>
      <c r="I35" s="373">
        <f t="shared" si="0"/>
        <v>4045.3323091000002</v>
      </c>
      <c r="J35" s="374" t="s">
        <v>774</v>
      </c>
      <c r="K35" s="369"/>
      <c r="L35" s="370"/>
      <c r="Z35" s="343"/>
      <c r="AA35" s="330">
        <v>92135.125224000003</v>
      </c>
      <c r="AB35" s="330">
        <v>109814.77542999999</v>
      </c>
      <c r="AC35" s="330">
        <v>160331.98838</v>
      </c>
      <c r="AD35" s="330">
        <v>121902.28346999999</v>
      </c>
      <c r="AE35" s="330">
        <v>62605.493168000001</v>
      </c>
      <c r="AF35" s="330">
        <v>22176.395788000002</v>
      </c>
      <c r="AG35" s="330">
        <v>68702.001237999997</v>
      </c>
      <c r="AH35" s="330">
        <v>33311.267713000001</v>
      </c>
      <c r="AI35" s="330">
        <v>0</v>
      </c>
      <c r="AJ35" s="330">
        <v>0</v>
      </c>
      <c r="AK35" s="330">
        <v>0</v>
      </c>
      <c r="AL35" s="330" t="s">
        <v>1004</v>
      </c>
      <c r="AM35" s="330" t="s">
        <v>1036</v>
      </c>
      <c r="AN35" s="330">
        <v>16</v>
      </c>
      <c r="AO35" s="330">
        <v>1</v>
      </c>
      <c r="AP35" s="330">
        <v>9</v>
      </c>
    </row>
    <row r="36" spans="1:42" s="371" customFormat="1" ht="20.100000000000001" customHeight="1">
      <c r="A36" s="53" t="s">
        <v>775</v>
      </c>
      <c r="B36" s="372">
        <f t="shared" si="0"/>
        <v>67256.812768000003</v>
      </c>
      <c r="C36" s="373">
        <f t="shared" si="0"/>
        <v>46617.961627999997</v>
      </c>
      <c r="D36" s="373">
        <f t="shared" si="0"/>
        <v>85571.864705</v>
      </c>
      <c r="E36" s="373">
        <f t="shared" si="0"/>
        <v>76664.772912999993</v>
      </c>
      <c r="F36" s="373">
        <f t="shared" si="0"/>
        <v>89972.624026000005</v>
      </c>
      <c r="G36" s="373">
        <f t="shared" si="0"/>
        <v>79945.550157000005</v>
      </c>
      <c r="H36" s="373">
        <f t="shared" si="0"/>
        <v>67125.156877999994</v>
      </c>
      <c r="I36" s="373">
        <f t="shared" si="0"/>
        <v>7069.4206418000003</v>
      </c>
      <c r="J36" s="374" t="s">
        <v>776</v>
      </c>
      <c r="K36" s="369"/>
      <c r="L36" s="370"/>
      <c r="Z36" s="343"/>
      <c r="AA36" s="330">
        <v>11332.133884999999</v>
      </c>
      <c r="AB36" s="330">
        <v>16495.254827000001</v>
      </c>
      <c r="AC36" s="330">
        <v>8240.6714138000007</v>
      </c>
      <c r="AD36" s="330">
        <v>13652.138072</v>
      </c>
      <c r="AE36" s="330">
        <v>9924.8454268999994</v>
      </c>
      <c r="AF36" s="330">
        <v>9031.3068409000007</v>
      </c>
      <c r="AG36" s="330">
        <v>10257.314477</v>
      </c>
      <c r="AH36" s="330">
        <v>4506.1501748999999</v>
      </c>
      <c r="AI36" s="330">
        <v>0</v>
      </c>
      <c r="AJ36" s="330">
        <v>0</v>
      </c>
      <c r="AK36" s="330">
        <v>0</v>
      </c>
      <c r="AL36" s="330" t="s">
        <v>1004</v>
      </c>
      <c r="AM36" s="330" t="s">
        <v>1036</v>
      </c>
      <c r="AN36" s="330">
        <v>16</v>
      </c>
      <c r="AO36" s="330">
        <v>1</v>
      </c>
      <c r="AP36" s="330">
        <v>10</v>
      </c>
    </row>
    <row r="37" spans="1:42" s="371" customFormat="1" ht="20.100000000000001" customHeight="1">
      <c r="A37" s="53" t="s">
        <v>777</v>
      </c>
      <c r="B37" s="372">
        <f t="shared" si="0"/>
        <v>19.724855050999999</v>
      </c>
      <c r="C37" s="373">
        <f t="shared" si="0"/>
        <v>41.198968202000003</v>
      </c>
      <c r="D37" s="373">
        <f t="shared" si="0"/>
        <v>34.700508251000002</v>
      </c>
      <c r="E37" s="373">
        <f t="shared" si="0"/>
        <v>0</v>
      </c>
      <c r="F37" s="373">
        <f t="shared" si="0"/>
        <v>42.123105682000002</v>
      </c>
      <c r="G37" s="373">
        <f t="shared" si="0"/>
        <v>6.7642973595999996</v>
      </c>
      <c r="H37" s="373">
        <f t="shared" si="0"/>
        <v>13.045565438000001</v>
      </c>
      <c r="I37" s="373">
        <f t="shared" si="0"/>
        <v>42.154063417000003</v>
      </c>
      <c r="J37" s="374" t="s">
        <v>778</v>
      </c>
      <c r="K37" s="369"/>
      <c r="L37" s="370"/>
      <c r="Z37" s="343"/>
      <c r="AA37" s="330">
        <v>34915.799041999999</v>
      </c>
      <c r="AB37" s="330">
        <v>43047.259507000002</v>
      </c>
      <c r="AC37" s="330">
        <v>36299.103770000002</v>
      </c>
      <c r="AD37" s="330">
        <v>40371.447018999999</v>
      </c>
      <c r="AE37" s="330">
        <v>36458.083286000001</v>
      </c>
      <c r="AF37" s="330">
        <v>33745.482739999999</v>
      </c>
      <c r="AG37" s="330">
        <v>24519.462366</v>
      </c>
      <c r="AH37" s="330">
        <v>23051.007656000002</v>
      </c>
      <c r="AI37" s="330">
        <v>0</v>
      </c>
      <c r="AJ37" s="330">
        <v>0</v>
      </c>
      <c r="AK37" s="330">
        <v>0</v>
      </c>
      <c r="AL37" s="330" t="s">
        <v>1004</v>
      </c>
      <c r="AM37" s="330" t="s">
        <v>1036</v>
      </c>
      <c r="AN37" s="330">
        <v>16</v>
      </c>
      <c r="AO37" s="330">
        <v>1</v>
      </c>
      <c r="AP37" s="330">
        <v>11</v>
      </c>
    </row>
    <row r="38" spans="1:42" s="371" customFormat="1" ht="20.100000000000001" customHeight="1" thickBot="1">
      <c r="A38" s="375" t="s">
        <v>1038</v>
      </c>
      <c r="B38" s="376">
        <f t="shared" si="0"/>
        <v>591237.84011999995</v>
      </c>
      <c r="C38" s="377">
        <f t="shared" si="0"/>
        <v>441138.14833</v>
      </c>
      <c r="D38" s="377">
        <f t="shared" si="0"/>
        <v>577502.72842000006</v>
      </c>
      <c r="E38" s="377">
        <f t="shared" si="0"/>
        <v>523807.61877</v>
      </c>
      <c r="F38" s="377">
        <f t="shared" si="0"/>
        <v>650538.48548000003</v>
      </c>
      <c r="G38" s="377">
        <f t="shared" si="0"/>
        <v>653471.87852999999</v>
      </c>
      <c r="H38" s="377">
        <f t="shared" si="0"/>
        <v>671353.46814999997</v>
      </c>
      <c r="I38" s="377">
        <f t="shared" si="0"/>
        <v>369355.90681999997</v>
      </c>
      <c r="J38" s="378" t="s">
        <v>1039</v>
      </c>
      <c r="K38" s="379"/>
      <c r="L38" s="370"/>
      <c r="Z38" s="343"/>
      <c r="AA38" s="330">
        <v>48696.081165000003</v>
      </c>
      <c r="AB38" s="330">
        <v>86842.830199999997</v>
      </c>
      <c r="AC38" s="330">
        <v>47406.141871</v>
      </c>
      <c r="AD38" s="330">
        <v>52082.866188</v>
      </c>
      <c r="AE38" s="330">
        <v>40363.241816000002</v>
      </c>
      <c r="AF38" s="330">
        <v>31668.112660999999</v>
      </c>
      <c r="AG38" s="330">
        <v>33024.409852999997</v>
      </c>
      <c r="AH38" s="330">
        <v>19862.900883999999</v>
      </c>
      <c r="AI38" s="330">
        <v>0</v>
      </c>
      <c r="AJ38" s="330">
        <v>0</v>
      </c>
      <c r="AK38" s="330">
        <v>0</v>
      </c>
      <c r="AL38" s="330" t="s">
        <v>1004</v>
      </c>
      <c r="AM38" s="330" t="s">
        <v>1036</v>
      </c>
      <c r="AN38" s="330">
        <v>16</v>
      </c>
      <c r="AO38" s="330">
        <v>1</v>
      </c>
      <c r="AP38" s="330">
        <v>12</v>
      </c>
    </row>
    <row r="39" spans="1:42" ht="17.25" thickTop="1">
      <c r="A39" s="380"/>
      <c r="G39" s="334"/>
      <c r="H39" s="381"/>
      <c r="K39" s="334"/>
      <c r="AA39" s="330">
        <v>2611.0162412999998</v>
      </c>
      <c r="AB39" s="330">
        <v>6833.1238231999996</v>
      </c>
      <c r="AC39" s="330">
        <v>0</v>
      </c>
      <c r="AD39" s="330">
        <v>3283.3099674999999</v>
      </c>
      <c r="AE39" s="330">
        <v>3042.0899457</v>
      </c>
      <c r="AF39" s="330">
        <v>0</v>
      </c>
      <c r="AG39" s="330">
        <v>1977.3745260999999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1004</v>
      </c>
      <c r="AM39" s="330" t="s">
        <v>1036</v>
      </c>
      <c r="AN39" s="330">
        <v>16</v>
      </c>
      <c r="AO39" s="330">
        <v>1</v>
      </c>
      <c r="AP39" s="330">
        <v>13</v>
      </c>
    </row>
    <row r="40" spans="1:42">
      <c r="A40" s="381"/>
      <c r="G40" s="334"/>
      <c r="H40" s="382"/>
      <c r="AA40" s="330">
        <v>16720.398861999998</v>
      </c>
      <c r="AB40" s="330">
        <v>37631.529936999999</v>
      </c>
      <c r="AC40" s="330">
        <v>17402.764780000001</v>
      </c>
      <c r="AD40" s="330">
        <v>14308.079992999999</v>
      </c>
      <c r="AE40" s="330">
        <v>15013.083347</v>
      </c>
      <c r="AF40" s="330">
        <v>7954.0720967999996</v>
      </c>
      <c r="AG40" s="330">
        <v>8291.9186783999994</v>
      </c>
      <c r="AH40" s="330">
        <v>5851.5159808999997</v>
      </c>
      <c r="AI40" s="330">
        <v>0</v>
      </c>
      <c r="AJ40" s="330">
        <v>0</v>
      </c>
      <c r="AK40" s="330">
        <v>0</v>
      </c>
      <c r="AL40" s="330" t="s">
        <v>1004</v>
      </c>
      <c r="AM40" s="330" t="s">
        <v>1036</v>
      </c>
      <c r="AN40" s="330">
        <v>16</v>
      </c>
      <c r="AO40" s="330">
        <v>1</v>
      </c>
      <c r="AP40" s="330">
        <v>14</v>
      </c>
    </row>
    <row r="41" spans="1:42">
      <c r="G41" s="334"/>
      <c r="H41" s="382"/>
      <c r="AA41" s="330">
        <v>29317.245954000002</v>
      </c>
      <c r="AB41" s="330">
        <v>42378.176440000003</v>
      </c>
      <c r="AC41" s="330">
        <v>30003.377090999998</v>
      </c>
      <c r="AD41" s="330">
        <v>34236.107673999999</v>
      </c>
      <c r="AE41" s="330">
        <v>22308.068523000002</v>
      </c>
      <c r="AF41" s="330">
        <v>23714.040563999999</v>
      </c>
      <c r="AG41" s="330">
        <v>22755.116647999999</v>
      </c>
      <c r="AH41" s="330">
        <v>14011.384903</v>
      </c>
      <c r="AI41" s="330">
        <v>0</v>
      </c>
      <c r="AJ41" s="330">
        <v>0</v>
      </c>
      <c r="AK41" s="330">
        <v>0</v>
      </c>
      <c r="AL41" s="330" t="s">
        <v>1004</v>
      </c>
      <c r="AM41" s="330" t="s">
        <v>1036</v>
      </c>
      <c r="AN41" s="330">
        <v>16</v>
      </c>
      <c r="AO41" s="330">
        <v>1</v>
      </c>
      <c r="AP41" s="330">
        <v>15</v>
      </c>
    </row>
    <row r="42" spans="1:42">
      <c r="G42" s="334"/>
      <c r="H42" s="382"/>
      <c r="AA42" s="330">
        <v>47.420108356</v>
      </c>
      <c r="AB42" s="330">
        <v>0</v>
      </c>
      <c r="AC42" s="330">
        <v>0</v>
      </c>
      <c r="AD42" s="330">
        <v>255.36855302999999</v>
      </c>
      <c r="AE42" s="330">
        <v>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1004</v>
      </c>
      <c r="AM42" s="330" t="s">
        <v>1036</v>
      </c>
      <c r="AN42" s="330">
        <v>16</v>
      </c>
      <c r="AO42" s="330">
        <v>1</v>
      </c>
      <c r="AP42" s="330">
        <v>16</v>
      </c>
    </row>
    <row r="43" spans="1:42">
      <c r="AA43" s="330">
        <v>0</v>
      </c>
      <c r="AB43" s="330">
        <v>0</v>
      </c>
      <c r="AC43" s="330">
        <v>0</v>
      </c>
      <c r="AD43" s="330">
        <v>0</v>
      </c>
      <c r="AE43" s="330">
        <v>0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1004</v>
      </c>
      <c r="AM43" s="330" t="s">
        <v>1036</v>
      </c>
      <c r="AN43" s="330">
        <v>16</v>
      </c>
      <c r="AO43" s="330">
        <v>1</v>
      </c>
      <c r="AP43" s="330">
        <v>17</v>
      </c>
    </row>
    <row r="44" spans="1:42">
      <c r="AA44" s="330">
        <v>94.573583782</v>
      </c>
      <c r="AB44" s="330">
        <v>513.26700917999995</v>
      </c>
      <c r="AC44" s="330">
        <v>0</v>
      </c>
      <c r="AD44" s="330">
        <v>0</v>
      </c>
      <c r="AE44" s="330">
        <v>0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1004</v>
      </c>
      <c r="AM44" s="330" t="s">
        <v>1036</v>
      </c>
      <c r="AN44" s="330">
        <v>16</v>
      </c>
      <c r="AO44" s="330">
        <v>1</v>
      </c>
      <c r="AP44" s="330">
        <v>18</v>
      </c>
    </row>
    <row r="45" spans="1:42">
      <c r="AA45" s="330">
        <v>102304.59823</v>
      </c>
      <c r="AB45" s="330">
        <v>47793.678230999998</v>
      </c>
      <c r="AC45" s="330">
        <v>89311.676944999999</v>
      </c>
      <c r="AD45" s="330">
        <v>114070.28363000001</v>
      </c>
      <c r="AE45" s="330">
        <v>108521.65098000001</v>
      </c>
      <c r="AF45" s="330">
        <v>139986.47401999999</v>
      </c>
      <c r="AG45" s="330">
        <v>112176.22639</v>
      </c>
      <c r="AH45" s="330">
        <v>164687.88584999999</v>
      </c>
      <c r="AI45" s="330">
        <v>0</v>
      </c>
      <c r="AJ45" s="330">
        <v>0</v>
      </c>
      <c r="AK45" s="330">
        <v>0</v>
      </c>
      <c r="AL45" s="330" t="s">
        <v>1004</v>
      </c>
      <c r="AM45" s="330" t="s">
        <v>1036</v>
      </c>
      <c r="AN45" s="330">
        <v>16</v>
      </c>
      <c r="AO45" s="330">
        <v>1</v>
      </c>
      <c r="AP45" s="330">
        <v>19</v>
      </c>
    </row>
    <row r="46" spans="1:42">
      <c r="AA46" s="330">
        <v>1481.0649538</v>
      </c>
      <c r="AB46" s="330">
        <v>0</v>
      </c>
      <c r="AC46" s="330">
        <v>857.23181435000004</v>
      </c>
      <c r="AD46" s="330">
        <v>351.41211219000002</v>
      </c>
      <c r="AE46" s="330">
        <v>0</v>
      </c>
      <c r="AF46" s="330">
        <v>1436.8818541000001</v>
      </c>
      <c r="AG46" s="330">
        <v>3143.5096985</v>
      </c>
      <c r="AH46" s="330">
        <v>11046.408794999999</v>
      </c>
      <c r="AI46" s="330">
        <v>0</v>
      </c>
      <c r="AJ46" s="330">
        <v>0</v>
      </c>
      <c r="AK46" s="330">
        <v>0</v>
      </c>
      <c r="AL46" s="330" t="s">
        <v>1004</v>
      </c>
      <c r="AM46" s="330" t="s">
        <v>1036</v>
      </c>
      <c r="AN46" s="330">
        <v>16</v>
      </c>
      <c r="AO46" s="330">
        <v>1</v>
      </c>
      <c r="AP46" s="330">
        <v>20</v>
      </c>
    </row>
    <row r="47" spans="1:42">
      <c r="AA47" s="330">
        <v>100823.53328</v>
      </c>
      <c r="AB47" s="330">
        <v>47793.678230999998</v>
      </c>
      <c r="AC47" s="330">
        <v>88454.445131</v>
      </c>
      <c r="AD47" s="330">
        <v>113718.87152</v>
      </c>
      <c r="AE47" s="330">
        <v>108521.65098000001</v>
      </c>
      <c r="AF47" s="330">
        <v>138549.59216999999</v>
      </c>
      <c r="AG47" s="330">
        <v>109032.71669</v>
      </c>
      <c r="AH47" s="330">
        <v>153641.47706</v>
      </c>
      <c r="AI47" s="330">
        <v>0</v>
      </c>
      <c r="AJ47" s="330">
        <v>0</v>
      </c>
      <c r="AK47" s="330">
        <v>0</v>
      </c>
      <c r="AL47" s="330" t="s">
        <v>1004</v>
      </c>
      <c r="AM47" s="330" t="s">
        <v>1036</v>
      </c>
      <c r="AN47" s="330">
        <v>16</v>
      </c>
      <c r="AO47" s="330">
        <v>1</v>
      </c>
      <c r="AP47" s="330">
        <v>21</v>
      </c>
    </row>
    <row r="48" spans="1:42">
      <c r="AA48" s="330">
        <v>21758.931446999999</v>
      </c>
      <c r="AB48" s="330">
        <v>12639.191306999999</v>
      </c>
      <c r="AC48" s="330">
        <v>27655.538101999999</v>
      </c>
      <c r="AD48" s="330">
        <v>28857.843079999999</v>
      </c>
      <c r="AE48" s="330">
        <v>15340.482684000001</v>
      </c>
      <c r="AF48" s="330">
        <v>29233.515331999999</v>
      </c>
      <c r="AG48" s="330">
        <v>19346.696854000002</v>
      </c>
      <c r="AH48" s="330">
        <v>15322.670889999999</v>
      </c>
      <c r="AI48" s="330">
        <v>0</v>
      </c>
      <c r="AJ48" s="330">
        <v>0</v>
      </c>
      <c r="AK48" s="330">
        <v>0</v>
      </c>
      <c r="AL48" s="330" t="s">
        <v>1004</v>
      </c>
      <c r="AM48" s="330" t="s">
        <v>1036</v>
      </c>
      <c r="AN48" s="330">
        <v>16</v>
      </c>
      <c r="AO48" s="330">
        <v>1</v>
      </c>
      <c r="AP48" s="330">
        <v>22</v>
      </c>
    </row>
    <row r="49" spans="27:42">
      <c r="AA49" s="330">
        <v>11788.06421</v>
      </c>
      <c r="AB49" s="330">
        <v>3659.2971814000002</v>
      </c>
      <c r="AC49" s="330">
        <v>6987.5824782999998</v>
      </c>
      <c r="AD49" s="330">
        <v>14586.536706000001</v>
      </c>
      <c r="AE49" s="330">
        <v>11173.746768000001</v>
      </c>
      <c r="AF49" s="330">
        <v>18692.601383000001</v>
      </c>
      <c r="AG49" s="330">
        <v>13144.488466999999</v>
      </c>
      <c r="AH49" s="330">
        <v>27788.594346999998</v>
      </c>
      <c r="AI49" s="330">
        <v>0</v>
      </c>
      <c r="AJ49" s="330">
        <v>0</v>
      </c>
      <c r="AK49" s="330">
        <v>0</v>
      </c>
      <c r="AL49" s="330" t="s">
        <v>1004</v>
      </c>
      <c r="AM49" s="330" t="s">
        <v>1036</v>
      </c>
      <c r="AN49" s="330">
        <v>16</v>
      </c>
      <c r="AO49" s="330">
        <v>1</v>
      </c>
      <c r="AP49" s="330">
        <v>23</v>
      </c>
    </row>
    <row r="50" spans="27:42">
      <c r="AA50" s="330">
        <v>67256.812768000003</v>
      </c>
      <c r="AB50" s="330">
        <v>31461.836328000001</v>
      </c>
      <c r="AC50" s="330">
        <v>53790.572462999997</v>
      </c>
      <c r="AD50" s="330">
        <v>70256.251120999994</v>
      </c>
      <c r="AE50" s="330">
        <v>81971.985440000004</v>
      </c>
      <c r="AF50" s="330">
        <v>90608.711636000007</v>
      </c>
      <c r="AG50" s="330">
        <v>76533.792193999994</v>
      </c>
      <c r="AH50" s="330">
        <v>110530.21182</v>
      </c>
      <c r="AI50" s="330">
        <v>0</v>
      </c>
      <c r="AJ50" s="330">
        <v>0</v>
      </c>
      <c r="AK50" s="330">
        <v>0</v>
      </c>
      <c r="AL50" s="330" t="s">
        <v>1004</v>
      </c>
      <c r="AM50" s="330" t="s">
        <v>1036</v>
      </c>
      <c r="AN50" s="330">
        <v>16</v>
      </c>
      <c r="AO50" s="330">
        <v>1</v>
      </c>
      <c r="AP50" s="330">
        <v>24</v>
      </c>
    </row>
  </sheetData>
  <mergeCells count="2">
    <mergeCell ref="A3:E3"/>
    <mergeCell ref="F3:J3"/>
  </mergeCells>
  <phoneticPr fontId="3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Normal="100" workbookViewId="0"/>
  </sheetViews>
  <sheetFormatPr defaultRowHeight="16.5"/>
  <cols>
    <col min="1" max="1" width="31.625" style="3" customWidth="1"/>
    <col min="2" max="4" width="14.625" style="2" customWidth="1"/>
    <col min="5" max="5" width="21.625" style="2" customWidth="1"/>
    <col min="6" max="6" width="21.625" style="3" customWidth="1"/>
    <col min="7" max="7" width="35.625" style="7" customWidth="1"/>
    <col min="8" max="16384" width="9" style="3"/>
  </cols>
  <sheetData>
    <row r="1" spans="1:42" ht="15.95" customHeight="1">
      <c r="A1" s="1" t="str">
        <f ca="1">'10,11'!$A$1</f>
        <v>105年連江縣家庭收支調查報告</v>
      </c>
      <c r="E1" s="384" t="str">
        <f ca="1">'10,11'!$E$1</f>
        <v>Report on the Family Income and Expenditure Survey of Lienchiang County , 2016</v>
      </c>
      <c r="F1" s="384"/>
      <c r="G1" s="384"/>
      <c r="AA1" s="330">
        <v>550195.32585999998</v>
      </c>
      <c r="AB1" s="330">
        <v>602165.39656999998</v>
      </c>
      <c r="AC1" s="330">
        <v>526822.41144000005</v>
      </c>
      <c r="AD1" s="330">
        <v>376629.73764000001</v>
      </c>
      <c r="AE1" s="330">
        <v>499339.26721000002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781</v>
      </c>
      <c r="AN1" s="330">
        <v>16</v>
      </c>
      <c r="AO1" s="330">
        <v>2</v>
      </c>
      <c r="AP1" s="330">
        <v>1</v>
      </c>
    </row>
    <row r="2" spans="1:42" ht="15.95" customHeight="1">
      <c r="G2" s="3"/>
      <c r="AA2" s="330">
        <v>97665.820456999994</v>
      </c>
      <c r="AB2" s="330">
        <v>101172.42445000001</v>
      </c>
      <c r="AC2" s="330">
        <v>95985.776702000003</v>
      </c>
      <c r="AD2" s="330">
        <v>71636.687061000004</v>
      </c>
      <c r="AE2" s="330">
        <v>107078.72874999999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781</v>
      </c>
      <c r="AN2" s="330">
        <v>16</v>
      </c>
      <c r="AO2" s="330">
        <v>2</v>
      </c>
      <c r="AP2" s="330">
        <v>2</v>
      </c>
    </row>
    <row r="3" spans="1:42" ht="15.95" customHeight="1">
      <c r="A3" s="79" t="s">
        <v>999</v>
      </c>
      <c r="B3" s="80"/>
      <c r="C3" s="80"/>
      <c r="D3" s="80"/>
      <c r="E3" s="387" t="s">
        <v>12</v>
      </c>
      <c r="F3" s="387"/>
      <c r="G3" s="387"/>
      <c r="AA3" s="330">
        <v>9397.5124567000003</v>
      </c>
      <c r="AB3" s="330">
        <v>8605.2213370000009</v>
      </c>
      <c r="AC3" s="330">
        <v>11333.339719</v>
      </c>
      <c r="AD3" s="330">
        <v>5369.4480522000003</v>
      </c>
      <c r="AE3" s="330">
        <v>13529.757084999999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781</v>
      </c>
      <c r="AN3" s="330">
        <v>16</v>
      </c>
      <c r="AO3" s="330">
        <v>2</v>
      </c>
      <c r="AP3" s="330">
        <v>3</v>
      </c>
    </row>
    <row r="4" spans="1:42" ht="15.95" customHeight="1">
      <c r="A4" s="4"/>
      <c r="E4" s="392" t="s">
        <v>1001</v>
      </c>
      <c r="F4" s="392"/>
      <c r="G4" s="392"/>
      <c r="AA4" s="330">
        <v>18646.669622000001</v>
      </c>
      <c r="AB4" s="330">
        <v>22267.376049999999</v>
      </c>
      <c r="AC4" s="330">
        <v>14510.809471</v>
      </c>
      <c r="AD4" s="330">
        <v>13245.989759</v>
      </c>
      <c r="AE4" s="330">
        <v>13230.971659999999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781</v>
      </c>
      <c r="AN4" s="330">
        <v>16</v>
      </c>
      <c r="AO4" s="330">
        <v>2</v>
      </c>
      <c r="AP4" s="330">
        <v>4</v>
      </c>
    </row>
    <row r="5" spans="1:42" ht="15.95" customHeight="1" thickBot="1">
      <c r="A5" s="313"/>
      <c r="B5" s="81" t="str">
        <f ca="1">'10,11'!$C$5</f>
        <v>民國105年</v>
      </c>
      <c r="C5" s="313"/>
      <c r="D5" s="82" t="s">
        <v>700</v>
      </c>
      <c r="E5" s="393">
        <f ca="1">'10,11'!$I$5</f>
        <v>2016</v>
      </c>
      <c r="F5" s="393"/>
      <c r="G5" s="101" t="s">
        <v>13</v>
      </c>
      <c r="AA5" s="330">
        <v>135489.82269</v>
      </c>
      <c r="AB5" s="330">
        <v>143198.17412000001</v>
      </c>
      <c r="AC5" s="330">
        <v>127247.20230999999</v>
      </c>
      <c r="AD5" s="330">
        <v>108143.6541</v>
      </c>
      <c r="AE5" s="330">
        <v>137083.86235000001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781</v>
      </c>
      <c r="AN5" s="330">
        <v>16</v>
      </c>
      <c r="AO5" s="330">
        <v>2</v>
      </c>
      <c r="AP5" s="330">
        <v>5</v>
      </c>
    </row>
    <row r="6" spans="1:42" s="5" customFormat="1" ht="18" customHeight="1" thickTop="1">
      <c r="A6" s="34"/>
      <c r="B6" s="35" t="s">
        <v>931</v>
      </c>
      <c r="C6" s="35" t="s">
        <v>14</v>
      </c>
      <c r="D6" s="115" t="s">
        <v>15</v>
      </c>
      <c r="E6" s="314" t="s">
        <v>16</v>
      </c>
      <c r="F6" s="115" t="s">
        <v>17</v>
      </c>
      <c r="G6" s="84"/>
      <c r="AA6" s="330">
        <v>120930.69944</v>
      </c>
      <c r="AB6" s="330">
        <v>127956.54803000001</v>
      </c>
      <c r="AC6" s="330">
        <v>112670.60084</v>
      </c>
      <c r="AD6" s="330">
        <v>96598.056698999993</v>
      </c>
      <c r="AE6" s="330">
        <v>123066.85830000001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781</v>
      </c>
      <c r="AN6" s="330">
        <v>16</v>
      </c>
      <c r="AO6" s="330">
        <v>2</v>
      </c>
      <c r="AP6" s="330">
        <v>6</v>
      </c>
    </row>
    <row r="7" spans="1:42" s="5" customFormat="1" ht="18" customHeight="1">
      <c r="A7" s="34"/>
      <c r="B7" s="35"/>
      <c r="C7" s="139"/>
      <c r="D7" s="315"/>
      <c r="E7" s="86"/>
      <c r="F7" s="315"/>
      <c r="G7" s="84"/>
      <c r="AA7" s="330">
        <v>14559.123253</v>
      </c>
      <c r="AB7" s="330">
        <v>15241.626088000001</v>
      </c>
      <c r="AC7" s="330">
        <v>14576.601465</v>
      </c>
      <c r="AD7" s="330">
        <v>11545.597401999999</v>
      </c>
      <c r="AE7" s="330">
        <v>14017.004048999999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781</v>
      </c>
      <c r="AN7" s="330">
        <v>16</v>
      </c>
      <c r="AO7" s="330">
        <v>2</v>
      </c>
      <c r="AP7" s="330">
        <v>7</v>
      </c>
    </row>
    <row r="8" spans="1:42" s="5" customFormat="1" ht="18" customHeight="1">
      <c r="A8" s="6"/>
      <c r="B8" s="86" t="s">
        <v>686</v>
      </c>
      <c r="C8" s="86" t="s">
        <v>18</v>
      </c>
      <c r="D8" s="87" t="s">
        <v>19</v>
      </c>
      <c r="E8" s="86" t="s">
        <v>20</v>
      </c>
      <c r="F8" s="87" t="s">
        <v>21</v>
      </c>
      <c r="G8" s="85"/>
      <c r="AA8" s="330">
        <v>15379.724434</v>
      </c>
      <c r="AB8" s="330">
        <v>17032.900103</v>
      </c>
      <c r="AC8" s="330">
        <v>15821.731532</v>
      </c>
      <c r="AD8" s="330">
        <v>6820.4128368000002</v>
      </c>
      <c r="AE8" s="330">
        <v>14536.234818000001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781</v>
      </c>
      <c r="AN8" s="330">
        <v>16</v>
      </c>
      <c r="AO8" s="330">
        <v>2</v>
      </c>
      <c r="AP8" s="330">
        <v>8</v>
      </c>
    </row>
    <row r="9" spans="1:42" s="5" customFormat="1" ht="18" customHeight="1">
      <c r="A9" s="6"/>
      <c r="B9" s="87" t="s">
        <v>687</v>
      </c>
      <c r="C9" s="86" t="s">
        <v>22</v>
      </c>
      <c r="D9" s="87" t="s">
        <v>22</v>
      </c>
      <c r="E9" s="86" t="s">
        <v>22</v>
      </c>
      <c r="F9" s="86" t="s">
        <v>22</v>
      </c>
      <c r="G9" s="85"/>
      <c r="AA9" s="330">
        <v>53043.068629000001</v>
      </c>
      <c r="AB9" s="330">
        <v>62837.775975999997</v>
      </c>
      <c r="AC9" s="330">
        <v>51789.848542</v>
      </c>
      <c r="AD9" s="330">
        <v>27355.844653</v>
      </c>
      <c r="AE9" s="330">
        <v>32144.919028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781</v>
      </c>
      <c r="AN9" s="330">
        <v>16</v>
      </c>
      <c r="AO9" s="330">
        <v>2</v>
      </c>
      <c r="AP9" s="330">
        <v>9</v>
      </c>
    </row>
    <row r="10" spans="1:42" s="5" customFormat="1" ht="18" customHeight="1">
      <c r="A10" s="88"/>
      <c r="B10" s="88"/>
      <c r="C10" s="88"/>
      <c r="D10" s="89"/>
      <c r="E10" s="88"/>
      <c r="F10" s="89"/>
      <c r="G10" s="110"/>
      <c r="AA10" s="330">
        <v>54395.186168</v>
      </c>
      <c r="AB10" s="330">
        <v>60992.213692999998</v>
      </c>
      <c r="AC10" s="330">
        <v>54420.629562000002</v>
      </c>
      <c r="AD10" s="330">
        <v>33402.093905000002</v>
      </c>
      <c r="AE10" s="330">
        <v>42183.481781000002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781</v>
      </c>
      <c r="AN10" s="330">
        <v>16</v>
      </c>
      <c r="AO10" s="330">
        <v>2</v>
      </c>
      <c r="AP10" s="330">
        <v>10</v>
      </c>
    </row>
    <row r="11" spans="1:42" ht="4.5" customHeight="1">
      <c r="A11" s="6"/>
      <c r="B11" s="90"/>
      <c r="C11" s="90"/>
      <c r="D11" s="90"/>
      <c r="E11" s="90"/>
      <c r="F11" s="12"/>
      <c r="G11" s="111"/>
      <c r="AA11" s="330">
        <v>1193.4926700999999</v>
      </c>
      <c r="AB11" s="330">
        <v>1963.7155084000001</v>
      </c>
      <c r="AC11" s="330">
        <v>91.954022971000001</v>
      </c>
      <c r="AD11" s="330">
        <v>0</v>
      </c>
      <c r="AE11" s="330">
        <v>439.27125505999999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781</v>
      </c>
      <c r="AN11" s="330">
        <v>16</v>
      </c>
      <c r="AO11" s="330">
        <v>2</v>
      </c>
      <c r="AP11" s="330">
        <v>11</v>
      </c>
    </row>
    <row r="12" spans="1:42" ht="20.100000000000001" customHeight="1">
      <c r="A12" s="50" t="s">
        <v>709</v>
      </c>
      <c r="B12" s="51">
        <f t="shared" ref="B12:B38" si="0">+AA1</f>
        <v>550195.32585999998</v>
      </c>
      <c r="C12" s="51">
        <f t="shared" ref="C12:C38" si="1">+AB1</f>
        <v>602165.39656999998</v>
      </c>
      <c r="D12" s="51">
        <f t="shared" ref="D12:D38" si="2">+AC1</f>
        <v>526822.41144000005</v>
      </c>
      <c r="E12" s="51">
        <f t="shared" ref="E12:E38" si="3">+AD1</f>
        <v>376629.73764000001</v>
      </c>
      <c r="F12" s="51">
        <f t="shared" ref="F12:F38" si="4">+AE1</f>
        <v>499339.26721000002</v>
      </c>
      <c r="G12" s="59" t="s">
        <v>711</v>
      </c>
      <c r="AA12" s="330">
        <v>25815.554112000002</v>
      </c>
      <c r="AB12" s="330">
        <v>30985.831488</v>
      </c>
      <c r="AC12" s="330">
        <v>25354.440578999998</v>
      </c>
      <c r="AD12" s="330">
        <v>12228.643855</v>
      </c>
      <c r="AE12" s="330">
        <v>14484.655870000001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781</v>
      </c>
      <c r="AN12" s="330">
        <v>16</v>
      </c>
      <c r="AO12" s="330">
        <v>2</v>
      </c>
      <c r="AP12" s="330">
        <v>12</v>
      </c>
    </row>
    <row r="13" spans="1:42" ht="20.100000000000001" customHeight="1">
      <c r="A13" s="52" t="s">
        <v>232</v>
      </c>
      <c r="B13" s="61">
        <f t="shared" si="0"/>
        <v>97665.820456999994</v>
      </c>
      <c r="C13" s="61">
        <f t="shared" si="1"/>
        <v>101172.42445000001</v>
      </c>
      <c r="D13" s="61">
        <f t="shared" si="2"/>
        <v>95985.776702000003</v>
      </c>
      <c r="E13" s="61">
        <f t="shared" si="3"/>
        <v>71636.687061000004</v>
      </c>
      <c r="F13" s="61">
        <f t="shared" si="4"/>
        <v>107078.72874999999</v>
      </c>
      <c r="G13" s="60" t="s">
        <v>943</v>
      </c>
      <c r="AA13" s="330">
        <v>25508.271242999999</v>
      </c>
      <c r="AB13" s="330">
        <v>25857.656788</v>
      </c>
      <c r="AC13" s="330">
        <v>27430.931270000001</v>
      </c>
      <c r="AD13" s="330">
        <v>20046.138860999999</v>
      </c>
      <c r="AE13" s="330">
        <v>25608.477733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781</v>
      </c>
      <c r="AN13" s="330">
        <v>16</v>
      </c>
      <c r="AO13" s="330">
        <v>2</v>
      </c>
      <c r="AP13" s="330">
        <v>13</v>
      </c>
    </row>
    <row r="14" spans="1:42" ht="20.100000000000001" customHeight="1">
      <c r="A14" s="52" t="s">
        <v>233</v>
      </c>
      <c r="B14" s="61">
        <f t="shared" si="0"/>
        <v>9397.5124567000003</v>
      </c>
      <c r="C14" s="61">
        <f t="shared" si="1"/>
        <v>8605.2213370000009</v>
      </c>
      <c r="D14" s="61">
        <f t="shared" si="2"/>
        <v>11333.339719</v>
      </c>
      <c r="E14" s="61">
        <f t="shared" si="3"/>
        <v>5369.4480522000003</v>
      </c>
      <c r="F14" s="61">
        <f t="shared" si="4"/>
        <v>13529.757084999999</v>
      </c>
      <c r="G14" s="60" t="s">
        <v>944</v>
      </c>
      <c r="AA14" s="330">
        <v>1877.8681435999999</v>
      </c>
      <c r="AB14" s="330">
        <v>2185.0099085000002</v>
      </c>
      <c r="AC14" s="330">
        <v>1543.3036903</v>
      </c>
      <c r="AD14" s="330">
        <v>1127.3111887</v>
      </c>
      <c r="AE14" s="330">
        <v>1651.0769230999999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781</v>
      </c>
      <c r="AN14" s="330">
        <v>16</v>
      </c>
      <c r="AO14" s="330">
        <v>2</v>
      </c>
      <c r="AP14" s="330">
        <v>14</v>
      </c>
    </row>
    <row r="15" spans="1:42" ht="20.100000000000001" customHeight="1">
      <c r="A15" s="52" t="s">
        <v>234</v>
      </c>
      <c r="B15" s="61">
        <f t="shared" si="0"/>
        <v>18646.669622000001</v>
      </c>
      <c r="C15" s="61">
        <f t="shared" si="1"/>
        <v>22267.376049999999</v>
      </c>
      <c r="D15" s="61">
        <f t="shared" si="2"/>
        <v>14510.809471</v>
      </c>
      <c r="E15" s="61">
        <f t="shared" si="3"/>
        <v>13245.989759</v>
      </c>
      <c r="F15" s="61">
        <f t="shared" si="4"/>
        <v>13230.971659999999</v>
      </c>
      <c r="G15" s="60" t="s">
        <v>945</v>
      </c>
      <c r="AA15" s="330">
        <v>27443.951728</v>
      </c>
      <c r="AB15" s="330">
        <v>31462.473142999999</v>
      </c>
      <c r="AC15" s="330">
        <v>22661.927540000001</v>
      </c>
      <c r="AD15" s="330">
        <v>20253.826174000002</v>
      </c>
      <c r="AE15" s="330">
        <v>22802.153846000001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781</v>
      </c>
      <c r="AN15" s="330">
        <v>16</v>
      </c>
      <c r="AO15" s="330">
        <v>2</v>
      </c>
      <c r="AP15" s="330">
        <v>15</v>
      </c>
    </row>
    <row r="16" spans="1:42" ht="20.100000000000001" customHeight="1">
      <c r="A16" s="52" t="s">
        <v>235</v>
      </c>
      <c r="B16" s="61">
        <f t="shared" si="0"/>
        <v>135489.82269</v>
      </c>
      <c r="C16" s="61">
        <f t="shared" si="1"/>
        <v>143198.17412000001</v>
      </c>
      <c r="D16" s="61">
        <f t="shared" si="2"/>
        <v>127247.20230999999</v>
      </c>
      <c r="E16" s="61">
        <f t="shared" si="3"/>
        <v>108143.6541</v>
      </c>
      <c r="F16" s="61">
        <f t="shared" si="4"/>
        <v>137083.86235000001</v>
      </c>
      <c r="G16" s="60" t="s">
        <v>946</v>
      </c>
      <c r="AA16" s="330">
        <v>30797.162988</v>
      </c>
      <c r="AB16" s="330">
        <v>34600.325991999998</v>
      </c>
      <c r="AC16" s="330">
        <v>31416.596087999998</v>
      </c>
      <c r="AD16" s="330">
        <v>16216.552197999999</v>
      </c>
      <c r="AE16" s="330">
        <v>24974.089069000001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781</v>
      </c>
      <c r="AN16" s="330">
        <v>16</v>
      </c>
      <c r="AO16" s="330">
        <v>2</v>
      </c>
      <c r="AP16" s="330">
        <v>16</v>
      </c>
    </row>
    <row r="17" spans="1:42" ht="20.100000000000001" customHeight="1">
      <c r="A17" s="53" t="s">
        <v>336</v>
      </c>
      <c r="B17" s="61">
        <f t="shared" si="0"/>
        <v>120930.69944</v>
      </c>
      <c r="C17" s="61">
        <f t="shared" si="1"/>
        <v>127956.54803000001</v>
      </c>
      <c r="D17" s="61">
        <f t="shared" si="2"/>
        <v>112670.60084</v>
      </c>
      <c r="E17" s="61">
        <f t="shared" si="3"/>
        <v>96598.056698999993</v>
      </c>
      <c r="F17" s="61">
        <f t="shared" si="4"/>
        <v>123066.85830000001</v>
      </c>
      <c r="G17" s="74" t="s">
        <v>338</v>
      </c>
      <c r="AA17" s="330">
        <v>13575.757897</v>
      </c>
      <c r="AB17" s="330">
        <v>15656.459347</v>
      </c>
      <c r="AC17" s="330">
        <v>13421.287893999999</v>
      </c>
      <c r="AD17" s="330">
        <v>6125.7492510000002</v>
      </c>
      <c r="AE17" s="330">
        <v>10720.647773000001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781</v>
      </c>
      <c r="AN17" s="330">
        <v>16</v>
      </c>
      <c r="AO17" s="330">
        <v>2</v>
      </c>
      <c r="AP17" s="330">
        <v>17</v>
      </c>
    </row>
    <row r="18" spans="1:42" ht="20.100000000000001" customHeight="1">
      <c r="A18" s="72" t="s">
        <v>337</v>
      </c>
      <c r="B18" s="61">
        <f t="shared" si="0"/>
        <v>14559.123253</v>
      </c>
      <c r="C18" s="61">
        <f t="shared" si="1"/>
        <v>15241.626088000001</v>
      </c>
      <c r="D18" s="61">
        <f t="shared" si="2"/>
        <v>14576.601465</v>
      </c>
      <c r="E18" s="61">
        <f t="shared" si="3"/>
        <v>11545.597401999999</v>
      </c>
      <c r="F18" s="61">
        <f t="shared" si="4"/>
        <v>14017.004048999999</v>
      </c>
      <c r="G18" s="60" t="s">
        <v>339</v>
      </c>
      <c r="AA18" s="330">
        <v>9205.8996372000001</v>
      </c>
      <c r="AB18" s="330">
        <v>9410.8054816999993</v>
      </c>
      <c r="AC18" s="330">
        <v>11102.584527000001</v>
      </c>
      <c r="AD18" s="330">
        <v>6501.1988011000003</v>
      </c>
      <c r="AE18" s="330">
        <v>7580.1619432999996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781</v>
      </c>
      <c r="AN18" s="330">
        <v>16</v>
      </c>
      <c r="AO18" s="330">
        <v>2</v>
      </c>
      <c r="AP18" s="330">
        <v>18</v>
      </c>
    </row>
    <row r="19" spans="1:42" ht="24.95" customHeight="1">
      <c r="A19" s="52" t="s">
        <v>236</v>
      </c>
      <c r="B19" s="61">
        <f t="shared" si="0"/>
        <v>15379.724434</v>
      </c>
      <c r="C19" s="61">
        <f t="shared" si="1"/>
        <v>17032.900103</v>
      </c>
      <c r="D19" s="61">
        <f t="shared" si="2"/>
        <v>15821.731532</v>
      </c>
      <c r="E19" s="61">
        <f t="shared" si="3"/>
        <v>6820.4128368000002</v>
      </c>
      <c r="F19" s="61">
        <f t="shared" si="4"/>
        <v>14536.234818000001</v>
      </c>
      <c r="G19" s="73" t="s">
        <v>947</v>
      </c>
      <c r="AA19" s="330">
        <v>3578.7500498999998</v>
      </c>
      <c r="AB19" s="330">
        <v>4049.2684076999999</v>
      </c>
      <c r="AC19" s="330">
        <v>3203.6398468000002</v>
      </c>
      <c r="AD19" s="330">
        <v>2219.9175826000001</v>
      </c>
      <c r="AE19" s="330">
        <v>3194.3319838000002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781</v>
      </c>
      <c r="AN19" s="330">
        <v>16</v>
      </c>
      <c r="AO19" s="330">
        <v>2</v>
      </c>
      <c r="AP19" s="330">
        <v>19</v>
      </c>
    </row>
    <row r="20" spans="1:42" ht="20.100000000000001" customHeight="1">
      <c r="A20" s="52" t="s">
        <v>237</v>
      </c>
      <c r="B20" s="61">
        <f t="shared" si="0"/>
        <v>53043.068629000001</v>
      </c>
      <c r="C20" s="61">
        <f t="shared" si="1"/>
        <v>62837.775975999997</v>
      </c>
      <c r="D20" s="61">
        <f t="shared" si="2"/>
        <v>51789.848542</v>
      </c>
      <c r="E20" s="61">
        <f t="shared" si="3"/>
        <v>27355.844653</v>
      </c>
      <c r="F20" s="61">
        <f t="shared" si="4"/>
        <v>32144.919028</v>
      </c>
      <c r="G20" s="60" t="s">
        <v>948</v>
      </c>
      <c r="AA20" s="330">
        <v>4436.7554041000003</v>
      </c>
      <c r="AB20" s="330">
        <v>5483.7927548999996</v>
      </c>
      <c r="AC20" s="330">
        <v>3689.0838208999999</v>
      </c>
      <c r="AD20" s="330">
        <v>1369.6865634999999</v>
      </c>
      <c r="AE20" s="330">
        <v>3478.9473684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781</v>
      </c>
      <c r="AN20" s="330">
        <v>16</v>
      </c>
      <c r="AO20" s="330">
        <v>2</v>
      </c>
      <c r="AP20" s="330">
        <v>20</v>
      </c>
    </row>
    <row r="21" spans="1:42" ht="20.100000000000001" customHeight="1">
      <c r="A21" s="52" t="s">
        <v>238</v>
      </c>
      <c r="B21" s="61">
        <f t="shared" si="0"/>
        <v>54395.186168</v>
      </c>
      <c r="C21" s="61">
        <f t="shared" si="1"/>
        <v>60992.213692999998</v>
      </c>
      <c r="D21" s="61">
        <f t="shared" si="2"/>
        <v>54420.629562000002</v>
      </c>
      <c r="E21" s="61">
        <f t="shared" si="3"/>
        <v>33402.093905000002</v>
      </c>
      <c r="F21" s="61">
        <f t="shared" si="4"/>
        <v>42183.481781000002</v>
      </c>
      <c r="G21" s="60" t="s">
        <v>949</v>
      </c>
      <c r="AA21" s="330">
        <v>15319.190267</v>
      </c>
      <c r="AB21" s="330">
        <v>17745.808283999999</v>
      </c>
      <c r="AC21" s="330">
        <v>9500.0221824</v>
      </c>
      <c r="AD21" s="330">
        <v>9765.9215791999995</v>
      </c>
      <c r="AE21" s="330">
        <v>18326.477731999999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781</v>
      </c>
      <c r="AN21" s="330">
        <v>16</v>
      </c>
      <c r="AO21" s="330">
        <v>2</v>
      </c>
      <c r="AP21" s="330">
        <v>21</v>
      </c>
    </row>
    <row r="22" spans="1:42" ht="20.100000000000001" customHeight="1">
      <c r="A22" s="53" t="s">
        <v>239</v>
      </c>
      <c r="B22" s="61">
        <f t="shared" si="0"/>
        <v>1193.4926700999999</v>
      </c>
      <c r="C22" s="61">
        <f t="shared" si="1"/>
        <v>1963.7155084000001</v>
      </c>
      <c r="D22" s="61">
        <f t="shared" si="2"/>
        <v>91.954022971000001</v>
      </c>
      <c r="E22" s="61">
        <f t="shared" si="3"/>
        <v>0</v>
      </c>
      <c r="F22" s="61">
        <f t="shared" si="4"/>
        <v>439.27125505999999</v>
      </c>
      <c r="G22" s="74" t="s">
        <v>950</v>
      </c>
      <c r="AA22" s="330">
        <v>63458.688070999997</v>
      </c>
      <c r="AB22" s="330">
        <v>68415.006563999996</v>
      </c>
      <c r="AC22" s="330">
        <v>65482.215501999999</v>
      </c>
      <c r="AD22" s="330">
        <v>49034.850149999998</v>
      </c>
      <c r="AE22" s="330">
        <v>49851.012146000001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781</v>
      </c>
      <c r="AN22" s="330">
        <v>16</v>
      </c>
      <c r="AO22" s="330">
        <v>2</v>
      </c>
      <c r="AP22" s="330">
        <v>22</v>
      </c>
    </row>
    <row r="23" spans="1:42" ht="20.100000000000001" customHeight="1">
      <c r="A23" s="72" t="s">
        <v>240</v>
      </c>
      <c r="B23" s="61">
        <f t="shared" si="0"/>
        <v>25815.554112000002</v>
      </c>
      <c r="C23" s="61">
        <f t="shared" si="1"/>
        <v>30985.831488</v>
      </c>
      <c r="D23" s="61">
        <f t="shared" si="2"/>
        <v>25354.440578999998</v>
      </c>
      <c r="E23" s="61">
        <f t="shared" si="3"/>
        <v>12228.643855</v>
      </c>
      <c r="F23" s="61">
        <f t="shared" si="4"/>
        <v>14484.655870000001</v>
      </c>
      <c r="G23" s="60" t="s">
        <v>951</v>
      </c>
      <c r="AA23" s="330">
        <v>29158.528343999998</v>
      </c>
      <c r="AB23" s="330">
        <v>33835.696862999997</v>
      </c>
      <c r="AC23" s="330">
        <v>26652.312295</v>
      </c>
      <c r="AD23" s="330">
        <v>15384.457167</v>
      </c>
      <c r="AE23" s="330">
        <v>23597.578947999998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781</v>
      </c>
      <c r="AN23" s="330">
        <v>16</v>
      </c>
      <c r="AO23" s="330">
        <v>2</v>
      </c>
      <c r="AP23" s="330">
        <v>23</v>
      </c>
    </row>
    <row r="24" spans="1:42" ht="20.100000000000001" customHeight="1">
      <c r="A24" s="53" t="s">
        <v>241</v>
      </c>
      <c r="B24" s="61">
        <f t="shared" si="0"/>
        <v>25508.271242999999</v>
      </c>
      <c r="C24" s="61">
        <f t="shared" si="1"/>
        <v>25857.656788</v>
      </c>
      <c r="D24" s="61">
        <f t="shared" si="2"/>
        <v>27430.931270000001</v>
      </c>
      <c r="E24" s="61">
        <f t="shared" si="3"/>
        <v>20046.138860999999</v>
      </c>
      <c r="F24" s="61">
        <f t="shared" si="4"/>
        <v>25608.477733</v>
      </c>
      <c r="G24" s="74" t="s">
        <v>952</v>
      </c>
      <c r="AA24" s="330">
        <v>980000.05648000003</v>
      </c>
      <c r="AB24" s="330">
        <v>1049036.1969000001</v>
      </c>
      <c r="AC24" s="330">
        <v>984941.20383000001</v>
      </c>
      <c r="AD24" s="330">
        <v>683108.39920999995</v>
      </c>
      <c r="AE24" s="330">
        <v>913013.39271000004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781</v>
      </c>
      <c r="AN24" s="330">
        <v>16</v>
      </c>
      <c r="AO24" s="330">
        <v>2</v>
      </c>
      <c r="AP24" s="330">
        <v>24</v>
      </c>
    </row>
    <row r="25" spans="1:42" ht="20.100000000000001" customHeight="1">
      <c r="A25" s="53" t="s">
        <v>242</v>
      </c>
      <c r="B25" s="61">
        <f t="shared" si="0"/>
        <v>1877.8681435999999</v>
      </c>
      <c r="C25" s="61">
        <f t="shared" si="1"/>
        <v>2185.0099085000002</v>
      </c>
      <c r="D25" s="61">
        <f t="shared" si="2"/>
        <v>1543.3036903</v>
      </c>
      <c r="E25" s="61">
        <f t="shared" si="3"/>
        <v>1127.3111887</v>
      </c>
      <c r="F25" s="61">
        <f t="shared" si="4"/>
        <v>1651.0769230999999</v>
      </c>
      <c r="G25" s="60" t="s">
        <v>953</v>
      </c>
      <c r="AA25" s="330">
        <v>550195.32585999998</v>
      </c>
      <c r="AB25" s="330">
        <v>602165.39656999998</v>
      </c>
      <c r="AC25" s="330">
        <v>526822.41144000005</v>
      </c>
      <c r="AD25" s="330">
        <v>376629.73764000001</v>
      </c>
      <c r="AE25" s="330">
        <v>499339.26721000002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781</v>
      </c>
      <c r="AN25" s="330">
        <v>16</v>
      </c>
      <c r="AO25" s="330">
        <v>2</v>
      </c>
      <c r="AP25" s="330">
        <v>25</v>
      </c>
    </row>
    <row r="26" spans="1:42" ht="20.100000000000001" customHeight="1">
      <c r="A26" s="52" t="s">
        <v>243</v>
      </c>
      <c r="B26" s="61">
        <f t="shared" si="0"/>
        <v>27443.951728</v>
      </c>
      <c r="C26" s="61">
        <f t="shared" si="1"/>
        <v>31462.473142999999</v>
      </c>
      <c r="D26" s="61">
        <f t="shared" si="2"/>
        <v>22661.927540000001</v>
      </c>
      <c r="E26" s="61">
        <f t="shared" si="3"/>
        <v>20253.826174000002</v>
      </c>
      <c r="F26" s="61">
        <f t="shared" si="4"/>
        <v>22802.153846000001</v>
      </c>
      <c r="G26" s="60" t="s">
        <v>954</v>
      </c>
      <c r="AA26" s="330">
        <v>429804.73061999999</v>
      </c>
      <c r="AB26" s="330">
        <v>446870.80031000002</v>
      </c>
      <c r="AC26" s="330">
        <v>458118.79238</v>
      </c>
      <c r="AD26" s="330">
        <v>306478.66158000001</v>
      </c>
      <c r="AE26" s="330">
        <v>413674.12550999998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781</v>
      </c>
      <c r="AN26" s="330">
        <v>16</v>
      </c>
      <c r="AO26" s="330">
        <v>2</v>
      </c>
      <c r="AP26" s="330">
        <v>26</v>
      </c>
    </row>
    <row r="27" spans="1:42" ht="20.100000000000001" customHeight="1">
      <c r="A27" s="52" t="s">
        <v>244</v>
      </c>
      <c r="B27" s="61">
        <f t="shared" si="0"/>
        <v>30797.162988</v>
      </c>
      <c r="C27" s="61">
        <f t="shared" si="1"/>
        <v>34600.325991999998</v>
      </c>
      <c r="D27" s="61">
        <f t="shared" si="2"/>
        <v>31416.596087999998</v>
      </c>
      <c r="E27" s="61">
        <f t="shared" si="3"/>
        <v>16216.552197999999</v>
      </c>
      <c r="F27" s="61">
        <f t="shared" si="4"/>
        <v>24974.089069000001</v>
      </c>
      <c r="G27" s="60" t="s">
        <v>955</v>
      </c>
      <c r="AA27" s="330">
        <v>1197435.4635999999</v>
      </c>
      <c r="AB27" s="330">
        <v>1294023.3769</v>
      </c>
      <c r="AC27" s="330">
        <v>1182978.6624</v>
      </c>
      <c r="AD27" s="330">
        <v>815876.25696999999</v>
      </c>
      <c r="AE27" s="330">
        <v>1108305.3887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781</v>
      </c>
      <c r="AN27" s="330">
        <v>16</v>
      </c>
      <c r="AO27" s="330">
        <v>2</v>
      </c>
      <c r="AP27" s="330">
        <v>27</v>
      </c>
    </row>
    <row r="28" spans="1:42" ht="20.100000000000001" customHeight="1">
      <c r="A28" s="53" t="s">
        <v>245</v>
      </c>
      <c r="B28" s="61">
        <f t="shared" si="0"/>
        <v>13575.757897</v>
      </c>
      <c r="C28" s="61">
        <f t="shared" si="1"/>
        <v>15656.459347</v>
      </c>
      <c r="D28" s="61">
        <f t="shared" si="2"/>
        <v>13421.287893999999</v>
      </c>
      <c r="E28" s="61">
        <f t="shared" si="3"/>
        <v>6125.7492510000002</v>
      </c>
      <c r="F28" s="61">
        <f t="shared" si="4"/>
        <v>10720.647773000001</v>
      </c>
      <c r="G28" s="74" t="s">
        <v>956</v>
      </c>
      <c r="AA28" s="330">
        <v>2637.0000003</v>
      </c>
      <c r="AB28" s="330">
        <v>47.160256420000003</v>
      </c>
      <c r="AC28" s="330">
        <v>590.54206354999997</v>
      </c>
      <c r="AD28" s="330">
        <v>1742.2301139000001</v>
      </c>
      <c r="AE28" s="330">
        <v>257.06756639000002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827</v>
      </c>
      <c r="AN28" s="330">
        <v>16</v>
      </c>
      <c r="AO28" s="330">
        <v>1</v>
      </c>
      <c r="AP28" s="330">
        <v>1</v>
      </c>
    </row>
    <row r="29" spans="1:42" ht="20.100000000000001" customHeight="1">
      <c r="A29" s="72" t="s">
        <v>246</v>
      </c>
      <c r="B29" s="61">
        <f t="shared" si="0"/>
        <v>9205.8996372000001</v>
      </c>
      <c r="C29" s="61">
        <f t="shared" si="1"/>
        <v>9410.8054816999993</v>
      </c>
      <c r="D29" s="61">
        <f t="shared" si="2"/>
        <v>11102.584527000001</v>
      </c>
      <c r="E29" s="61">
        <f t="shared" si="3"/>
        <v>6501.1988011000003</v>
      </c>
      <c r="F29" s="61">
        <f t="shared" si="4"/>
        <v>7580.1619432999996</v>
      </c>
      <c r="G29" s="60" t="s">
        <v>957</v>
      </c>
      <c r="AA29" s="330">
        <v>2.8387572491999999</v>
      </c>
      <c r="AB29" s="330">
        <v>2.0686421095999998</v>
      </c>
      <c r="AC29" s="330">
        <v>3.0791147265999999</v>
      </c>
      <c r="AD29" s="330">
        <v>2.9832147840999999</v>
      </c>
      <c r="AE29" s="330">
        <v>1.4488477957999999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827</v>
      </c>
      <c r="AN29" s="330">
        <v>16</v>
      </c>
      <c r="AO29" s="330">
        <v>1</v>
      </c>
      <c r="AP29" s="330">
        <v>2</v>
      </c>
    </row>
    <row r="30" spans="1:42" ht="20.100000000000001" customHeight="1">
      <c r="A30" s="53" t="s">
        <v>247</v>
      </c>
      <c r="B30" s="61">
        <f t="shared" si="0"/>
        <v>3578.7500498999998</v>
      </c>
      <c r="C30" s="61">
        <f t="shared" si="1"/>
        <v>4049.2684076999999</v>
      </c>
      <c r="D30" s="61">
        <f t="shared" si="2"/>
        <v>3203.6398468000002</v>
      </c>
      <c r="E30" s="61">
        <f t="shared" si="3"/>
        <v>2219.9175826000001</v>
      </c>
      <c r="F30" s="61">
        <f t="shared" si="4"/>
        <v>3194.3319838000002</v>
      </c>
      <c r="G30" s="60" t="s">
        <v>958</v>
      </c>
      <c r="AA30" s="330">
        <v>2.1207927358999998</v>
      </c>
      <c r="AB30" s="330">
        <v>1.5140682344</v>
      </c>
      <c r="AC30" s="330">
        <v>2.1286634793000001</v>
      </c>
      <c r="AD30" s="330">
        <v>2.2336943136</v>
      </c>
      <c r="AE30" s="330">
        <v>1.4488477957999999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827</v>
      </c>
      <c r="AN30" s="330">
        <v>16</v>
      </c>
      <c r="AO30" s="330">
        <v>1</v>
      </c>
      <c r="AP30" s="330">
        <v>3</v>
      </c>
    </row>
    <row r="31" spans="1:42" ht="20.100000000000001" customHeight="1">
      <c r="A31" s="53" t="s">
        <v>248</v>
      </c>
      <c r="B31" s="61">
        <f t="shared" si="0"/>
        <v>4436.7554041000003</v>
      </c>
      <c r="C31" s="61">
        <f t="shared" si="1"/>
        <v>5483.7927548999996</v>
      </c>
      <c r="D31" s="61">
        <f t="shared" si="2"/>
        <v>3689.0838208999999</v>
      </c>
      <c r="E31" s="61">
        <f t="shared" si="3"/>
        <v>1369.6865634999999</v>
      </c>
      <c r="F31" s="61">
        <f t="shared" si="4"/>
        <v>3478.9473684</v>
      </c>
      <c r="G31" s="60" t="s">
        <v>959</v>
      </c>
      <c r="AA31" s="330">
        <v>1.5288632462</v>
      </c>
      <c r="AB31" s="330">
        <v>1.5140682344</v>
      </c>
      <c r="AC31" s="330">
        <v>1.7439076016999999</v>
      </c>
      <c r="AD31" s="330">
        <v>1.6819579213</v>
      </c>
      <c r="AE31" s="330">
        <v>0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827</v>
      </c>
      <c r="AN31" s="330">
        <v>16</v>
      </c>
      <c r="AO31" s="330">
        <v>1</v>
      </c>
      <c r="AP31" s="330">
        <v>4</v>
      </c>
    </row>
    <row r="32" spans="1:42" ht="20.100000000000001" customHeight="1">
      <c r="A32" s="52" t="s">
        <v>249</v>
      </c>
      <c r="B32" s="61">
        <f t="shared" si="0"/>
        <v>15319.190267</v>
      </c>
      <c r="C32" s="61">
        <f t="shared" si="1"/>
        <v>17745.808283999999</v>
      </c>
      <c r="D32" s="61">
        <f t="shared" si="2"/>
        <v>9500.0221824</v>
      </c>
      <c r="E32" s="61">
        <f t="shared" si="3"/>
        <v>9765.9215791999995</v>
      </c>
      <c r="F32" s="61">
        <f t="shared" si="4"/>
        <v>18326.477731999999</v>
      </c>
      <c r="G32" s="60" t="s">
        <v>960</v>
      </c>
      <c r="AA32" s="330">
        <v>1.5985122991</v>
      </c>
      <c r="AB32" s="330">
        <v>1.5140682344</v>
      </c>
      <c r="AC32" s="330">
        <v>1.768085012</v>
      </c>
      <c r="AD32" s="330">
        <v>1.6316311642000001</v>
      </c>
      <c r="AE32" s="330">
        <v>1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827</v>
      </c>
      <c r="AN32" s="330">
        <v>16</v>
      </c>
      <c r="AO32" s="330">
        <v>1</v>
      </c>
      <c r="AP32" s="330">
        <v>5</v>
      </c>
    </row>
    <row r="33" spans="1:42" ht="20.100000000000001" customHeight="1">
      <c r="A33" s="52" t="s">
        <v>250</v>
      </c>
      <c r="B33" s="61">
        <f t="shared" si="0"/>
        <v>63458.688070999997</v>
      </c>
      <c r="C33" s="61">
        <f t="shared" si="1"/>
        <v>68415.006563999996</v>
      </c>
      <c r="D33" s="61">
        <f t="shared" si="2"/>
        <v>65482.215501999999</v>
      </c>
      <c r="E33" s="61">
        <f t="shared" si="3"/>
        <v>49034.850149999998</v>
      </c>
      <c r="F33" s="61">
        <f t="shared" si="4"/>
        <v>49851.012146000001</v>
      </c>
      <c r="G33" s="60" t="s">
        <v>961</v>
      </c>
      <c r="AA33" s="330">
        <v>1157382.5946</v>
      </c>
      <c r="AB33" s="330">
        <v>723111.65530999994</v>
      </c>
      <c r="AC33" s="330">
        <v>1250260.7065000001</v>
      </c>
      <c r="AD33" s="330">
        <v>1262216.3262</v>
      </c>
      <c r="AE33" s="330">
        <v>313197.58039999998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827</v>
      </c>
      <c r="AN33" s="330">
        <v>16</v>
      </c>
      <c r="AO33" s="330">
        <v>1</v>
      </c>
      <c r="AP33" s="330">
        <v>6</v>
      </c>
    </row>
    <row r="34" spans="1:42" ht="20.100000000000001" customHeight="1">
      <c r="A34" s="52" t="s">
        <v>251</v>
      </c>
      <c r="B34" s="61">
        <f t="shared" si="0"/>
        <v>29158.528343999998</v>
      </c>
      <c r="C34" s="61">
        <f t="shared" si="1"/>
        <v>33835.696862999997</v>
      </c>
      <c r="D34" s="61">
        <f t="shared" si="2"/>
        <v>26652.312295</v>
      </c>
      <c r="E34" s="61">
        <f t="shared" si="3"/>
        <v>15384.457167</v>
      </c>
      <c r="F34" s="61">
        <f t="shared" si="4"/>
        <v>23597.578947999998</v>
      </c>
      <c r="G34" s="60" t="s">
        <v>962</v>
      </c>
      <c r="AA34" s="330">
        <v>803042.46693999995</v>
      </c>
      <c r="AB34" s="330">
        <v>98688.362106999994</v>
      </c>
      <c r="AC34" s="330">
        <v>893706.09242</v>
      </c>
      <c r="AD34" s="330">
        <v>902003.66558000003</v>
      </c>
      <c r="AE34" s="330">
        <v>53292.712962999998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827</v>
      </c>
      <c r="AN34" s="330">
        <v>16</v>
      </c>
      <c r="AO34" s="330">
        <v>1</v>
      </c>
      <c r="AP34" s="330">
        <v>7</v>
      </c>
    </row>
    <row r="35" spans="1:42" ht="20.100000000000001" customHeight="1">
      <c r="A35" s="50" t="s">
        <v>693</v>
      </c>
      <c r="B35" s="51">
        <f t="shared" si="0"/>
        <v>980000.05648000003</v>
      </c>
      <c r="C35" s="51">
        <f t="shared" si="1"/>
        <v>1049036.1969000001</v>
      </c>
      <c r="D35" s="51">
        <f t="shared" si="2"/>
        <v>984941.20383000001</v>
      </c>
      <c r="E35" s="51">
        <f t="shared" si="3"/>
        <v>683108.39920999995</v>
      </c>
      <c r="F35" s="51">
        <f t="shared" si="4"/>
        <v>913013.39271000004</v>
      </c>
      <c r="G35" s="59" t="s">
        <v>696</v>
      </c>
      <c r="AA35" s="330">
        <v>630979.10909000004</v>
      </c>
      <c r="AB35" s="330">
        <v>87622.672286999994</v>
      </c>
      <c r="AC35" s="330">
        <v>736189.77240000002</v>
      </c>
      <c r="AD35" s="330">
        <v>703126.73739000002</v>
      </c>
      <c r="AE35" s="330">
        <v>0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827</v>
      </c>
      <c r="AN35" s="330">
        <v>16</v>
      </c>
      <c r="AO35" s="330">
        <v>1</v>
      </c>
      <c r="AP35" s="330">
        <v>8</v>
      </c>
    </row>
    <row r="36" spans="1:42" ht="20.100000000000001" customHeight="1">
      <c r="A36" s="50" t="s">
        <v>694</v>
      </c>
      <c r="B36" s="51">
        <f t="shared" si="0"/>
        <v>550195.32585999998</v>
      </c>
      <c r="C36" s="51">
        <f t="shared" si="1"/>
        <v>602165.39656999998</v>
      </c>
      <c r="D36" s="51">
        <f t="shared" si="2"/>
        <v>526822.41144000005</v>
      </c>
      <c r="E36" s="51">
        <f t="shared" si="3"/>
        <v>376629.73764000001</v>
      </c>
      <c r="F36" s="51">
        <f t="shared" si="4"/>
        <v>499339.26721000002</v>
      </c>
      <c r="G36" s="59" t="s">
        <v>697</v>
      </c>
      <c r="AA36" s="330">
        <v>17016.032617000001</v>
      </c>
      <c r="AB36" s="330">
        <v>0</v>
      </c>
      <c r="AC36" s="330">
        <v>3349.6998592</v>
      </c>
      <c r="AD36" s="330">
        <v>16860.982104999999</v>
      </c>
      <c r="AE36" s="330">
        <v>52583.174008000002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827</v>
      </c>
      <c r="AN36" s="330">
        <v>16</v>
      </c>
      <c r="AO36" s="330">
        <v>1</v>
      </c>
      <c r="AP36" s="330">
        <v>9</v>
      </c>
    </row>
    <row r="37" spans="1:42" ht="20.100000000000001" customHeight="1">
      <c r="A37" s="50" t="s">
        <v>695</v>
      </c>
      <c r="B37" s="51">
        <f t="shared" si="0"/>
        <v>429804.73061999999</v>
      </c>
      <c r="C37" s="51">
        <f t="shared" si="1"/>
        <v>446870.80031000002</v>
      </c>
      <c r="D37" s="51">
        <f t="shared" si="2"/>
        <v>458118.79238</v>
      </c>
      <c r="E37" s="51">
        <f t="shared" si="3"/>
        <v>306478.66158000001</v>
      </c>
      <c r="F37" s="51">
        <f t="shared" si="4"/>
        <v>413674.12550999998</v>
      </c>
      <c r="G37" s="59" t="s">
        <v>698</v>
      </c>
      <c r="AA37" s="330">
        <v>155047.32524000001</v>
      </c>
      <c r="AB37" s="330">
        <v>11065.68982</v>
      </c>
      <c r="AC37" s="330">
        <v>154166.62015999999</v>
      </c>
      <c r="AD37" s="330">
        <v>182015.94607999999</v>
      </c>
      <c r="AE37" s="330">
        <v>709.53895504000002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827</v>
      </c>
      <c r="AN37" s="330">
        <v>16</v>
      </c>
      <c r="AO37" s="330">
        <v>1</v>
      </c>
      <c r="AP37" s="330">
        <v>10</v>
      </c>
    </row>
    <row r="38" spans="1:42" ht="20.100000000000001" customHeight="1">
      <c r="A38" s="50" t="s">
        <v>712</v>
      </c>
      <c r="B38" s="51">
        <f t="shared" si="0"/>
        <v>1197435.4635999999</v>
      </c>
      <c r="C38" s="51">
        <f t="shared" si="1"/>
        <v>1294023.3769</v>
      </c>
      <c r="D38" s="51">
        <f t="shared" si="2"/>
        <v>1182978.6624</v>
      </c>
      <c r="E38" s="51">
        <f t="shared" si="3"/>
        <v>815876.25696999999</v>
      </c>
      <c r="F38" s="51">
        <f t="shared" si="4"/>
        <v>1108305.3887</v>
      </c>
      <c r="G38" s="59" t="s">
        <v>699</v>
      </c>
      <c r="AA38" s="330">
        <v>155618.01319</v>
      </c>
      <c r="AB38" s="330">
        <v>458338.99689000001</v>
      </c>
      <c r="AC38" s="330">
        <v>169485.29212</v>
      </c>
      <c r="AD38" s="330">
        <v>165684.84252000001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827</v>
      </c>
      <c r="AN38" s="330">
        <v>16</v>
      </c>
      <c r="AO38" s="330">
        <v>1</v>
      </c>
      <c r="AP38" s="330">
        <v>11</v>
      </c>
    </row>
    <row r="39" spans="1:42" ht="4.5" customHeight="1" thickBot="1">
      <c r="A39" s="8"/>
      <c r="B39" s="96"/>
      <c r="C39" s="96"/>
      <c r="D39" s="96"/>
      <c r="E39" s="96"/>
      <c r="F39" s="97"/>
      <c r="G39" s="98"/>
      <c r="AA39" s="330">
        <v>19399.110418</v>
      </c>
      <c r="AB39" s="330">
        <v>11653.635993</v>
      </c>
      <c r="AC39" s="330">
        <v>13397.524898</v>
      </c>
      <c r="AD39" s="330">
        <v>19977.345153999999</v>
      </c>
      <c r="AE39" s="330">
        <v>30688.163047999999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827</v>
      </c>
      <c r="AN39" s="330">
        <v>16</v>
      </c>
      <c r="AO39" s="330">
        <v>1</v>
      </c>
      <c r="AP39" s="330">
        <v>12</v>
      </c>
    </row>
    <row r="40" spans="1:42" ht="17.25" thickTop="1">
      <c r="AA40" s="330">
        <v>58804.389869999999</v>
      </c>
      <c r="AB40" s="330">
        <v>39094.196005999998</v>
      </c>
      <c r="AC40" s="330">
        <v>55288.264884999997</v>
      </c>
      <c r="AD40" s="330">
        <v>60696.182085</v>
      </c>
      <c r="AE40" s="330">
        <v>57676.360105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827</v>
      </c>
      <c r="AN40" s="330">
        <v>16</v>
      </c>
      <c r="AO40" s="330">
        <v>1</v>
      </c>
      <c r="AP40" s="330">
        <v>13</v>
      </c>
    </row>
    <row r="41" spans="1:42">
      <c r="AA41" s="330">
        <v>120367.43716</v>
      </c>
      <c r="AB41" s="330">
        <v>115336.46432</v>
      </c>
      <c r="AC41" s="330">
        <v>118383.53219</v>
      </c>
      <c r="AD41" s="330">
        <v>113738.06056</v>
      </c>
      <c r="AE41" s="330">
        <v>170777.30035999999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827</v>
      </c>
      <c r="AN41" s="330">
        <v>16</v>
      </c>
      <c r="AO41" s="330">
        <v>1</v>
      </c>
      <c r="AP41" s="330">
        <v>14</v>
      </c>
    </row>
    <row r="42" spans="1:42">
      <c r="AA42" s="330">
        <v>4543.5490023000002</v>
      </c>
      <c r="AB42" s="330">
        <v>0</v>
      </c>
      <c r="AC42" s="330">
        <v>4593.7079603000002</v>
      </c>
      <c r="AD42" s="330">
        <v>2748.8299259999999</v>
      </c>
      <c r="AE42" s="330">
        <v>17425.250218000001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827</v>
      </c>
      <c r="AN42" s="330">
        <v>16</v>
      </c>
      <c r="AO42" s="330">
        <v>1</v>
      </c>
      <c r="AP42" s="330">
        <v>15</v>
      </c>
    </row>
    <row r="43" spans="1:42">
      <c r="AA43" s="330">
        <v>43706.407225000003</v>
      </c>
      <c r="AB43" s="330">
        <v>73824.691454</v>
      </c>
      <c r="AC43" s="330">
        <v>34387.183614000001</v>
      </c>
      <c r="AD43" s="330">
        <v>37578.157646</v>
      </c>
      <c r="AE43" s="330">
        <v>101122.55156000001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827</v>
      </c>
      <c r="AN43" s="330">
        <v>16</v>
      </c>
      <c r="AO43" s="330">
        <v>1</v>
      </c>
      <c r="AP43" s="330">
        <v>16</v>
      </c>
    </row>
    <row r="44" spans="1:42">
      <c r="AA44" s="330">
        <v>72041.679304999998</v>
      </c>
      <c r="AB44" s="330">
        <v>41511.772870000001</v>
      </c>
      <c r="AC44" s="330">
        <v>79402.640614999997</v>
      </c>
      <c r="AD44" s="330">
        <v>73296.341360999999</v>
      </c>
      <c r="AE44" s="330">
        <v>52229.498578999999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827</v>
      </c>
      <c r="AN44" s="330">
        <v>16</v>
      </c>
      <c r="AO44" s="330">
        <v>1</v>
      </c>
      <c r="AP44" s="330">
        <v>17</v>
      </c>
    </row>
    <row r="45" spans="1:42">
      <c r="AA45" s="330">
        <v>75.801626431000003</v>
      </c>
      <c r="AB45" s="330">
        <v>0</v>
      </c>
      <c r="AC45" s="330">
        <v>0</v>
      </c>
      <c r="AD45" s="330">
        <v>114.73162318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827</v>
      </c>
      <c r="AN45" s="330">
        <v>16</v>
      </c>
      <c r="AO45" s="330">
        <v>1</v>
      </c>
      <c r="AP45" s="330">
        <v>18</v>
      </c>
    </row>
    <row r="46" spans="1:42">
      <c r="AA46" s="330">
        <v>0</v>
      </c>
      <c r="AB46" s="330">
        <v>0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827</v>
      </c>
      <c r="AN46" s="330">
        <v>16</v>
      </c>
      <c r="AO46" s="330">
        <v>1</v>
      </c>
      <c r="AP46" s="330">
        <v>19</v>
      </c>
    </row>
    <row r="47" spans="1:42">
      <c r="AA47" s="330">
        <v>151.17703684</v>
      </c>
      <c r="AB47" s="330">
        <v>0</v>
      </c>
      <c r="AC47" s="330">
        <v>0</v>
      </c>
      <c r="AD47" s="330">
        <v>116.23034086</v>
      </c>
      <c r="AE47" s="330">
        <v>763.04393026000002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827</v>
      </c>
      <c r="AN47" s="330">
        <v>16</v>
      </c>
      <c r="AO47" s="330">
        <v>1</v>
      </c>
      <c r="AP47" s="330">
        <v>20</v>
      </c>
    </row>
    <row r="48" spans="1:42">
      <c r="AA48" s="330">
        <v>177382.53813999999</v>
      </c>
      <c r="AB48" s="330">
        <v>82583.167730999994</v>
      </c>
      <c r="AC48" s="330">
        <v>205333.16300999999</v>
      </c>
      <c r="AD48" s="330">
        <v>193153.61684</v>
      </c>
      <c r="AE48" s="330">
        <v>23679.346935000001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827</v>
      </c>
      <c r="AN48" s="330">
        <v>16</v>
      </c>
      <c r="AO48" s="330">
        <v>1</v>
      </c>
      <c r="AP48" s="330">
        <v>21</v>
      </c>
    </row>
    <row r="49" spans="27:42">
      <c r="AA49" s="330">
        <v>2367.5005443</v>
      </c>
      <c r="AB49" s="330">
        <v>0</v>
      </c>
      <c r="AC49" s="330">
        <v>1589.2743149999999</v>
      </c>
      <c r="AD49" s="330">
        <v>3044.6986078999998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827</v>
      </c>
      <c r="AN49" s="330">
        <v>16</v>
      </c>
      <c r="AO49" s="330">
        <v>1</v>
      </c>
      <c r="AP49" s="330">
        <v>22</v>
      </c>
    </row>
    <row r="50" spans="27:42">
      <c r="AA50" s="330">
        <v>175015.03760000001</v>
      </c>
      <c r="AB50" s="330">
        <v>82583.167730999994</v>
      </c>
      <c r="AC50" s="330">
        <v>203743.88870000001</v>
      </c>
      <c r="AD50" s="330">
        <v>190108.91823000001</v>
      </c>
      <c r="AE50" s="330">
        <v>23679.346935000001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827</v>
      </c>
      <c r="AN50" s="330">
        <v>16</v>
      </c>
      <c r="AO50" s="330">
        <v>1</v>
      </c>
      <c r="AP50" s="330">
        <v>23</v>
      </c>
    </row>
  </sheetData>
  <mergeCells count="4">
    <mergeCell ref="E1:G1"/>
    <mergeCell ref="E3:G3"/>
    <mergeCell ref="E4:G4"/>
    <mergeCell ref="E5:F5"/>
  </mergeCells>
  <phoneticPr fontId="3" type="noConversion"/>
  <printOptions horizontalCentered="1"/>
  <pageMargins left="0.98425196850393704" right="0.94488188976377963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Roman,標準"-&amp;P+15-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Normal="75" workbookViewId="0"/>
  </sheetViews>
  <sheetFormatPr defaultRowHeight="16.5"/>
  <cols>
    <col min="1" max="1" width="28.625" style="3" customWidth="1"/>
    <col min="2" max="6" width="16.625" style="2" customWidth="1"/>
    <col min="7" max="7" width="42.625" style="7" customWidth="1"/>
    <col min="8" max="16384" width="9" style="3"/>
  </cols>
  <sheetData>
    <row r="1" spans="1:42" ht="15.95" customHeight="1">
      <c r="A1" s="1" t="str">
        <f ca="1">'10,11'!$A$1</f>
        <v>105年連江縣家庭收支調查報告</v>
      </c>
      <c r="D1" s="2" t="s">
        <v>829</v>
      </c>
      <c r="E1" s="384" t="str">
        <f ca="1">'10,11'!$E$1</f>
        <v>Report on the Family Income and Expenditure Survey of Lienchiang County , 2016</v>
      </c>
      <c r="F1" s="395"/>
      <c r="G1" s="395"/>
      <c r="W1"/>
      <c r="X1"/>
      <c r="Y1"/>
      <c r="Z1"/>
      <c r="AA1" s="330">
        <v>2637.0000003</v>
      </c>
      <c r="AB1" s="330">
        <v>47.160256420000003</v>
      </c>
      <c r="AC1" s="330">
        <v>590.54206354999997</v>
      </c>
      <c r="AD1" s="330">
        <v>1742.2301139000001</v>
      </c>
      <c r="AE1" s="330">
        <v>257.06756639000002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827</v>
      </c>
      <c r="AN1" s="330">
        <v>16</v>
      </c>
      <c r="AO1" s="330">
        <v>1</v>
      </c>
      <c r="AP1" s="330">
        <v>1</v>
      </c>
    </row>
    <row r="2" spans="1:42" ht="15.95" customHeight="1">
      <c r="G2" s="3"/>
      <c r="W2"/>
      <c r="X2"/>
      <c r="Y2"/>
      <c r="Z2"/>
      <c r="AA2" s="330">
        <v>2.8387572491999999</v>
      </c>
      <c r="AB2" s="330">
        <v>2.0686421095999998</v>
      </c>
      <c r="AC2" s="330">
        <v>3.0791147265999999</v>
      </c>
      <c r="AD2" s="330">
        <v>2.9832147840999999</v>
      </c>
      <c r="AE2" s="330">
        <v>1.4488477957999999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827</v>
      </c>
      <c r="AN2" s="330">
        <v>16</v>
      </c>
      <c r="AO2" s="330">
        <v>1</v>
      </c>
      <c r="AP2" s="330">
        <v>2</v>
      </c>
    </row>
    <row r="3" spans="1:42" ht="15.95" customHeight="1">
      <c r="A3" s="388" t="s">
        <v>830</v>
      </c>
      <c r="B3" s="388"/>
      <c r="C3" s="388"/>
      <c r="D3" s="388"/>
      <c r="E3" s="387" t="s">
        <v>831</v>
      </c>
      <c r="F3" s="387"/>
      <c r="G3" s="387"/>
      <c r="W3"/>
      <c r="X3"/>
      <c r="Y3"/>
      <c r="Z3"/>
      <c r="AA3" s="330">
        <v>2.1207927358999998</v>
      </c>
      <c r="AB3" s="330">
        <v>1.5140682344</v>
      </c>
      <c r="AC3" s="330">
        <v>2.1286634793000001</v>
      </c>
      <c r="AD3" s="330">
        <v>2.2336943136</v>
      </c>
      <c r="AE3" s="330">
        <v>1.4488477957999999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827</v>
      </c>
      <c r="AN3" s="330">
        <v>16</v>
      </c>
      <c r="AO3" s="330">
        <v>1</v>
      </c>
      <c r="AP3" s="330">
        <v>3</v>
      </c>
    </row>
    <row r="4" spans="1:42" ht="15.95" customHeight="1">
      <c r="A4" s="4"/>
      <c r="E4" s="390" t="s">
        <v>832</v>
      </c>
      <c r="F4" s="391"/>
      <c r="G4" s="391"/>
      <c r="W4"/>
      <c r="X4"/>
      <c r="Y4"/>
      <c r="Z4"/>
      <c r="AA4" s="330">
        <v>1.5288632462</v>
      </c>
      <c r="AB4" s="330">
        <v>1.5140682344</v>
      </c>
      <c r="AC4" s="330">
        <v>1.7439076016999999</v>
      </c>
      <c r="AD4" s="330">
        <v>1.6819579213</v>
      </c>
      <c r="AE4" s="330">
        <v>0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827</v>
      </c>
      <c r="AN4" s="330">
        <v>16</v>
      </c>
      <c r="AO4" s="330">
        <v>1</v>
      </c>
      <c r="AP4" s="330">
        <v>4</v>
      </c>
    </row>
    <row r="5" spans="1:42" ht="15.95" customHeight="1">
      <c r="A5" s="4"/>
      <c r="E5" s="19"/>
      <c r="G5" s="19"/>
      <c r="W5"/>
      <c r="X5"/>
      <c r="Y5"/>
      <c r="Z5"/>
      <c r="AA5" s="330">
        <v>1.5985122991</v>
      </c>
      <c r="AB5" s="330">
        <v>1.5140682344</v>
      </c>
      <c r="AC5" s="330">
        <v>1.768085012</v>
      </c>
      <c r="AD5" s="330">
        <v>1.6316311642000001</v>
      </c>
      <c r="AE5" s="330">
        <v>1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827</v>
      </c>
      <c r="AN5" s="330">
        <v>16</v>
      </c>
      <c r="AO5" s="330">
        <v>1</v>
      </c>
      <c r="AP5" s="330">
        <v>5</v>
      </c>
    </row>
    <row r="6" spans="1:42" ht="15.95" customHeight="1" thickBot="1">
      <c r="A6" s="81"/>
      <c r="B6" s="394" t="str">
        <f ca="1">'10,11'!$C$5</f>
        <v>民國105年</v>
      </c>
      <c r="C6" s="394"/>
      <c r="D6" s="82" t="s">
        <v>737</v>
      </c>
      <c r="E6" s="99"/>
      <c r="F6" s="100">
        <f ca="1">'10,11'!$I$5</f>
        <v>2016</v>
      </c>
      <c r="G6" s="101" t="s">
        <v>833</v>
      </c>
      <c r="W6"/>
      <c r="X6"/>
      <c r="Y6"/>
      <c r="Z6"/>
      <c r="AA6" s="330">
        <v>1157382.5946</v>
      </c>
      <c r="AB6" s="330">
        <v>723111.65530999994</v>
      </c>
      <c r="AC6" s="330">
        <v>1250260.7065000001</v>
      </c>
      <c r="AD6" s="330">
        <v>1262216.3262</v>
      </c>
      <c r="AE6" s="330">
        <v>313197.58039999998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827</v>
      </c>
      <c r="AN6" s="330">
        <v>16</v>
      </c>
      <c r="AO6" s="330">
        <v>1</v>
      </c>
      <c r="AP6" s="330">
        <v>6</v>
      </c>
    </row>
    <row r="7" spans="1:42" s="5" customFormat="1" ht="12.95" customHeight="1" thickTop="1">
      <c r="A7" s="102"/>
      <c r="B7" s="103"/>
      <c r="C7" s="103"/>
      <c r="D7" s="104"/>
      <c r="E7" s="105"/>
      <c r="F7" s="106"/>
      <c r="G7" s="107"/>
      <c r="W7"/>
      <c r="X7"/>
      <c r="Y7"/>
      <c r="Z7"/>
      <c r="AA7" s="330">
        <v>803042.46693999995</v>
      </c>
      <c r="AB7" s="330">
        <v>98688.362106999994</v>
      </c>
      <c r="AC7" s="330">
        <v>893706.09242</v>
      </c>
      <c r="AD7" s="330">
        <v>902003.66558000003</v>
      </c>
      <c r="AE7" s="330">
        <v>53292.712962999998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827</v>
      </c>
      <c r="AN7" s="330">
        <v>16</v>
      </c>
      <c r="AO7" s="330">
        <v>1</v>
      </c>
      <c r="AP7" s="330">
        <v>7</v>
      </c>
    </row>
    <row r="8" spans="1:42" s="5" customFormat="1" ht="12.95" customHeight="1">
      <c r="A8" s="34"/>
      <c r="B8" s="35" t="s">
        <v>825</v>
      </c>
      <c r="C8" s="35" t="s">
        <v>834</v>
      </c>
      <c r="D8" s="35" t="s">
        <v>835</v>
      </c>
      <c r="E8" s="35" t="s">
        <v>836</v>
      </c>
      <c r="F8" s="35" t="s">
        <v>837</v>
      </c>
      <c r="G8" s="84"/>
      <c r="W8"/>
      <c r="X8"/>
      <c r="Y8"/>
      <c r="Z8"/>
      <c r="AA8" s="330">
        <v>630979.10909000004</v>
      </c>
      <c r="AB8" s="330">
        <v>87622.672286999994</v>
      </c>
      <c r="AC8" s="330">
        <v>736189.77240000002</v>
      </c>
      <c r="AD8" s="330">
        <v>703126.73739000002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827</v>
      </c>
      <c r="AN8" s="330">
        <v>16</v>
      </c>
      <c r="AO8" s="330">
        <v>1</v>
      </c>
      <c r="AP8" s="330">
        <v>8</v>
      </c>
    </row>
    <row r="9" spans="1:42" s="5" customFormat="1" ht="12.95" customHeight="1">
      <c r="A9" s="6"/>
      <c r="B9" s="35"/>
      <c r="C9" s="35"/>
      <c r="D9" s="35"/>
      <c r="E9" s="35"/>
      <c r="F9" s="35"/>
      <c r="G9" s="85"/>
      <c r="W9"/>
      <c r="X9"/>
      <c r="Y9"/>
      <c r="Z9"/>
      <c r="AA9" s="330">
        <v>17016.032617000001</v>
      </c>
      <c r="AB9" s="330">
        <v>0</v>
      </c>
      <c r="AC9" s="330">
        <v>3349.6998592</v>
      </c>
      <c r="AD9" s="330">
        <v>16860.982104999999</v>
      </c>
      <c r="AE9" s="330">
        <v>52583.174008000002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827</v>
      </c>
      <c r="AN9" s="330">
        <v>16</v>
      </c>
      <c r="AO9" s="330">
        <v>1</v>
      </c>
      <c r="AP9" s="330">
        <v>9</v>
      </c>
    </row>
    <row r="10" spans="1:42" s="5" customFormat="1" ht="12.95" customHeight="1">
      <c r="A10" s="6"/>
      <c r="B10" s="86" t="s">
        <v>686</v>
      </c>
      <c r="C10" s="86" t="s">
        <v>838</v>
      </c>
      <c r="D10" s="86" t="s">
        <v>839</v>
      </c>
      <c r="E10" s="86" t="s">
        <v>840</v>
      </c>
      <c r="F10" s="86" t="s">
        <v>841</v>
      </c>
      <c r="G10" s="85"/>
      <c r="W10"/>
      <c r="X10"/>
      <c r="Y10"/>
      <c r="Z10"/>
      <c r="AA10" s="330">
        <v>155047.32524000001</v>
      </c>
      <c r="AB10" s="330">
        <v>11065.68982</v>
      </c>
      <c r="AC10" s="330">
        <v>154166.62015999999</v>
      </c>
      <c r="AD10" s="330">
        <v>182015.94607999999</v>
      </c>
      <c r="AE10" s="330">
        <v>709.53895504000002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827</v>
      </c>
      <c r="AN10" s="330">
        <v>16</v>
      </c>
      <c r="AO10" s="330">
        <v>1</v>
      </c>
      <c r="AP10" s="330">
        <v>10</v>
      </c>
    </row>
    <row r="11" spans="1:42" s="5" customFormat="1" ht="12.95" customHeight="1">
      <c r="A11" s="6"/>
      <c r="B11" s="87" t="s">
        <v>687</v>
      </c>
      <c r="C11" s="86"/>
      <c r="D11" s="86"/>
      <c r="E11" s="86"/>
      <c r="F11" s="86"/>
      <c r="G11" s="85"/>
      <c r="W11"/>
      <c r="X11"/>
      <c r="Y11"/>
      <c r="Z11"/>
      <c r="AA11" s="330">
        <v>155618.01319</v>
      </c>
      <c r="AB11" s="330">
        <v>458338.99689000001</v>
      </c>
      <c r="AC11" s="330">
        <v>169485.29212</v>
      </c>
      <c r="AD11" s="330">
        <v>165684.84252000001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827</v>
      </c>
      <c r="AN11" s="330">
        <v>16</v>
      </c>
      <c r="AO11" s="330">
        <v>1</v>
      </c>
      <c r="AP11" s="330">
        <v>11</v>
      </c>
    </row>
    <row r="12" spans="1:42" s="5" customFormat="1" ht="12.95" customHeight="1">
      <c r="A12" s="6"/>
      <c r="B12" s="86"/>
      <c r="C12" s="86"/>
      <c r="D12" s="86"/>
      <c r="E12" s="86"/>
      <c r="F12" s="86"/>
      <c r="G12" s="85"/>
      <c r="W12"/>
      <c r="X12"/>
      <c r="Y12"/>
      <c r="Z12"/>
      <c r="AA12" s="330">
        <v>19399.110418</v>
      </c>
      <c r="AB12" s="330">
        <v>11653.635993</v>
      </c>
      <c r="AC12" s="330">
        <v>13397.524898</v>
      </c>
      <c r="AD12" s="330">
        <v>19977.345153999999</v>
      </c>
      <c r="AE12" s="330">
        <v>30688.163047999999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827</v>
      </c>
      <c r="AN12" s="330">
        <v>16</v>
      </c>
      <c r="AO12" s="330">
        <v>1</v>
      </c>
      <c r="AP12" s="330">
        <v>12</v>
      </c>
    </row>
    <row r="13" spans="1:42" s="108" customFormat="1" ht="12.95" customHeight="1">
      <c r="A13" s="6"/>
      <c r="B13" s="86"/>
      <c r="C13" s="86"/>
      <c r="D13" s="86"/>
      <c r="E13" s="86"/>
      <c r="F13" s="86"/>
      <c r="G13" s="85"/>
      <c r="W13"/>
      <c r="X13"/>
      <c r="Y13"/>
      <c r="Z13"/>
      <c r="AA13" s="330">
        <v>58804.389869999999</v>
      </c>
      <c r="AB13" s="330">
        <v>39094.196005999998</v>
      </c>
      <c r="AC13" s="330">
        <v>55288.264884999997</v>
      </c>
      <c r="AD13" s="330">
        <v>60696.182085</v>
      </c>
      <c r="AE13" s="330">
        <v>57676.360105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827</v>
      </c>
      <c r="AN13" s="330">
        <v>16</v>
      </c>
      <c r="AO13" s="330">
        <v>1</v>
      </c>
      <c r="AP13" s="330">
        <v>13</v>
      </c>
    </row>
    <row r="14" spans="1:42" s="5" customFormat="1" ht="4.5" customHeight="1">
      <c r="A14" s="88"/>
      <c r="B14" s="109"/>
      <c r="C14" s="109"/>
      <c r="D14" s="109"/>
      <c r="E14" s="109"/>
      <c r="F14" s="109"/>
      <c r="G14" s="110"/>
      <c r="W14"/>
      <c r="X14"/>
      <c r="Y14"/>
      <c r="Z14"/>
      <c r="AA14" s="330">
        <v>120367.43716</v>
      </c>
      <c r="AB14" s="330">
        <v>115336.46432</v>
      </c>
      <c r="AC14" s="330">
        <v>118383.53219</v>
      </c>
      <c r="AD14" s="330">
        <v>113738.06056</v>
      </c>
      <c r="AE14" s="330">
        <v>170777.30035999999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827</v>
      </c>
      <c r="AN14" s="330">
        <v>16</v>
      </c>
      <c r="AO14" s="330">
        <v>1</v>
      </c>
      <c r="AP14" s="330">
        <v>14</v>
      </c>
    </row>
    <row r="15" spans="1:42" s="92" customFormat="1" ht="12.6" customHeight="1">
      <c r="A15" s="6"/>
      <c r="B15" s="90"/>
      <c r="C15" s="90"/>
      <c r="D15" s="90"/>
      <c r="E15" s="90"/>
      <c r="F15" s="15"/>
      <c r="G15" s="111"/>
      <c r="W15"/>
      <c r="X15"/>
      <c r="Y15"/>
      <c r="Z15"/>
      <c r="AA15" s="330">
        <v>4543.5490023000002</v>
      </c>
      <c r="AB15" s="330">
        <v>0</v>
      </c>
      <c r="AC15" s="330">
        <v>4593.7079603000002</v>
      </c>
      <c r="AD15" s="330">
        <v>2748.8299259999999</v>
      </c>
      <c r="AE15" s="330">
        <v>17425.250218000001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827</v>
      </c>
      <c r="AN15" s="330">
        <v>16</v>
      </c>
      <c r="AO15" s="330">
        <v>1</v>
      </c>
      <c r="AP15" s="330">
        <v>15</v>
      </c>
    </row>
    <row r="16" spans="1:42" s="92" customFormat="1" ht="20.100000000000001" customHeight="1">
      <c r="A16" s="50" t="s">
        <v>688</v>
      </c>
      <c r="B16" s="51">
        <f>+AA1</f>
        <v>2637.0000003</v>
      </c>
      <c r="C16" s="51">
        <f>+AB1</f>
        <v>47.160256420000003</v>
      </c>
      <c r="D16" s="51">
        <f>+AC1</f>
        <v>590.54206354999997</v>
      </c>
      <c r="E16" s="51">
        <f>+AD1</f>
        <v>1742.2301139000001</v>
      </c>
      <c r="F16" s="51">
        <f>+AE1</f>
        <v>257.06756639000002</v>
      </c>
      <c r="G16" s="59" t="s">
        <v>704</v>
      </c>
      <c r="W16"/>
      <c r="X16"/>
      <c r="Y16"/>
      <c r="Z16"/>
      <c r="AA16" s="330">
        <v>43706.407225000003</v>
      </c>
      <c r="AB16" s="330">
        <v>73824.691454</v>
      </c>
      <c r="AC16" s="330">
        <v>34387.183614000001</v>
      </c>
      <c r="AD16" s="330">
        <v>37578.157646</v>
      </c>
      <c r="AE16" s="330">
        <v>101122.55156000001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827</v>
      </c>
      <c r="AN16" s="330">
        <v>16</v>
      </c>
      <c r="AO16" s="330">
        <v>1</v>
      </c>
      <c r="AP16" s="330">
        <v>16</v>
      </c>
    </row>
    <row r="17" spans="1:42" s="92" customFormat="1" ht="20.100000000000001" customHeight="1">
      <c r="A17" s="50" t="s">
        <v>689</v>
      </c>
      <c r="B17" s="93">
        <f t="shared" ref="B17:F20" si="0">+ROUND(+AA2,2)</f>
        <v>2.84</v>
      </c>
      <c r="C17" s="93">
        <f t="shared" si="0"/>
        <v>2.0699999999999998</v>
      </c>
      <c r="D17" s="93">
        <f t="shared" si="0"/>
        <v>3.08</v>
      </c>
      <c r="E17" s="93">
        <f t="shared" si="0"/>
        <v>2.98</v>
      </c>
      <c r="F17" s="93">
        <f t="shared" si="0"/>
        <v>1.45</v>
      </c>
      <c r="G17" s="59" t="s">
        <v>705</v>
      </c>
      <c r="W17"/>
      <c r="X17"/>
      <c r="Y17"/>
      <c r="Z17"/>
      <c r="AA17" s="330">
        <v>72041.679304999998</v>
      </c>
      <c r="AB17" s="330">
        <v>41511.772870000001</v>
      </c>
      <c r="AC17" s="330">
        <v>79402.640614999997</v>
      </c>
      <c r="AD17" s="330">
        <v>73296.341360999999</v>
      </c>
      <c r="AE17" s="330">
        <v>52229.498578999999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827</v>
      </c>
      <c r="AN17" s="330">
        <v>16</v>
      </c>
      <c r="AO17" s="330">
        <v>1</v>
      </c>
      <c r="AP17" s="330">
        <v>17</v>
      </c>
    </row>
    <row r="18" spans="1:42" s="92" customFormat="1" ht="20.100000000000001" customHeight="1">
      <c r="A18" s="50" t="s">
        <v>690</v>
      </c>
      <c r="B18" s="93">
        <f t="shared" si="0"/>
        <v>2.12</v>
      </c>
      <c r="C18" s="93">
        <f t="shared" si="0"/>
        <v>1.51</v>
      </c>
      <c r="D18" s="93">
        <f t="shared" si="0"/>
        <v>2.13</v>
      </c>
      <c r="E18" s="93">
        <f t="shared" si="0"/>
        <v>2.23</v>
      </c>
      <c r="F18" s="93">
        <f t="shared" si="0"/>
        <v>1.45</v>
      </c>
      <c r="G18" s="59" t="s">
        <v>706</v>
      </c>
      <c r="W18"/>
      <c r="X18"/>
      <c r="Y18"/>
      <c r="Z18"/>
      <c r="AA18" s="330">
        <v>75.801626431000003</v>
      </c>
      <c r="AB18" s="330">
        <v>0</v>
      </c>
      <c r="AC18" s="330">
        <v>0</v>
      </c>
      <c r="AD18" s="330">
        <v>114.73162318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827</v>
      </c>
      <c r="AN18" s="330">
        <v>16</v>
      </c>
      <c r="AO18" s="330">
        <v>1</v>
      </c>
      <c r="AP18" s="330">
        <v>18</v>
      </c>
    </row>
    <row r="19" spans="1:42" s="92" customFormat="1" ht="20.100000000000001" customHeight="1">
      <c r="A19" s="50" t="s">
        <v>691</v>
      </c>
      <c r="B19" s="93">
        <f t="shared" si="0"/>
        <v>1.53</v>
      </c>
      <c r="C19" s="93">
        <f t="shared" si="0"/>
        <v>1.51</v>
      </c>
      <c r="D19" s="93">
        <f t="shared" si="0"/>
        <v>1.74</v>
      </c>
      <c r="E19" s="93">
        <f t="shared" si="0"/>
        <v>1.68</v>
      </c>
      <c r="F19" s="93">
        <f t="shared" si="0"/>
        <v>0</v>
      </c>
      <c r="G19" s="59" t="s">
        <v>707</v>
      </c>
      <c r="W19"/>
      <c r="X19"/>
      <c r="Y19"/>
      <c r="Z19"/>
      <c r="AA19" s="330">
        <v>0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827</v>
      </c>
      <c r="AN19" s="330">
        <v>16</v>
      </c>
      <c r="AO19" s="330">
        <v>1</v>
      </c>
      <c r="AP19" s="330">
        <v>19</v>
      </c>
    </row>
    <row r="20" spans="1:42" s="92" customFormat="1" ht="20.100000000000001" customHeight="1">
      <c r="A20" s="50" t="s">
        <v>692</v>
      </c>
      <c r="B20" s="93">
        <f t="shared" si="0"/>
        <v>1.6</v>
      </c>
      <c r="C20" s="93">
        <f t="shared" si="0"/>
        <v>1.51</v>
      </c>
      <c r="D20" s="93">
        <f t="shared" si="0"/>
        <v>1.77</v>
      </c>
      <c r="E20" s="93">
        <f t="shared" si="0"/>
        <v>1.63</v>
      </c>
      <c r="F20" s="93">
        <f t="shared" si="0"/>
        <v>1</v>
      </c>
      <c r="G20" s="59" t="s">
        <v>708</v>
      </c>
      <c r="W20"/>
      <c r="X20"/>
      <c r="Y20"/>
      <c r="Z20"/>
      <c r="AA20" s="330">
        <v>151.17703684</v>
      </c>
      <c r="AB20" s="330">
        <v>0</v>
      </c>
      <c r="AC20" s="330">
        <v>0</v>
      </c>
      <c r="AD20" s="330">
        <v>116.23034086</v>
      </c>
      <c r="AE20" s="330">
        <v>763.04393026000002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827</v>
      </c>
      <c r="AN20" s="330">
        <v>16</v>
      </c>
      <c r="AO20" s="330">
        <v>1</v>
      </c>
      <c r="AP20" s="330">
        <v>20</v>
      </c>
    </row>
    <row r="21" spans="1:42" s="92" customFormat="1" ht="20.100000000000001" customHeight="1">
      <c r="A21" s="50" t="s">
        <v>703</v>
      </c>
      <c r="B21" s="51">
        <f t="shared" ref="B21:B42" si="1">+AA6</f>
        <v>1157382.5946</v>
      </c>
      <c r="C21" s="51">
        <f t="shared" ref="C21:C42" si="2">+AB6</f>
        <v>723111.65530999994</v>
      </c>
      <c r="D21" s="51">
        <f t="shared" ref="D21:D42" si="3">+AC6</f>
        <v>1250260.7065000001</v>
      </c>
      <c r="E21" s="51">
        <f t="shared" ref="E21:E42" si="4">+AD6</f>
        <v>1262216.3262</v>
      </c>
      <c r="F21" s="51">
        <f t="shared" ref="F21:F42" si="5">+AE6</f>
        <v>313197.58039999998</v>
      </c>
      <c r="G21" s="59" t="s">
        <v>863</v>
      </c>
      <c r="W21"/>
      <c r="X21"/>
      <c r="Y21"/>
      <c r="Z21"/>
      <c r="AA21" s="330">
        <v>177382.53813999999</v>
      </c>
      <c r="AB21" s="330">
        <v>82583.167730999994</v>
      </c>
      <c r="AC21" s="330">
        <v>205333.16300999999</v>
      </c>
      <c r="AD21" s="330">
        <v>193153.61684</v>
      </c>
      <c r="AE21" s="330">
        <v>23679.346935000001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827</v>
      </c>
      <c r="AN21" s="330">
        <v>16</v>
      </c>
      <c r="AO21" s="330">
        <v>1</v>
      </c>
      <c r="AP21" s="330">
        <v>21</v>
      </c>
    </row>
    <row r="22" spans="1:42" s="92" customFormat="1" ht="20.100000000000001" customHeight="1">
      <c r="A22" s="52" t="s">
        <v>739</v>
      </c>
      <c r="B22" s="61">
        <f t="shared" si="1"/>
        <v>803042.46693999995</v>
      </c>
      <c r="C22" s="61">
        <f t="shared" si="2"/>
        <v>98688.362106999994</v>
      </c>
      <c r="D22" s="61">
        <f t="shared" si="3"/>
        <v>893706.09242</v>
      </c>
      <c r="E22" s="61">
        <f t="shared" si="4"/>
        <v>902003.66558000003</v>
      </c>
      <c r="F22" s="61">
        <f t="shared" si="5"/>
        <v>53292.712962999998</v>
      </c>
      <c r="G22" s="60" t="s">
        <v>864</v>
      </c>
      <c r="W22"/>
      <c r="X22"/>
      <c r="Y22"/>
      <c r="Z22"/>
      <c r="AA22" s="330">
        <v>2367.5005443</v>
      </c>
      <c r="AB22" s="330">
        <v>0</v>
      </c>
      <c r="AC22" s="330">
        <v>1589.2743149999999</v>
      </c>
      <c r="AD22" s="330">
        <v>3044.6986078999998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827</v>
      </c>
      <c r="AN22" s="330">
        <v>16</v>
      </c>
      <c r="AO22" s="330">
        <v>1</v>
      </c>
      <c r="AP22" s="330">
        <v>22</v>
      </c>
    </row>
    <row r="23" spans="1:42" s="92" customFormat="1" ht="20.100000000000001" customHeight="1">
      <c r="A23" s="53" t="s">
        <v>741</v>
      </c>
      <c r="B23" s="61">
        <f t="shared" si="1"/>
        <v>630979.10909000004</v>
      </c>
      <c r="C23" s="61">
        <f t="shared" si="2"/>
        <v>87622.672286999994</v>
      </c>
      <c r="D23" s="61">
        <f t="shared" si="3"/>
        <v>736189.77240000002</v>
      </c>
      <c r="E23" s="61">
        <f t="shared" si="4"/>
        <v>703126.73739000002</v>
      </c>
      <c r="F23" s="61">
        <f t="shared" si="5"/>
        <v>0</v>
      </c>
      <c r="G23" s="60" t="s">
        <v>742</v>
      </c>
      <c r="W23"/>
      <c r="X23"/>
      <c r="Y23"/>
      <c r="Z23"/>
      <c r="AA23" s="330">
        <v>175015.03760000001</v>
      </c>
      <c r="AB23" s="330">
        <v>82583.167730999994</v>
      </c>
      <c r="AC23" s="330">
        <v>203743.88870000001</v>
      </c>
      <c r="AD23" s="330">
        <v>190108.91823000001</v>
      </c>
      <c r="AE23" s="330">
        <v>23679.346935000001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827</v>
      </c>
      <c r="AN23" s="330">
        <v>16</v>
      </c>
      <c r="AO23" s="330">
        <v>1</v>
      </c>
      <c r="AP23" s="330">
        <v>23</v>
      </c>
    </row>
    <row r="24" spans="1:42" s="92" customFormat="1" ht="20.100000000000001" customHeight="1">
      <c r="A24" s="53" t="s">
        <v>743</v>
      </c>
      <c r="B24" s="61">
        <f t="shared" si="1"/>
        <v>17016.032617000001</v>
      </c>
      <c r="C24" s="61">
        <f t="shared" si="2"/>
        <v>0</v>
      </c>
      <c r="D24" s="61">
        <f t="shared" si="3"/>
        <v>3349.6998592</v>
      </c>
      <c r="E24" s="61">
        <f t="shared" si="4"/>
        <v>16860.982104999999</v>
      </c>
      <c r="F24" s="61">
        <f t="shared" si="5"/>
        <v>52583.174008000002</v>
      </c>
      <c r="G24" s="60" t="s">
        <v>744</v>
      </c>
      <c r="W24"/>
      <c r="X24"/>
      <c r="Y24"/>
      <c r="Z24"/>
      <c r="AA24" s="330">
        <v>35637.757758</v>
      </c>
      <c r="AB24" s="330">
        <v>15919.673781</v>
      </c>
      <c r="AC24" s="330">
        <v>45909.930810999998</v>
      </c>
      <c r="AD24" s="330">
        <v>36875.412204</v>
      </c>
      <c r="AE24" s="330">
        <v>7269.6546802000003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827</v>
      </c>
      <c r="AN24" s="330">
        <v>16</v>
      </c>
      <c r="AO24" s="330">
        <v>1</v>
      </c>
      <c r="AP24" s="330">
        <v>24</v>
      </c>
    </row>
    <row r="25" spans="1:42" s="92" customFormat="1" ht="20.100000000000001" customHeight="1">
      <c r="A25" s="53" t="s">
        <v>745</v>
      </c>
      <c r="B25" s="61">
        <f t="shared" si="1"/>
        <v>155047.32524000001</v>
      </c>
      <c r="C25" s="61">
        <f t="shared" si="2"/>
        <v>11065.68982</v>
      </c>
      <c r="D25" s="61">
        <f t="shared" si="3"/>
        <v>154166.62015999999</v>
      </c>
      <c r="E25" s="61">
        <f t="shared" si="4"/>
        <v>182015.94607999999</v>
      </c>
      <c r="F25" s="61">
        <f t="shared" si="5"/>
        <v>709.53895504000002</v>
      </c>
      <c r="G25" s="60" t="s">
        <v>746</v>
      </c>
      <c r="W25"/>
      <c r="X25"/>
      <c r="Y25"/>
      <c r="Z25"/>
      <c r="AA25" s="330">
        <v>18897.079438000001</v>
      </c>
      <c r="AB25" s="330">
        <v>3005.1519641999998</v>
      </c>
      <c r="AC25" s="330">
        <v>20182.277548999999</v>
      </c>
      <c r="AD25" s="330">
        <v>21192.527502000001</v>
      </c>
      <c r="AE25" s="330">
        <v>3303.144468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827</v>
      </c>
      <c r="AN25" s="330">
        <v>16</v>
      </c>
      <c r="AO25" s="330">
        <v>1</v>
      </c>
      <c r="AP25" s="330">
        <v>25</v>
      </c>
    </row>
    <row r="26" spans="1:42" s="92" customFormat="1" ht="20.100000000000001" customHeight="1">
      <c r="A26" s="52" t="s">
        <v>747</v>
      </c>
      <c r="B26" s="61">
        <f t="shared" si="1"/>
        <v>155618.01319</v>
      </c>
      <c r="C26" s="61">
        <f t="shared" si="2"/>
        <v>458338.99689000001</v>
      </c>
      <c r="D26" s="61">
        <f t="shared" si="3"/>
        <v>169485.29212</v>
      </c>
      <c r="E26" s="61">
        <f t="shared" si="4"/>
        <v>165684.84252000001</v>
      </c>
      <c r="F26" s="61">
        <f t="shared" si="5"/>
        <v>0</v>
      </c>
      <c r="G26" s="60" t="s">
        <v>865</v>
      </c>
      <c r="W26"/>
      <c r="X26"/>
      <c r="Y26"/>
      <c r="Z26"/>
      <c r="AA26" s="330">
        <v>120442.90585</v>
      </c>
      <c r="AB26" s="330">
        <v>63421.560688999998</v>
      </c>
      <c r="AC26" s="330">
        <v>137651.68033999999</v>
      </c>
      <c r="AD26" s="330">
        <v>131995.30197999999</v>
      </c>
      <c r="AE26" s="330">
        <v>13076.983575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827</v>
      </c>
      <c r="AN26" s="330">
        <v>16</v>
      </c>
      <c r="AO26" s="330">
        <v>1</v>
      </c>
      <c r="AP26" s="330">
        <v>26</v>
      </c>
    </row>
    <row r="27" spans="1:42" s="92" customFormat="1" ht="20.100000000000001" customHeight="1">
      <c r="A27" s="52" t="s">
        <v>749</v>
      </c>
      <c r="B27" s="61">
        <f t="shared" si="1"/>
        <v>19399.110418</v>
      </c>
      <c r="C27" s="61">
        <f t="shared" si="2"/>
        <v>11653.635993</v>
      </c>
      <c r="D27" s="61">
        <f t="shared" si="3"/>
        <v>13397.524898</v>
      </c>
      <c r="E27" s="61">
        <f t="shared" si="4"/>
        <v>19977.345153999999</v>
      </c>
      <c r="F27" s="61">
        <f t="shared" si="5"/>
        <v>30688.163047999999</v>
      </c>
      <c r="G27" s="60" t="s">
        <v>750</v>
      </c>
      <c r="W27"/>
      <c r="X27"/>
      <c r="Y27"/>
      <c r="Z27"/>
      <c r="AA27" s="330">
        <v>37.294549296</v>
      </c>
      <c r="AB27" s="330">
        <v>236.78129675</v>
      </c>
      <c r="AC27" s="330">
        <v>0</v>
      </c>
      <c r="AD27" s="330">
        <v>45.676549383000001</v>
      </c>
      <c r="AE27" s="330">
        <v>29.564211878999998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827</v>
      </c>
      <c r="AN27" s="330">
        <v>16</v>
      </c>
      <c r="AO27" s="330">
        <v>1</v>
      </c>
      <c r="AP27" s="330">
        <v>27</v>
      </c>
    </row>
    <row r="28" spans="1:42" s="92" customFormat="1" ht="20.100000000000001" customHeight="1">
      <c r="A28" s="52" t="s">
        <v>751</v>
      </c>
      <c r="B28" s="61">
        <f t="shared" si="1"/>
        <v>58804.389869999999</v>
      </c>
      <c r="C28" s="61">
        <f t="shared" si="2"/>
        <v>39094.196005999998</v>
      </c>
      <c r="D28" s="61">
        <f t="shared" si="3"/>
        <v>55288.264884999997</v>
      </c>
      <c r="E28" s="61">
        <f t="shared" si="4"/>
        <v>60696.182085</v>
      </c>
      <c r="F28" s="61">
        <f t="shared" si="5"/>
        <v>57676.360105</v>
      </c>
      <c r="G28" s="60" t="s">
        <v>752</v>
      </c>
      <c r="W28"/>
      <c r="X28"/>
      <c r="Y28"/>
      <c r="Z28"/>
      <c r="AA28" s="330">
        <v>550195.32585999998</v>
      </c>
      <c r="AB28" s="330">
        <v>403481.08033999999</v>
      </c>
      <c r="AC28" s="330">
        <v>567249.23829999997</v>
      </c>
      <c r="AD28" s="330">
        <v>592827.25694999995</v>
      </c>
      <c r="AE28" s="330">
        <v>249003.67238999999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827</v>
      </c>
      <c r="AN28" s="330">
        <v>16</v>
      </c>
      <c r="AO28" s="330">
        <v>2</v>
      </c>
      <c r="AP28" s="330">
        <v>1</v>
      </c>
    </row>
    <row r="29" spans="1:42" s="92" customFormat="1" ht="20.100000000000001" customHeight="1">
      <c r="A29" s="52" t="s">
        <v>753</v>
      </c>
      <c r="B29" s="61">
        <f t="shared" si="1"/>
        <v>120367.43716</v>
      </c>
      <c r="C29" s="61">
        <f t="shared" si="2"/>
        <v>115336.46432</v>
      </c>
      <c r="D29" s="61">
        <f t="shared" si="3"/>
        <v>118383.53219</v>
      </c>
      <c r="E29" s="61">
        <f t="shared" si="4"/>
        <v>113738.06056</v>
      </c>
      <c r="F29" s="61">
        <f t="shared" si="5"/>
        <v>170777.30035999999</v>
      </c>
      <c r="G29" s="60" t="s">
        <v>754</v>
      </c>
      <c r="W29"/>
      <c r="X29"/>
      <c r="Y29"/>
      <c r="Z29"/>
      <c r="AA29" s="330">
        <v>97665.820456999994</v>
      </c>
      <c r="AB29" s="330">
        <v>67371.582169000001</v>
      </c>
      <c r="AC29" s="330">
        <v>103197.71343</v>
      </c>
      <c r="AD29" s="330">
        <v>102891.28595999999</v>
      </c>
      <c r="AE29" s="330">
        <v>55100.766647999997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827</v>
      </c>
      <c r="AN29" s="330">
        <v>16</v>
      </c>
      <c r="AO29" s="330">
        <v>2</v>
      </c>
      <c r="AP29" s="330">
        <v>2</v>
      </c>
    </row>
    <row r="30" spans="1:42" s="92" customFormat="1" ht="20.100000000000001" customHeight="1">
      <c r="A30" s="53" t="s">
        <v>755</v>
      </c>
      <c r="B30" s="61">
        <f t="shared" si="1"/>
        <v>4543.5490023000002</v>
      </c>
      <c r="C30" s="61">
        <f t="shared" si="2"/>
        <v>0</v>
      </c>
      <c r="D30" s="61">
        <f t="shared" si="3"/>
        <v>4593.7079603000002</v>
      </c>
      <c r="E30" s="61">
        <f t="shared" si="4"/>
        <v>2748.8299259999999</v>
      </c>
      <c r="F30" s="61">
        <f t="shared" si="5"/>
        <v>17425.250218000001</v>
      </c>
      <c r="G30" s="60" t="s">
        <v>756</v>
      </c>
      <c r="W30"/>
      <c r="X30"/>
      <c r="Y30"/>
      <c r="Z30"/>
      <c r="AA30" s="330">
        <v>9397.5124567000003</v>
      </c>
      <c r="AB30" s="330">
        <v>12745.412533000001</v>
      </c>
      <c r="AC30" s="330">
        <v>17024.317783999999</v>
      </c>
      <c r="AD30" s="330">
        <v>7780.0991861000002</v>
      </c>
      <c r="AE30" s="330">
        <v>2224.5691658999999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827</v>
      </c>
      <c r="AN30" s="330">
        <v>16</v>
      </c>
      <c r="AO30" s="330">
        <v>2</v>
      </c>
      <c r="AP30" s="330">
        <v>3</v>
      </c>
    </row>
    <row r="31" spans="1:42" s="92" customFormat="1" ht="20.100000000000001" customHeight="1">
      <c r="A31" s="53" t="s">
        <v>757</v>
      </c>
      <c r="B31" s="61">
        <f t="shared" si="1"/>
        <v>43706.407225000003</v>
      </c>
      <c r="C31" s="61">
        <f t="shared" si="2"/>
        <v>73824.691454</v>
      </c>
      <c r="D31" s="61">
        <f t="shared" si="3"/>
        <v>34387.183614000001</v>
      </c>
      <c r="E31" s="61">
        <f t="shared" si="4"/>
        <v>37578.157646</v>
      </c>
      <c r="F31" s="61">
        <f t="shared" si="5"/>
        <v>101122.55156000001</v>
      </c>
      <c r="G31" s="60" t="s">
        <v>758</v>
      </c>
      <c r="W31"/>
      <c r="X31"/>
      <c r="Y31"/>
      <c r="Z31"/>
      <c r="AA31" s="330">
        <v>18646.669622000001</v>
      </c>
      <c r="AB31" s="330">
        <v>15002.861220999999</v>
      </c>
      <c r="AC31" s="330">
        <v>21706.484821999999</v>
      </c>
      <c r="AD31" s="330">
        <v>20038.138919000001</v>
      </c>
      <c r="AE31" s="330">
        <v>2855.6213265000001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827</v>
      </c>
      <c r="AN31" s="330">
        <v>16</v>
      </c>
      <c r="AO31" s="330">
        <v>2</v>
      </c>
      <c r="AP31" s="330">
        <v>4</v>
      </c>
    </row>
    <row r="32" spans="1:42" s="92" customFormat="1" ht="20.100000000000001" customHeight="1">
      <c r="A32" s="53" t="s">
        <v>759</v>
      </c>
      <c r="B32" s="61">
        <f t="shared" si="1"/>
        <v>72041.679304999998</v>
      </c>
      <c r="C32" s="61">
        <f t="shared" si="2"/>
        <v>41511.772870000001</v>
      </c>
      <c r="D32" s="61">
        <f t="shared" si="3"/>
        <v>79402.640614999997</v>
      </c>
      <c r="E32" s="61">
        <f t="shared" si="4"/>
        <v>73296.341360999999</v>
      </c>
      <c r="F32" s="61">
        <f t="shared" si="5"/>
        <v>52229.498578999999</v>
      </c>
      <c r="G32" s="60" t="s">
        <v>760</v>
      </c>
      <c r="W32"/>
      <c r="X32"/>
      <c r="Y32"/>
      <c r="Z32"/>
      <c r="AA32" s="330">
        <v>135489.82269</v>
      </c>
      <c r="AB32" s="330">
        <v>96415.256219999996</v>
      </c>
      <c r="AC32" s="330">
        <v>143184.08975000001</v>
      </c>
      <c r="AD32" s="330">
        <v>139673.17415000001</v>
      </c>
      <c r="AE32" s="330">
        <v>96630.845644000001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827</v>
      </c>
      <c r="AN32" s="330">
        <v>16</v>
      </c>
      <c r="AO32" s="330">
        <v>2</v>
      </c>
      <c r="AP32" s="330">
        <v>5</v>
      </c>
    </row>
    <row r="33" spans="1:42" s="92" customFormat="1" ht="20.100000000000001" customHeight="1">
      <c r="A33" s="53" t="s">
        <v>761</v>
      </c>
      <c r="B33" s="61">
        <f t="shared" si="1"/>
        <v>75.801626431000003</v>
      </c>
      <c r="C33" s="61">
        <f t="shared" si="2"/>
        <v>0</v>
      </c>
      <c r="D33" s="61">
        <f t="shared" si="3"/>
        <v>0</v>
      </c>
      <c r="E33" s="61">
        <f t="shared" si="4"/>
        <v>114.73162318</v>
      </c>
      <c r="F33" s="61">
        <f t="shared" si="5"/>
        <v>0</v>
      </c>
      <c r="G33" s="60" t="s">
        <v>762</v>
      </c>
      <c r="W33"/>
      <c r="X33"/>
      <c r="Y33"/>
      <c r="Z33"/>
      <c r="AA33" s="330">
        <v>120930.69944</v>
      </c>
      <c r="AB33" s="330">
        <v>85589.995922999995</v>
      </c>
      <c r="AC33" s="330">
        <v>128156.50560999999</v>
      </c>
      <c r="AD33" s="330">
        <v>124559.18541999999</v>
      </c>
      <c r="AE33" s="330">
        <v>86223.390719000003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827</v>
      </c>
      <c r="AN33" s="330">
        <v>16</v>
      </c>
      <c r="AO33" s="330">
        <v>2</v>
      </c>
      <c r="AP33" s="330">
        <v>6</v>
      </c>
    </row>
    <row r="34" spans="1:42" s="92" customFormat="1" ht="20.100000000000001" customHeight="1">
      <c r="A34" s="53" t="s">
        <v>763</v>
      </c>
      <c r="B34" s="61">
        <f t="shared" si="1"/>
        <v>0</v>
      </c>
      <c r="C34" s="61">
        <f t="shared" si="2"/>
        <v>0</v>
      </c>
      <c r="D34" s="61">
        <f t="shared" si="3"/>
        <v>0</v>
      </c>
      <c r="E34" s="61">
        <f t="shared" si="4"/>
        <v>0</v>
      </c>
      <c r="F34" s="61">
        <f t="shared" si="5"/>
        <v>0</v>
      </c>
      <c r="G34" s="60" t="s">
        <v>764</v>
      </c>
      <c r="W34"/>
      <c r="X34"/>
      <c r="Y34"/>
      <c r="Z34"/>
      <c r="AA34" s="330">
        <v>14559.123253</v>
      </c>
      <c r="AB34" s="330">
        <v>10825.260296</v>
      </c>
      <c r="AC34" s="330">
        <v>15027.584137</v>
      </c>
      <c r="AD34" s="330">
        <v>15113.988734</v>
      </c>
      <c r="AE34" s="330">
        <v>10407.454925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827</v>
      </c>
      <c r="AN34" s="330">
        <v>16</v>
      </c>
      <c r="AO34" s="330">
        <v>2</v>
      </c>
      <c r="AP34" s="330">
        <v>7</v>
      </c>
    </row>
    <row r="35" spans="1:42" s="92" customFormat="1" ht="20.100000000000001" customHeight="1">
      <c r="A35" s="52" t="s">
        <v>765</v>
      </c>
      <c r="B35" s="61">
        <f t="shared" si="1"/>
        <v>151.17703684</v>
      </c>
      <c r="C35" s="61">
        <f t="shared" si="2"/>
        <v>0</v>
      </c>
      <c r="D35" s="61">
        <f t="shared" si="3"/>
        <v>0</v>
      </c>
      <c r="E35" s="61">
        <f t="shared" si="4"/>
        <v>116.23034086</v>
      </c>
      <c r="F35" s="61">
        <f t="shared" si="5"/>
        <v>763.04393026000002</v>
      </c>
      <c r="G35" s="60" t="s">
        <v>766</v>
      </c>
      <c r="W35"/>
      <c r="X35"/>
      <c r="Y35"/>
      <c r="Z35"/>
      <c r="AA35" s="330">
        <v>15379.724434</v>
      </c>
      <c r="AB35" s="330">
        <v>10459.076254</v>
      </c>
      <c r="AC35" s="330">
        <v>11056.358456</v>
      </c>
      <c r="AD35" s="330">
        <v>18687.991316</v>
      </c>
      <c r="AE35" s="330">
        <v>3792.9897354999998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827</v>
      </c>
      <c r="AN35" s="330">
        <v>16</v>
      </c>
      <c r="AO35" s="330">
        <v>2</v>
      </c>
      <c r="AP35" s="330">
        <v>8</v>
      </c>
    </row>
    <row r="36" spans="1:42" s="92" customFormat="1" ht="20.100000000000001" customHeight="1">
      <c r="A36" s="50" t="s">
        <v>828</v>
      </c>
      <c r="B36" s="51">
        <f t="shared" si="1"/>
        <v>177382.53813999999</v>
      </c>
      <c r="C36" s="51">
        <f t="shared" si="2"/>
        <v>82583.167730999994</v>
      </c>
      <c r="D36" s="51">
        <f t="shared" si="3"/>
        <v>205333.16300999999</v>
      </c>
      <c r="E36" s="51">
        <f t="shared" si="4"/>
        <v>193153.61684</v>
      </c>
      <c r="F36" s="51">
        <f t="shared" si="5"/>
        <v>23679.346935000001</v>
      </c>
      <c r="G36" s="59" t="s">
        <v>710</v>
      </c>
      <c r="W36"/>
      <c r="X36"/>
      <c r="Y36"/>
      <c r="Z36"/>
      <c r="AA36" s="330">
        <v>53043.068629000001</v>
      </c>
      <c r="AB36" s="330">
        <v>20337.024195000002</v>
      </c>
      <c r="AC36" s="330">
        <v>50290.101895</v>
      </c>
      <c r="AD36" s="330">
        <v>57319.646734000002</v>
      </c>
      <c r="AE36" s="330">
        <v>36383.576651000003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827</v>
      </c>
      <c r="AN36" s="330">
        <v>16</v>
      </c>
      <c r="AO36" s="330">
        <v>2</v>
      </c>
      <c r="AP36" s="330">
        <v>9</v>
      </c>
    </row>
    <row r="37" spans="1:42" s="92" customFormat="1" ht="20.100000000000001" customHeight="1">
      <c r="A37" s="52" t="s">
        <v>767</v>
      </c>
      <c r="B37" s="61">
        <f t="shared" si="1"/>
        <v>2367.5005443</v>
      </c>
      <c r="C37" s="61">
        <f t="shared" si="2"/>
        <v>0</v>
      </c>
      <c r="D37" s="61">
        <f t="shared" si="3"/>
        <v>1589.2743149999999</v>
      </c>
      <c r="E37" s="61">
        <f t="shared" si="4"/>
        <v>3044.6986078999998</v>
      </c>
      <c r="F37" s="61">
        <f t="shared" si="5"/>
        <v>0</v>
      </c>
      <c r="G37" s="60" t="s">
        <v>768</v>
      </c>
      <c r="W37"/>
      <c r="X37"/>
      <c r="Y37"/>
      <c r="Z37"/>
      <c r="AA37" s="330">
        <v>54395.186168</v>
      </c>
      <c r="AB37" s="330">
        <v>37211.291288</v>
      </c>
      <c r="AC37" s="330">
        <v>56157.360180999996</v>
      </c>
      <c r="AD37" s="330">
        <v>60285.664417</v>
      </c>
      <c r="AE37" s="330">
        <v>13577.864378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827</v>
      </c>
      <c r="AN37" s="330">
        <v>16</v>
      </c>
      <c r="AO37" s="330">
        <v>2</v>
      </c>
      <c r="AP37" s="330">
        <v>10</v>
      </c>
    </row>
    <row r="38" spans="1:42" s="92" customFormat="1" ht="20.100000000000001" customHeight="1">
      <c r="A38" s="52" t="s">
        <v>769</v>
      </c>
      <c r="B38" s="61">
        <f t="shared" si="1"/>
        <v>175015.03760000001</v>
      </c>
      <c r="C38" s="61">
        <f t="shared" si="2"/>
        <v>82583.167730999994</v>
      </c>
      <c r="D38" s="61">
        <f t="shared" si="3"/>
        <v>203743.88870000001</v>
      </c>
      <c r="E38" s="61">
        <f t="shared" si="4"/>
        <v>190108.91823000001</v>
      </c>
      <c r="F38" s="61">
        <f t="shared" si="5"/>
        <v>23679.346935000001</v>
      </c>
      <c r="G38" s="60" t="s">
        <v>770</v>
      </c>
      <c r="W38"/>
      <c r="X38"/>
      <c r="Y38"/>
      <c r="Z38"/>
      <c r="AA38" s="330">
        <v>1193.4926700999999</v>
      </c>
      <c r="AB38" s="330">
        <v>0</v>
      </c>
      <c r="AC38" s="330">
        <v>1683.7637738999999</v>
      </c>
      <c r="AD38" s="330">
        <v>1235.7189906000001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827</v>
      </c>
      <c r="AN38" s="330">
        <v>16</v>
      </c>
      <c r="AO38" s="330">
        <v>2</v>
      </c>
      <c r="AP38" s="330">
        <v>11</v>
      </c>
    </row>
    <row r="39" spans="1:42" s="92" customFormat="1" ht="20.100000000000001" customHeight="1">
      <c r="A39" s="53" t="s">
        <v>771</v>
      </c>
      <c r="B39" s="61">
        <f t="shared" si="1"/>
        <v>35637.757758</v>
      </c>
      <c r="C39" s="61">
        <f t="shared" si="2"/>
        <v>15919.673781</v>
      </c>
      <c r="D39" s="61">
        <f t="shared" si="3"/>
        <v>45909.930810999998</v>
      </c>
      <c r="E39" s="61">
        <f t="shared" si="4"/>
        <v>36875.412204</v>
      </c>
      <c r="F39" s="61">
        <f t="shared" si="5"/>
        <v>7269.6546802000003</v>
      </c>
      <c r="G39" s="60" t="s">
        <v>772</v>
      </c>
      <c r="W39"/>
      <c r="X39"/>
      <c r="Y39"/>
      <c r="Z39"/>
      <c r="AA39" s="330">
        <v>25815.554112000002</v>
      </c>
      <c r="AB39" s="330">
        <v>14737.909475</v>
      </c>
      <c r="AC39" s="330">
        <v>26515.564124</v>
      </c>
      <c r="AD39" s="330">
        <v>29250.221598</v>
      </c>
      <c r="AE39" s="330">
        <v>2961.8662527000001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827</v>
      </c>
      <c r="AN39" s="330">
        <v>16</v>
      </c>
      <c r="AO39" s="330">
        <v>2</v>
      </c>
      <c r="AP39" s="330">
        <v>12</v>
      </c>
    </row>
    <row r="40" spans="1:42" s="92" customFormat="1" ht="20.100000000000001" customHeight="1">
      <c r="A40" s="53" t="s">
        <v>773</v>
      </c>
      <c r="B40" s="61">
        <f t="shared" si="1"/>
        <v>18897.079438000001</v>
      </c>
      <c r="C40" s="61">
        <f t="shared" si="2"/>
        <v>3005.1519641999998</v>
      </c>
      <c r="D40" s="61">
        <f t="shared" si="3"/>
        <v>20182.277548999999</v>
      </c>
      <c r="E40" s="61">
        <f t="shared" si="4"/>
        <v>21192.527502000001</v>
      </c>
      <c r="F40" s="61">
        <f t="shared" si="5"/>
        <v>3303.144468</v>
      </c>
      <c r="G40" s="60" t="s">
        <v>774</v>
      </c>
      <c r="W40"/>
      <c r="X40"/>
      <c r="Y40"/>
      <c r="Z40"/>
      <c r="AA40" s="330">
        <v>25508.271242999999</v>
      </c>
      <c r="AB40" s="330">
        <v>21672.706266000001</v>
      </c>
      <c r="AC40" s="330">
        <v>25799.268891</v>
      </c>
      <c r="AD40" s="330">
        <v>27753.636419999999</v>
      </c>
      <c r="AE40" s="330">
        <v>10325.86995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827</v>
      </c>
      <c r="AN40" s="330">
        <v>16</v>
      </c>
      <c r="AO40" s="330">
        <v>2</v>
      </c>
      <c r="AP40" s="330">
        <v>13</v>
      </c>
    </row>
    <row r="41" spans="1:42" s="92" customFormat="1" ht="20.100000000000001" customHeight="1">
      <c r="A41" s="53" t="s">
        <v>775</v>
      </c>
      <c r="B41" s="61">
        <f t="shared" si="1"/>
        <v>120442.90585</v>
      </c>
      <c r="C41" s="61">
        <f t="shared" si="2"/>
        <v>63421.560688999998</v>
      </c>
      <c r="D41" s="61">
        <f t="shared" si="3"/>
        <v>137651.68033999999</v>
      </c>
      <c r="E41" s="61">
        <f t="shared" si="4"/>
        <v>131995.30197999999</v>
      </c>
      <c r="F41" s="61">
        <f t="shared" si="5"/>
        <v>13076.983575</v>
      </c>
      <c r="G41" s="60" t="s">
        <v>776</v>
      </c>
      <c r="W41"/>
      <c r="X41"/>
      <c r="Y41"/>
      <c r="Z41"/>
      <c r="AA41" s="330">
        <v>1877.8681435999999</v>
      </c>
      <c r="AB41" s="330">
        <v>800.67554710000002</v>
      </c>
      <c r="AC41" s="330">
        <v>2158.7633922</v>
      </c>
      <c r="AD41" s="330">
        <v>2046.0874085</v>
      </c>
      <c r="AE41" s="330">
        <v>290.12817495000002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827</v>
      </c>
      <c r="AN41" s="330">
        <v>16</v>
      </c>
      <c r="AO41" s="330">
        <v>2</v>
      </c>
      <c r="AP41" s="330">
        <v>14</v>
      </c>
    </row>
    <row r="42" spans="1:42" ht="20.100000000000001" customHeight="1">
      <c r="A42" s="53" t="s">
        <v>777</v>
      </c>
      <c r="B42" s="61">
        <f t="shared" si="1"/>
        <v>37.294549296</v>
      </c>
      <c r="C42" s="61">
        <f t="shared" si="2"/>
        <v>236.78129675</v>
      </c>
      <c r="D42" s="61">
        <f t="shared" si="3"/>
        <v>0</v>
      </c>
      <c r="E42" s="61">
        <f t="shared" si="4"/>
        <v>45.676549383000001</v>
      </c>
      <c r="F42" s="61">
        <f t="shared" si="5"/>
        <v>29.564211878999998</v>
      </c>
      <c r="G42" s="60" t="s">
        <v>778</v>
      </c>
      <c r="AA42" s="330">
        <v>27443.951728</v>
      </c>
      <c r="AB42" s="330">
        <v>18329.889900999999</v>
      </c>
      <c r="AC42" s="330">
        <v>27584.216283000002</v>
      </c>
      <c r="AD42" s="330">
        <v>30733.967465000002</v>
      </c>
      <c r="AE42" s="330">
        <v>6496.2483880999998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827</v>
      </c>
      <c r="AN42" s="330">
        <v>16</v>
      </c>
      <c r="AO42" s="330">
        <v>2</v>
      </c>
      <c r="AP42" s="330">
        <v>15</v>
      </c>
    </row>
    <row r="43" spans="1:42" ht="4.5" customHeight="1" thickBot="1">
      <c r="A43" s="8"/>
      <c r="B43" s="9"/>
      <c r="C43" s="9"/>
      <c r="D43" s="9"/>
      <c r="E43" s="9"/>
      <c r="F43" s="9"/>
      <c r="G43" s="98"/>
      <c r="AA43" s="330">
        <v>30797.162988</v>
      </c>
      <c r="AB43" s="330">
        <v>26795.324182</v>
      </c>
      <c r="AC43" s="330">
        <v>29824.18593</v>
      </c>
      <c r="AD43" s="330">
        <v>34368.386338999997</v>
      </c>
      <c r="AE43" s="330">
        <v>9563.1297806999992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827</v>
      </c>
      <c r="AN43" s="330">
        <v>16</v>
      </c>
      <c r="AO43" s="330">
        <v>2</v>
      </c>
      <c r="AP43" s="330">
        <v>16</v>
      </c>
    </row>
    <row r="44" spans="1:42" ht="17.25" thickTop="1">
      <c r="A44" s="94"/>
      <c r="B44" s="95"/>
      <c r="C44" s="95"/>
      <c r="D44" s="95"/>
      <c r="E44" s="95"/>
      <c r="F44" s="95"/>
      <c r="G44" s="92"/>
      <c r="AA44" s="330">
        <v>13575.757897</v>
      </c>
      <c r="AB44" s="330">
        <v>14474.921844</v>
      </c>
      <c r="AC44" s="330">
        <v>13310.131138000001</v>
      </c>
      <c r="AD44" s="330">
        <v>15331.661493</v>
      </c>
      <c r="AE44" s="330">
        <v>2120.6794095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827</v>
      </c>
      <c r="AN44" s="330">
        <v>16</v>
      </c>
      <c r="AO44" s="330">
        <v>2</v>
      </c>
      <c r="AP44" s="330">
        <v>17</v>
      </c>
    </row>
    <row r="45" spans="1:42">
      <c r="AA45" s="330">
        <v>9205.8996372000001</v>
      </c>
      <c r="AB45" s="330">
        <v>6351.8825612000001</v>
      </c>
      <c r="AC45" s="330">
        <v>9362.5651407999994</v>
      </c>
      <c r="AD45" s="330">
        <v>9668.6423094999991</v>
      </c>
      <c r="AE45" s="330">
        <v>6233.4297061999996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827</v>
      </c>
      <c r="AN45" s="330">
        <v>16</v>
      </c>
      <c r="AO45" s="330">
        <v>2</v>
      </c>
      <c r="AP45" s="330">
        <v>18</v>
      </c>
    </row>
    <row r="46" spans="1:42">
      <c r="AA46" s="330">
        <v>3578.7500498999998</v>
      </c>
      <c r="AB46" s="330">
        <v>4304.7981516</v>
      </c>
      <c r="AC46" s="330">
        <v>3205.03069</v>
      </c>
      <c r="AD46" s="330">
        <v>4205.5541353999997</v>
      </c>
      <c r="AE46" s="330">
        <v>56.016401455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827</v>
      </c>
      <c r="AN46" s="330">
        <v>16</v>
      </c>
      <c r="AO46" s="330">
        <v>2</v>
      </c>
      <c r="AP46" s="330">
        <v>19</v>
      </c>
    </row>
    <row r="47" spans="1:42">
      <c r="AA47" s="330">
        <v>4436.7554041000003</v>
      </c>
      <c r="AB47" s="330">
        <v>1663.7216257</v>
      </c>
      <c r="AC47" s="330">
        <v>3946.4589609999998</v>
      </c>
      <c r="AD47" s="330">
        <v>5162.5284013</v>
      </c>
      <c r="AE47" s="330">
        <v>1153.0042636000001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827</v>
      </c>
      <c r="AN47" s="330">
        <v>16</v>
      </c>
      <c r="AO47" s="330">
        <v>2</v>
      </c>
      <c r="AP47" s="330">
        <v>20</v>
      </c>
    </row>
    <row r="48" spans="1:42">
      <c r="AA48" s="330">
        <v>15319.190267</v>
      </c>
      <c r="AB48" s="330">
        <v>10703.275792</v>
      </c>
      <c r="AC48" s="330">
        <v>8764.7847997999997</v>
      </c>
      <c r="AD48" s="330">
        <v>19926.163099000001</v>
      </c>
      <c r="AE48" s="330">
        <v>0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827</v>
      </c>
      <c r="AN48" s="330">
        <v>16</v>
      </c>
      <c r="AO48" s="330">
        <v>2</v>
      </c>
      <c r="AP48" s="330">
        <v>21</v>
      </c>
    </row>
    <row r="49" spans="27:42">
      <c r="AA49" s="330">
        <v>63458.688070999997</v>
      </c>
      <c r="AB49" s="330">
        <v>66355.484570999994</v>
      </c>
      <c r="AC49" s="330">
        <v>66863.501187999995</v>
      </c>
      <c r="AD49" s="330">
        <v>69865.044483999998</v>
      </c>
      <c r="AE49" s="330">
        <v>11687.683746000001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827</v>
      </c>
      <c r="AN49" s="330">
        <v>16</v>
      </c>
      <c r="AO49" s="330">
        <v>2</v>
      </c>
      <c r="AP49" s="330">
        <v>22</v>
      </c>
    </row>
    <row r="50" spans="27:42">
      <c r="AA50" s="330">
        <v>29158.528343999998</v>
      </c>
      <c r="AB50" s="330">
        <v>21754.602013</v>
      </c>
      <c r="AC50" s="330">
        <v>31596.123783999999</v>
      </c>
      <c r="AD50" s="330">
        <v>31257.694887000001</v>
      </c>
      <c r="AE50" s="330">
        <v>10690.376923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827</v>
      </c>
      <c r="AN50" s="330">
        <v>16</v>
      </c>
      <c r="AO50" s="330">
        <v>2</v>
      </c>
      <c r="AP50" s="330">
        <v>23</v>
      </c>
    </row>
  </sheetData>
  <mergeCells count="5">
    <mergeCell ref="B6:C6"/>
    <mergeCell ref="E3:G3"/>
    <mergeCell ref="E1:G1"/>
    <mergeCell ref="A3:D3"/>
    <mergeCell ref="E4:G4"/>
  </mergeCells>
  <phoneticPr fontId="3" type="noConversion"/>
  <printOptions horizontalCentered="1"/>
  <pageMargins left="0.59055118110236227" right="0.55118110236220474" top="0.27559055118110237" bottom="1.3779527559055118" header="0" footer="1.1023622047244095"/>
  <pageSetup paperSize="9" pageOrder="overThenDown" orientation="portrait" r:id="rId1"/>
  <headerFooter alignWithMargins="0">
    <oddFooter>&amp;C&amp;"Times New Roman,標準"-&amp;P+17-</oddFooter>
  </headerFooter>
  <colBreaks count="2" manualBreakCount="2">
    <brk id="4" max="1048575" man="1"/>
    <brk id="7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zoomScaleNormal="75" workbookViewId="0"/>
  </sheetViews>
  <sheetFormatPr defaultRowHeight="16.5"/>
  <cols>
    <col min="1" max="1" width="32.625" style="3" customWidth="1"/>
    <col min="2" max="6" width="16.625" style="2" customWidth="1"/>
    <col min="7" max="7" width="35.625" style="2" customWidth="1"/>
    <col min="8" max="8" width="42.625" style="3" customWidth="1"/>
    <col min="9" max="16384" width="9" style="3"/>
  </cols>
  <sheetData>
    <row r="1" spans="1:42" ht="15.95" customHeight="1">
      <c r="A1" s="1" t="str">
        <f ca="1">'10,11'!$A$1</f>
        <v>105年連江縣家庭收支調查報告</v>
      </c>
      <c r="D1" s="2" t="s">
        <v>829</v>
      </c>
      <c r="E1" s="384" t="str">
        <f ca="1">'10,11'!$E$1</f>
        <v>Report on the Family Income and Expenditure Survey of Lienchiang County , 2016</v>
      </c>
      <c r="F1" s="395"/>
      <c r="G1" s="395"/>
      <c r="W1"/>
      <c r="X1"/>
      <c r="Y1"/>
      <c r="Z1"/>
      <c r="AA1" s="330">
        <v>550195.32585999998</v>
      </c>
      <c r="AB1" s="330">
        <v>403481.08033999999</v>
      </c>
      <c r="AC1" s="330">
        <v>567249.23829999997</v>
      </c>
      <c r="AD1" s="330">
        <v>592827.25694999995</v>
      </c>
      <c r="AE1" s="330">
        <v>249003.67238999999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827</v>
      </c>
      <c r="AN1" s="330">
        <v>16</v>
      </c>
      <c r="AO1" s="330">
        <v>2</v>
      </c>
      <c r="AP1" s="330">
        <v>1</v>
      </c>
    </row>
    <row r="2" spans="1:42" ht="15.95" customHeight="1">
      <c r="G2" s="3"/>
      <c r="W2"/>
      <c r="X2"/>
      <c r="Y2"/>
      <c r="Z2"/>
      <c r="AA2" s="330">
        <v>97665.820456999994</v>
      </c>
      <c r="AB2" s="330">
        <v>67371.582169000001</v>
      </c>
      <c r="AC2" s="330">
        <v>103197.71343</v>
      </c>
      <c r="AD2" s="330">
        <v>102891.28595999999</v>
      </c>
      <c r="AE2" s="330">
        <v>55100.766647999997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827</v>
      </c>
      <c r="AN2" s="330">
        <v>16</v>
      </c>
      <c r="AO2" s="330">
        <v>2</v>
      </c>
      <c r="AP2" s="330">
        <v>2</v>
      </c>
    </row>
    <row r="3" spans="1:42" ht="15.95" customHeight="1">
      <c r="A3" s="388" t="s">
        <v>1000</v>
      </c>
      <c r="B3" s="388"/>
      <c r="C3" s="388"/>
      <c r="D3" s="388"/>
      <c r="E3" s="387" t="s">
        <v>866</v>
      </c>
      <c r="F3" s="387"/>
      <c r="G3" s="387"/>
      <c r="W3"/>
      <c r="X3"/>
      <c r="Y3"/>
      <c r="Z3"/>
      <c r="AA3" s="330">
        <v>9397.5124567000003</v>
      </c>
      <c r="AB3" s="330">
        <v>12745.412533000001</v>
      </c>
      <c r="AC3" s="330">
        <v>17024.317783999999</v>
      </c>
      <c r="AD3" s="330">
        <v>7780.0991861000002</v>
      </c>
      <c r="AE3" s="330">
        <v>2224.5691658999999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827</v>
      </c>
      <c r="AN3" s="330">
        <v>16</v>
      </c>
      <c r="AO3" s="330">
        <v>2</v>
      </c>
      <c r="AP3" s="330">
        <v>3</v>
      </c>
    </row>
    <row r="4" spans="1:42" ht="15.95" customHeight="1">
      <c r="A4" s="4"/>
      <c r="E4" s="390" t="s">
        <v>1002</v>
      </c>
      <c r="F4" s="390"/>
      <c r="G4" s="390"/>
      <c r="W4"/>
      <c r="X4"/>
      <c r="Y4"/>
      <c r="Z4"/>
      <c r="AA4" s="330">
        <v>18646.669622000001</v>
      </c>
      <c r="AB4" s="330">
        <v>15002.861220999999</v>
      </c>
      <c r="AC4" s="330">
        <v>21706.484821999999</v>
      </c>
      <c r="AD4" s="330">
        <v>20038.138919000001</v>
      </c>
      <c r="AE4" s="330">
        <v>2855.6213265000001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827</v>
      </c>
      <c r="AN4" s="330">
        <v>16</v>
      </c>
      <c r="AO4" s="330">
        <v>2</v>
      </c>
      <c r="AP4" s="330">
        <v>4</v>
      </c>
    </row>
    <row r="5" spans="1:42" ht="15.95" customHeight="1">
      <c r="A5" s="4"/>
      <c r="E5" s="19"/>
      <c r="G5" s="19"/>
      <c r="W5"/>
      <c r="X5"/>
      <c r="Y5"/>
      <c r="Z5"/>
      <c r="AA5" s="330">
        <v>135489.82269</v>
      </c>
      <c r="AB5" s="330">
        <v>96415.256219999996</v>
      </c>
      <c r="AC5" s="330">
        <v>143184.08975000001</v>
      </c>
      <c r="AD5" s="330">
        <v>139673.17415000001</v>
      </c>
      <c r="AE5" s="330">
        <v>96630.845644000001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827</v>
      </c>
      <c r="AN5" s="330">
        <v>16</v>
      </c>
      <c r="AO5" s="330">
        <v>2</v>
      </c>
      <c r="AP5" s="330">
        <v>5</v>
      </c>
    </row>
    <row r="6" spans="1:42" ht="15.95" customHeight="1" thickBot="1">
      <c r="A6" s="81"/>
      <c r="B6" s="394" t="str">
        <f ca="1">'10,11'!$C$5</f>
        <v>民國105年</v>
      </c>
      <c r="C6" s="394"/>
      <c r="D6" s="82" t="s">
        <v>737</v>
      </c>
      <c r="E6" s="99"/>
      <c r="F6" s="100">
        <f ca="1">'10,11'!$I$5</f>
        <v>2016</v>
      </c>
      <c r="G6" s="101" t="s">
        <v>833</v>
      </c>
      <c r="W6"/>
      <c r="X6"/>
      <c r="Y6"/>
      <c r="Z6"/>
      <c r="AA6" s="330">
        <v>120930.69944</v>
      </c>
      <c r="AB6" s="330">
        <v>85589.995922999995</v>
      </c>
      <c r="AC6" s="330">
        <v>128156.50560999999</v>
      </c>
      <c r="AD6" s="330">
        <v>124559.18541999999</v>
      </c>
      <c r="AE6" s="330">
        <v>86223.390719000003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827</v>
      </c>
      <c r="AN6" s="330">
        <v>16</v>
      </c>
      <c r="AO6" s="330">
        <v>2</v>
      </c>
      <c r="AP6" s="330">
        <v>6</v>
      </c>
    </row>
    <row r="7" spans="1:42" s="5" customFormat="1" ht="12.95" customHeight="1" thickTop="1">
      <c r="A7" s="102"/>
      <c r="B7" s="103"/>
      <c r="C7" s="103"/>
      <c r="D7" s="104"/>
      <c r="E7" s="105"/>
      <c r="F7" s="112"/>
      <c r="G7" s="107"/>
      <c r="U7"/>
      <c r="V7"/>
      <c r="W7"/>
      <c r="X7"/>
      <c r="Y7"/>
      <c r="Z7"/>
      <c r="AA7" s="330">
        <v>14559.123253</v>
      </c>
      <c r="AB7" s="330">
        <v>10825.260296</v>
      </c>
      <c r="AC7" s="330">
        <v>15027.584137</v>
      </c>
      <c r="AD7" s="330">
        <v>15113.988734</v>
      </c>
      <c r="AE7" s="330">
        <v>10407.454925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827</v>
      </c>
      <c r="AN7" s="330">
        <v>16</v>
      </c>
      <c r="AO7" s="330">
        <v>2</v>
      </c>
      <c r="AP7" s="330">
        <v>7</v>
      </c>
    </row>
    <row r="8" spans="1:42" s="5" customFormat="1" ht="12.95" customHeight="1">
      <c r="A8" s="34"/>
      <c r="B8" s="35" t="s">
        <v>825</v>
      </c>
      <c r="C8" s="35" t="s">
        <v>834</v>
      </c>
      <c r="D8" s="35" t="s">
        <v>835</v>
      </c>
      <c r="E8" s="35" t="s">
        <v>836</v>
      </c>
      <c r="F8" s="35" t="s">
        <v>837</v>
      </c>
      <c r="G8" s="84"/>
      <c r="U8"/>
      <c r="V8"/>
      <c r="W8"/>
      <c r="X8"/>
      <c r="Y8"/>
      <c r="Z8"/>
      <c r="AA8" s="330">
        <v>15379.724434</v>
      </c>
      <c r="AB8" s="330">
        <v>10459.076254</v>
      </c>
      <c r="AC8" s="330">
        <v>11056.358456</v>
      </c>
      <c r="AD8" s="330">
        <v>18687.991316</v>
      </c>
      <c r="AE8" s="330">
        <v>3792.9897354999998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827</v>
      </c>
      <c r="AN8" s="330">
        <v>16</v>
      </c>
      <c r="AO8" s="330">
        <v>2</v>
      </c>
      <c r="AP8" s="330">
        <v>8</v>
      </c>
    </row>
    <row r="9" spans="1:42" s="5" customFormat="1" ht="12.95" customHeight="1">
      <c r="A9" s="6"/>
      <c r="B9" s="35"/>
      <c r="C9" s="35"/>
      <c r="D9" s="35"/>
      <c r="E9" s="35"/>
      <c r="F9" s="35"/>
      <c r="G9" s="85"/>
      <c r="U9"/>
      <c r="V9"/>
      <c r="W9"/>
      <c r="X9"/>
      <c r="Y9"/>
      <c r="Z9"/>
      <c r="AA9" s="330">
        <v>53043.068629000001</v>
      </c>
      <c r="AB9" s="330">
        <v>20337.024195000002</v>
      </c>
      <c r="AC9" s="330">
        <v>50290.101895</v>
      </c>
      <c r="AD9" s="330">
        <v>57319.646734000002</v>
      </c>
      <c r="AE9" s="330">
        <v>36383.576651000003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827</v>
      </c>
      <c r="AN9" s="330">
        <v>16</v>
      </c>
      <c r="AO9" s="330">
        <v>2</v>
      </c>
      <c r="AP9" s="330">
        <v>9</v>
      </c>
    </row>
    <row r="10" spans="1:42" s="5" customFormat="1" ht="12.95" customHeight="1">
      <c r="A10" s="6"/>
      <c r="B10" s="86" t="s">
        <v>686</v>
      </c>
      <c r="C10" s="86" t="s">
        <v>838</v>
      </c>
      <c r="D10" s="86" t="s">
        <v>839</v>
      </c>
      <c r="E10" s="86" t="s">
        <v>840</v>
      </c>
      <c r="F10" s="86" t="s">
        <v>841</v>
      </c>
      <c r="G10" s="85"/>
      <c r="U10"/>
      <c r="V10"/>
      <c r="W10"/>
      <c r="X10"/>
      <c r="Y10"/>
      <c r="Z10"/>
      <c r="AA10" s="330">
        <v>54395.186168</v>
      </c>
      <c r="AB10" s="330">
        <v>37211.291288</v>
      </c>
      <c r="AC10" s="330">
        <v>56157.360180999996</v>
      </c>
      <c r="AD10" s="330">
        <v>60285.664417</v>
      </c>
      <c r="AE10" s="330">
        <v>13577.864378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827</v>
      </c>
      <c r="AN10" s="330">
        <v>16</v>
      </c>
      <c r="AO10" s="330">
        <v>2</v>
      </c>
      <c r="AP10" s="330">
        <v>10</v>
      </c>
    </row>
    <row r="11" spans="1:42" s="5" customFormat="1" ht="12.95" customHeight="1">
      <c r="A11" s="6"/>
      <c r="B11" s="87" t="s">
        <v>687</v>
      </c>
      <c r="C11" s="86"/>
      <c r="D11" s="86"/>
      <c r="E11" s="86"/>
      <c r="F11" s="86"/>
      <c r="G11" s="85"/>
      <c r="U11"/>
      <c r="V11"/>
      <c r="W11"/>
      <c r="X11"/>
      <c r="Y11"/>
      <c r="Z11"/>
      <c r="AA11" s="330">
        <v>1193.4926700999999</v>
      </c>
      <c r="AB11" s="330">
        <v>0</v>
      </c>
      <c r="AC11" s="330">
        <v>1683.7637738999999</v>
      </c>
      <c r="AD11" s="330">
        <v>1235.7189906000001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827</v>
      </c>
      <c r="AN11" s="330">
        <v>16</v>
      </c>
      <c r="AO11" s="330">
        <v>2</v>
      </c>
      <c r="AP11" s="330">
        <v>11</v>
      </c>
    </row>
    <row r="12" spans="1:42" s="108" customFormat="1" ht="12.95" customHeight="1">
      <c r="A12" s="6"/>
      <c r="B12" s="86"/>
      <c r="C12" s="86"/>
      <c r="D12" s="86"/>
      <c r="E12" s="86"/>
      <c r="F12" s="86"/>
      <c r="G12" s="85"/>
      <c r="U12"/>
      <c r="V12"/>
      <c r="W12"/>
      <c r="X12"/>
      <c r="Y12"/>
      <c r="Z12"/>
      <c r="AA12" s="330">
        <v>25815.554112000002</v>
      </c>
      <c r="AB12" s="330">
        <v>14737.909475</v>
      </c>
      <c r="AC12" s="330">
        <v>26515.564124</v>
      </c>
      <c r="AD12" s="330">
        <v>29250.221598</v>
      </c>
      <c r="AE12" s="330">
        <v>2961.8662527000001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827</v>
      </c>
      <c r="AN12" s="330">
        <v>16</v>
      </c>
      <c r="AO12" s="330">
        <v>2</v>
      </c>
      <c r="AP12" s="330">
        <v>12</v>
      </c>
    </row>
    <row r="13" spans="1:42" s="5" customFormat="1" ht="4.5" customHeight="1">
      <c r="A13" s="6"/>
      <c r="B13" s="86"/>
      <c r="C13" s="86"/>
      <c r="D13" s="86"/>
      <c r="E13" s="86"/>
      <c r="F13" s="86"/>
      <c r="G13" s="85"/>
      <c r="U13"/>
      <c r="V13"/>
      <c r="W13"/>
      <c r="X13"/>
      <c r="Y13"/>
      <c r="Z13"/>
      <c r="AA13" s="330">
        <v>25508.271242999999</v>
      </c>
      <c r="AB13" s="330">
        <v>21672.706266000001</v>
      </c>
      <c r="AC13" s="330">
        <v>25799.268891</v>
      </c>
      <c r="AD13" s="330">
        <v>27753.636419999999</v>
      </c>
      <c r="AE13" s="330">
        <v>10325.86995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827</v>
      </c>
      <c r="AN13" s="330">
        <v>16</v>
      </c>
      <c r="AO13" s="330">
        <v>2</v>
      </c>
      <c r="AP13" s="330">
        <v>13</v>
      </c>
    </row>
    <row r="14" spans="1:42" s="5" customFormat="1" ht="12.6" customHeight="1">
      <c r="A14" s="88"/>
      <c r="B14" s="109"/>
      <c r="C14" s="109"/>
      <c r="D14" s="109"/>
      <c r="E14" s="109"/>
      <c r="F14" s="109"/>
      <c r="G14" s="110"/>
      <c r="U14"/>
      <c r="V14"/>
      <c r="W14"/>
      <c r="X14"/>
      <c r="Y14"/>
      <c r="Z14"/>
      <c r="AA14" s="330">
        <v>1877.8681435999999</v>
      </c>
      <c r="AB14" s="330">
        <v>800.67554710000002</v>
      </c>
      <c r="AC14" s="330">
        <v>2158.7633922</v>
      </c>
      <c r="AD14" s="330">
        <v>2046.0874085</v>
      </c>
      <c r="AE14" s="330">
        <v>290.12817495000002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827</v>
      </c>
      <c r="AN14" s="330">
        <v>16</v>
      </c>
      <c r="AO14" s="330">
        <v>2</v>
      </c>
      <c r="AP14" s="330">
        <v>14</v>
      </c>
    </row>
    <row r="15" spans="1:42" s="92" customFormat="1" ht="12.6" customHeight="1">
      <c r="A15" s="6"/>
      <c r="B15" s="90"/>
      <c r="C15" s="90"/>
      <c r="D15" s="90"/>
      <c r="E15" s="90"/>
      <c r="F15" s="15"/>
      <c r="G15" s="111"/>
      <c r="U15"/>
      <c r="V15"/>
      <c r="W15"/>
      <c r="X15"/>
      <c r="Y15"/>
      <c r="Z15"/>
      <c r="AA15" s="330">
        <v>27443.951728</v>
      </c>
      <c r="AB15" s="330">
        <v>18329.889900999999</v>
      </c>
      <c r="AC15" s="330">
        <v>27584.216283000002</v>
      </c>
      <c r="AD15" s="330">
        <v>30733.967465000002</v>
      </c>
      <c r="AE15" s="330">
        <v>6496.2483880999998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827</v>
      </c>
      <c r="AN15" s="330">
        <v>16</v>
      </c>
      <c r="AO15" s="330">
        <v>2</v>
      </c>
      <c r="AP15" s="330">
        <v>15</v>
      </c>
    </row>
    <row r="16" spans="1:42" s="92" customFormat="1" ht="20.100000000000001" customHeight="1">
      <c r="A16" s="50" t="s">
        <v>709</v>
      </c>
      <c r="B16" s="51">
        <f t="shared" ref="B16:B38" si="0">+AA1</f>
        <v>550195.32585999998</v>
      </c>
      <c r="C16" s="51">
        <f t="shared" ref="C16:C42" si="1">+AB1</f>
        <v>403481.08033999999</v>
      </c>
      <c r="D16" s="51">
        <f t="shared" ref="D16:D42" si="2">+AC1</f>
        <v>567249.23829999997</v>
      </c>
      <c r="E16" s="51">
        <f t="shared" ref="E16:E42" si="3">+AD1</f>
        <v>592827.25694999995</v>
      </c>
      <c r="F16" s="51">
        <f t="shared" ref="F16:F42" si="4">+AE1</f>
        <v>249003.67238999999</v>
      </c>
      <c r="G16" s="59" t="s">
        <v>711</v>
      </c>
      <c r="U16"/>
      <c r="V16"/>
      <c r="W16"/>
      <c r="X16"/>
      <c r="Y16"/>
      <c r="Z16"/>
      <c r="AA16" s="330">
        <v>30797.162988</v>
      </c>
      <c r="AB16" s="330">
        <v>26795.324182</v>
      </c>
      <c r="AC16" s="330">
        <v>29824.18593</v>
      </c>
      <c r="AD16" s="330">
        <v>34368.386338999997</v>
      </c>
      <c r="AE16" s="330">
        <v>9563.1297806999992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827</v>
      </c>
      <c r="AN16" s="330">
        <v>16</v>
      </c>
      <c r="AO16" s="330">
        <v>2</v>
      </c>
      <c r="AP16" s="330">
        <v>16</v>
      </c>
    </row>
    <row r="17" spans="1:42" s="92" customFormat="1" ht="20.100000000000001" customHeight="1">
      <c r="A17" s="52" t="s">
        <v>842</v>
      </c>
      <c r="B17" s="61">
        <f t="shared" si="0"/>
        <v>97665.820456999994</v>
      </c>
      <c r="C17" s="61">
        <f t="shared" si="1"/>
        <v>67371.582169000001</v>
      </c>
      <c r="D17" s="61">
        <f t="shared" si="2"/>
        <v>103197.71343</v>
      </c>
      <c r="E17" s="61">
        <f t="shared" si="3"/>
        <v>102891.28595999999</v>
      </c>
      <c r="F17" s="61">
        <f t="shared" si="4"/>
        <v>55100.766647999997</v>
      </c>
      <c r="G17" s="60" t="s">
        <v>804</v>
      </c>
      <c r="U17"/>
      <c r="V17"/>
      <c r="W17"/>
      <c r="X17"/>
      <c r="Y17"/>
      <c r="Z17"/>
      <c r="AA17" s="330">
        <v>13575.757897</v>
      </c>
      <c r="AB17" s="330">
        <v>14474.921844</v>
      </c>
      <c r="AC17" s="330">
        <v>13310.131138000001</v>
      </c>
      <c r="AD17" s="330">
        <v>15331.661493</v>
      </c>
      <c r="AE17" s="330">
        <v>2120.6794095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827</v>
      </c>
      <c r="AN17" s="330">
        <v>16</v>
      </c>
      <c r="AO17" s="330">
        <v>2</v>
      </c>
      <c r="AP17" s="330">
        <v>17</v>
      </c>
    </row>
    <row r="18" spans="1:42" s="92" customFormat="1" ht="20.100000000000001" customHeight="1">
      <c r="A18" s="52" t="s">
        <v>843</v>
      </c>
      <c r="B18" s="61">
        <f t="shared" si="0"/>
        <v>9397.5124567000003</v>
      </c>
      <c r="C18" s="61">
        <f t="shared" si="1"/>
        <v>12745.412533000001</v>
      </c>
      <c r="D18" s="61">
        <f t="shared" si="2"/>
        <v>17024.317783999999</v>
      </c>
      <c r="E18" s="61">
        <f t="shared" si="3"/>
        <v>7780.0991861000002</v>
      </c>
      <c r="F18" s="61">
        <f t="shared" si="4"/>
        <v>2224.5691658999999</v>
      </c>
      <c r="G18" s="60" t="s">
        <v>805</v>
      </c>
      <c r="U18"/>
      <c r="V18"/>
      <c r="W18"/>
      <c r="X18"/>
      <c r="Y18"/>
      <c r="Z18"/>
      <c r="AA18" s="330">
        <v>9205.8996372000001</v>
      </c>
      <c r="AB18" s="330">
        <v>6351.8825612000001</v>
      </c>
      <c r="AC18" s="330">
        <v>9362.5651407999994</v>
      </c>
      <c r="AD18" s="330">
        <v>9668.6423094999991</v>
      </c>
      <c r="AE18" s="330">
        <v>6233.4297061999996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827</v>
      </c>
      <c r="AN18" s="330">
        <v>16</v>
      </c>
      <c r="AO18" s="330">
        <v>2</v>
      </c>
      <c r="AP18" s="330">
        <v>18</v>
      </c>
    </row>
    <row r="19" spans="1:42" s="92" customFormat="1" ht="20.100000000000001" customHeight="1">
      <c r="A19" s="52" t="s">
        <v>844</v>
      </c>
      <c r="B19" s="61">
        <f t="shared" si="0"/>
        <v>18646.669622000001</v>
      </c>
      <c r="C19" s="61">
        <f t="shared" si="1"/>
        <v>15002.861220999999</v>
      </c>
      <c r="D19" s="61">
        <f t="shared" si="2"/>
        <v>21706.484821999999</v>
      </c>
      <c r="E19" s="61">
        <f t="shared" si="3"/>
        <v>20038.138919000001</v>
      </c>
      <c r="F19" s="61">
        <f t="shared" si="4"/>
        <v>2855.6213265000001</v>
      </c>
      <c r="G19" s="60" t="s">
        <v>806</v>
      </c>
      <c r="U19"/>
      <c r="V19"/>
      <c r="W19"/>
      <c r="X19"/>
      <c r="Y19"/>
      <c r="Z19"/>
      <c r="AA19" s="330">
        <v>3578.7500498999998</v>
      </c>
      <c r="AB19" s="330">
        <v>4304.7981516</v>
      </c>
      <c r="AC19" s="330">
        <v>3205.03069</v>
      </c>
      <c r="AD19" s="330">
        <v>4205.5541353999997</v>
      </c>
      <c r="AE19" s="330">
        <v>56.016401455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827</v>
      </c>
      <c r="AN19" s="330">
        <v>16</v>
      </c>
      <c r="AO19" s="330">
        <v>2</v>
      </c>
      <c r="AP19" s="330">
        <v>19</v>
      </c>
    </row>
    <row r="20" spans="1:42" s="92" customFormat="1" ht="20.100000000000001" customHeight="1">
      <c r="A20" s="52" t="s">
        <v>845</v>
      </c>
      <c r="B20" s="61">
        <f t="shared" si="0"/>
        <v>135489.82269</v>
      </c>
      <c r="C20" s="61">
        <f t="shared" si="1"/>
        <v>96415.256219999996</v>
      </c>
      <c r="D20" s="61">
        <f t="shared" si="2"/>
        <v>143184.08975000001</v>
      </c>
      <c r="E20" s="61">
        <f t="shared" si="3"/>
        <v>139673.17415000001</v>
      </c>
      <c r="F20" s="61">
        <f t="shared" si="4"/>
        <v>96630.845644000001</v>
      </c>
      <c r="G20" s="60" t="s">
        <v>807</v>
      </c>
      <c r="U20"/>
      <c r="V20"/>
      <c r="W20"/>
      <c r="X20"/>
      <c r="Y20"/>
      <c r="Z20"/>
      <c r="AA20" s="330">
        <v>4436.7554041000003</v>
      </c>
      <c r="AB20" s="330">
        <v>1663.7216257</v>
      </c>
      <c r="AC20" s="330">
        <v>3946.4589609999998</v>
      </c>
      <c r="AD20" s="330">
        <v>5162.5284013</v>
      </c>
      <c r="AE20" s="330">
        <v>1153.0042636000001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827</v>
      </c>
      <c r="AN20" s="330">
        <v>16</v>
      </c>
      <c r="AO20" s="330">
        <v>2</v>
      </c>
      <c r="AP20" s="330">
        <v>20</v>
      </c>
    </row>
    <row r="21" spans="1:42" s="92" customFormat="1" ht="20.100000000000001" customHeight="1">
      <c r="A21" s="53" t="s">
        <v>336</v>
      </c>
      <c r="B21" s="61">
        <f t="shared" si="0"/>
        <v>120930.69944</v>
      </c>
      <c r="C21" s="61">
        <f t="shared" si="1"/>
        <v>85589.995922999995</v>
      </c>
      <c r="D21" s="61">
        <f t="shared" si="2"/>
        <v>128156.50560999999</v>
      </c>
      <c r="E21" s="61">
        <f t="shared" si="3"/>
        <v>124559.18541999999</v>
      </c>
      <c r="F21" s="61">
        <f t="shared" si="4"/>
        <v>86223.390719000003</v>
      </c>
      <c r="G21" s="74" t="s">
        <v>338</v>
      </c>
      <c r="U21"/>
      <c r="V21"/>
      <c r="W21"/>
      <c r="X21"/>
      <c r="Y21"/>
      <c r="Z21"/>
      <c r="AA21" s="330">
        <v>15319.190267</v>
      </c>
      <c r="AB21" s="330">
        <v>10703.275792</v>
      </c>
      <c r="AC21" s="330">
        <v>8764.7847997999997</v>
      </c>
      <c r="AD21" s="330">
        <v>19926.163099000001</v>
      </c>
      <c r="AE21" s="330">
        <v>0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827</v>
      </c>
      <c r="AN21" s="330">
        <v>16</v>
      </c>
      <c r="AO21" s="330">
        <v>2</v>
      </c>
      <c r="AP21" s="330">
        <v>21</v>
      </c>
    </row>
    <row r="22" spans="1:42" s="92" customFormat="1" ht="20.100000000000001" customHeight="1">
      <c r="A22" s="72" t="s">
        <v>337</v>
      </c>
      <c r="B22" s="61">
        <f t="shared" si="0"/>
        <v>14559.123253</v>
      </c>
      <c r="C22" s="61">
        <f t="shared" si="1"/>
        <v>10825.260296</v>
      </c>
      <c r="D22" s="61">
        <f t="shared" si="2"/>
        <v>15027.584137</v>
      </c>
      <c r="E22" s="61">
        <f t="shared" si="3"/>
        <v>15113.988734</v>
      </c>
      <c r="F22" s="61">
        <f t="shared" si="4"/>
        <v>10407.454925</v>
      </c>
      <c r="G22" s="60" t="s">
        <v>339</v>
      </c>
      <c r="U22"/>
      <c r="V22"/>
      <c r="W22"/>
      <c r="X22"/>
      <c r="Y22"/>
      <c r="Z22"/>
      <c r="AA22" s="330">
        <v>63458.688070999997</v>
      </c>
      <c r="AB22" s="330">
        <v>66355.484570999994</v>
      </c>
      <c r="AC22" s="330">
        <v>66863.501187999995</v>
      </c>
      <c r="AD22" s="330">
        <v>69865.044483999998</v>
      </c>
      <c r="AE22" s="330">
        <v>11687.683746000001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827</v>
      </c>
      <c r="AN22" s="330">
        <v>16</v>
      </c>
      <c r="AO22" s="330">
        <v>2</v>
      </c>
      <c r="AP22" s="330">
        <v>22</v>
      </c>
    </row>
    <row r="23" spans="1:42" s="92" customFormat="1" ht="24.95" customHeight="1">
      <c r="A23" s="52" t="s">
        <v>846</v>
      </c>
      <c r="B23" s="61">
        <f t="shared" si="0"/>
        <v>15379.724434</v>
      </c>
      <c r="C23" s="61">
        <f t="shared" si="1"/>
        <v>10459.076254</v>
      </c>
      <c r="D23" s="61">
        <f t="shared" si="2"/>
        <v>11056.358456</v>
      </c>
      <c r="E23" s="61">
        <f t="shared" si="3"/>
        <v>18687.991316</v>
      </c>
      <c r="F23" s="61">
        <f t="shared" si="4"/>
        <v>3792.9897354999998</v>
      </c>
      <c r="G23" s="73" t="s">
        <v>808</v>
      </c>
      <c r="U23"/>
      <c r="V23"/>
      <c r="W23"/>
      <c r="X23"/>
      <c r="Y23"/>
      <c r="Z23"/>
      <c r="AA23" s="330">
        <v>29158.528343999998</v>
      </c>
      <c r="AB23" s="330">
        <v>21754.602013</v>
      </c>
      <c r="AC23" s="330">
        <v>31596.123783999999</v>
      </c>
      <c r="AD23" s="330">
        <v>31257.694887000001</v>
      </c>
      <c r="AE23" s="330">
        <v>10690.376923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827</v>
      </c>
      <c r="AN23" s="330">
        <v>16</v>
      </c>
      <c r="AO23" s="330">
        <v>2</v>
      </c>
      <c r="AP23" s="330">
        <v>23</v>
      </c>
    </row>
    <row r="24" spans="1:42" s="92" customFormat="1" ht="20.100000000000001" customHeight="1">
      <c r="A24" s="52" t="s">
        <v>847</v>
      </c>
      <c r="B24" s="61">
        <f t="shared" si="0"/>
        <v>53043.068629000001</v>
      </c>
      <c r="C24" s="61">
        <f t="shared" si="1"/>
        <v>20337.024195000002</v>
      </c>
      <c r="D24" s="61">
        <f t="shared" si="2"/>
        <v>50290.101895</v>
      </c>
      <c r="E24" s="61">
        <f t="shared" si="3"/>
        <v>57319.646734000002</v>
      </c>
      <c r="F24" s="61">
        <f t="shared" si="4"/>
        <v>36383.576651000003</v>
      </c>
      <c r="G24" s="60" t="s">
        <v>809</v>
      </c>
      <c r="U24"/>
      <c r="V24"/>
      <c r="W24"/>
      <c r="X24"/>
      <c r="Y24"/>
      <c r="Z24"/>
      <c r="AA24" s="330">
        <v>980000.05648000003</v>
      </c>
      <c r="AB24" s="330">
        <v>640528.48757999996</v>
      </c>
      <c r="AC24" s="330">
        <v>1044927.5435</v>
      </c>
      <c r="AD24" s="330">
        <v>1069062.7094000001</v>
      </c>
      <c r="AE24" s="330">
        <v>289518.23346999998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827</v>
      </c>
      <c r="AN24" s="330">
        <v>16</v>
      </c>
      <c r="AO24" s="330">
        <v>2</v>
      </c>
      <c r="AP24" s="330">
        <v>24</v>
      </c>
    </row>
    <row r="25" spans="1:42" s="92" customFormat="1" ht="20.100000000000001" customHeight="1">
      <c r="A25" s="52" t="s">
        <v>848</v>
      </c>
      <c r="B25" s="61">
        <f t="shared" si="0"/>
        <v>54395.186168</v>
      </c>
      <c r="C25" s="61">
        <f t="shared" si="1"/>
        <v>37211.291288</v>
      </c>
      <c r="D25" s="61">
        <f t="shared" si="2"/>
        <v>56157.360180999996</v>
      </c>
      <c r="E25" s="61">
        <f t="shared" si="3"/>
        <v>60285.664417</v>
      </c>
      <c r="F25" s="61">
        <f t="shared" si="4"/>
        <v>13577.864378</v>
      </c>
      <c r="G25" s="60" t="s">
        <v>810</v>
      </c>
      <c r="U25"/>
      <c r="V25"/>
      <c r="W25"/>
      <c r="X25"/>
      <c r="Y25"/>
      <c r="Z25"/>
      <c r="AA25" s="330">
        <v>550195.32585999998</v>
      </c>
      <c r="AB25" s="330">
        <v>403481.08033999999</v>
      </c>
      <c r="AC25" s="330">
        <v>567249.23829999997</v>
      </c>
      <c r="AD25" s="330">
        <v>592827.25694999995</v>
      </c>
      <c r="AE25" s="330">
        <v>249003.67238999999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827</v>
      </c>
      <c r="AN25" s="330">
        <v>16</v>
      </c>
      <c r="AO25" s="330">
        <v>2</v>
      </c>
      <c r="AP25" s="330">
        <v>25</v>
      </c>
    </row>
    <row r="26" spans="1:42" s="92" customFormat="1" ht="20.100000000000001" customHeight="1">
      <c r="A26" s="52" t="s">
        <v>849</v>
      </c>
      <c r="B26" s="61">
        <f t="shared" si="0"/>
        <v>1193.4926700999999</v>
      </c>
      <c r="C26" s="61">
        <f t="shared" si="1"/>
        <v>0</v>
      </c>
      <c r="D26" s="61">
        <f t="shared" si="2"/>
        <v>1683.7637738999999</v>
      </c>
      <c r="E26" s="61">
        <f t="shared" si="3"/>
        <v>1235.7189906000001</v>
      </c>
      <c r="F26" s="61">
        <f t="shared" si="4"/>
        <v>0</v>
      </c>
      <c r="G26" s="74" t="s">
        <v>811</v>
      </c>
      <c r="U26"/>
      <c r="V26"/>
      <c r="W26"/>
      <c r="X26"/>
      <c r="Y26"/>
      <c r="Z26"/>
      <c r="AA26" s="330">
        <v>429804.73061999999</v>
      </c>
      <c r="AB26" s="330">
        <v>237047.40724</v>
      </c>
      <c r="AC26" s="330">
        <v>477678.3052</v>
      </c>
      <c r="AD26" s="330">
        <v>476235.45244000002</v>
      </c>
      <c r="AE26" s="330">
        <v>40514.561082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827</v>
      </c>
      <c r="AN26" s="330">
        <v>16</v>
      </c>
      <c r="AO26" s="330">
        <v>2</v>
      </c>
      <c r="AP26" s="330">
        <v>26</v>
      </c>
    </row>
    <row r="27" spans="1:42" s="92" customFormat="1" ht="20.100000000000001" customHeight="1">
      <c r="A27" s="52" t="s">
        <v>850</v>
      </c>
      <c r="B27" s="61">
        <f t="shared" si="0"/>
        <v>25815.554112000002</v>
      </c>
      <c r="C27" s="61">
        <f t="shared" si="1"/>
        <v>14737.909475</v>
      </c>
      <c r="D27" s="61">
        <f t="shared" si="2"/>
        <v>26515.564124</v>
      </c>
      <c r="E27" s="61">
        <f t="shared" si="3"/>
        <v>29250.221598</v>
      </c>
      <c r="F27" s="61">
        <f t="shared" si="4"/>
        <v>2961.8662527000001</v>
      </c>
      <c r="G27" s="60" t="s">
        <v>812</v>
      </c>
      <c r="U27"/>
      <c r="V27"/>
      <c r="W27"/>
      <c r="X27"/>
      <c r="Y27"/>
      <c r="Z27"/>
      <c r="AA27" s="330">
        <v>1197435.4635999999</v>
      </c>
      <c r="AB27" s="330">
        <v>731498.76963</v>
      </c>
      <c r="AC27" s="330">
        <v>1296279.3361</v>
      </c>
      <c r="AD27" s="330">
        <v>1303077.5349000001</v>
      </c>
      <c r="AE27" s="330">
        <v>339876.60671000002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827</v>
      </c>
      <c r="AN27" s="330">
        <v>16</v>
      </c>
      <c r="AO27" s="330">
        <v>2</v>
      </c>
      <c r="AP27" s="330">
        <v>27</v>
      </c>
    </row>
    <row r="28" spans="1:42" s="92" customFormat="1" ht="20.100000000000001" customHeight="1">
      <c r="A28" s="52" t="s">
        <v>851</v>
      </c>
      <c r="B28" s="61">
        <f t="shared" si="0"/>
        <v>25508.271242999999</v>
      </c>
      <c r="C28" s="61">
        <f t="shared" si="1"/>
        <v>21672.706266000001</v>
      </c>
      <c r="D28" s="61">
        <f t="shared" si="2"/>
        <v>25799.268891</v>
      </c>
      <c r="E28" s="61">
        <f t="shared" si="3"/>
        <v>27753.636419999999</v>
      </c>
      <c r="F28" s="61">
        <f t="shared" si="4"/>
        <v>10325.86995</v>
      </c>
      <c r="G28" s="74" t="s">
        <v>813</v>
      </c>
      <c r="U28"/>
      <c r="V28"/>
      <c r="W28"/>
      <c r="X28"/>
      <c r="Y28"/>
      <c r="Z28"/>
      <c r="AA28" s="330">
        <v>2637.0000003</v>
      </c>
      <c r="AB28" s="330">
        <v>172.58524839</v>
      </c>
      <c r="AC28" s="330">
        <v>65.206432759999998</v>
      </c>
      <c r="AD28" s="330">
        <v>399.28079176</v>
      </c>
      <c r="AE28" s="330">
        <v>488.58148581</v>
      </c>
      <c r="AF28" s="330">
        <v>479.385987</v>
      </c>
      <c r="AG28" s="330">
        <v>47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854</v>
      </c>
      <c r="AN28" s="330">
        <v>16</v>
      </c>
      <c r="AO28" s="330">
        <v>1</v>
      </c>
      <c r="AP28" s="330">
        <v>1</v>
      </c>
    </row>
    <row r="29" spans="1:42" s="92" customFormat="1" ht="20.100000000000001" customHeight="1">
      <c r="A29" s="53" t="s">
        <v>852</v>
      </c>
      <c r="B29" s="61">
        <f t="shared" si="0"/>
        <v>1877.8681435999999</v>
      </c>
      <c r="C29" s="61">
        <f t="shared" si="1"/>
        <v>800.67554710000002</v>
      </c>
      <c r="D29" s="61">
        <f t="shared" si="2"/>
        <v>2158.7633922</v>
      </c>
      <c r="E29" s="61">
        <f t="shared" si="3"/>
        <v>2046.0874085</v>
      </c>
      <c r="F29" s="61">
        <f t="shared" si="4"/>
        <v>290.12817495000002</v>
      </c>
      <c r="G29" s="60" t="s">
        <v>814</v>
      </c>
      <c r="U29"/>
      <c r="V29"/>
      <c r="W29"/>
      <c r="X29"/>
      <c r="Y29"/>
      <c r="Z29"/>
      <c r="AA29" s="330">
        <v>2.8387572491999999</v>
      </c>
      <c r="AB29" s="330">
        <v>3.9596613277000001</v>
      </c>
      <c r="AC29" s="330">
        <v>4.0209590773999997</v>
      </c>
      <c r="AD29" s="330">
        <v>3.2672431363999999</v>
      </c>
      <c r="AE29" s="330">
        <v>3.0877911362999999</v>
      </c>
      <c r="AF29" s="330">
        <v>2.6824517399999999</v>
      </c>
      <c r="AG29" s="330">
        <v>74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854</v>
      </c>
      <c r="AN29" s="330">
        <v>16</v>
      </c>
      <c r="AO29" s="330">
        <v>1</v>
      </c>
      <c r="AP29" s="330">
        <v>2</v>
      </c>
    </row>
    <row r="30" spans="1:42" s="92" customFormat="1" ht="20.100000000000001" customHeight="1">
      <c r="A30" s="113" t="s">
        <v>853</v>
      </c>
      <c r="B30" s="61">
        <f t="shared" si="0"/>
        <v>27443.951728</v>
      </c>
      <c r="C30" s="61">
        <f t="shared" si="1"/>
        <v>18329.889900999999</v>
      </c>
      <c r="D30" s="61">
        <f t="shared" si="2"/>
        <v>27584.216283000002</v>
      </c>
      <c r="E30" s="61">
        <f t="shared" si="3"/>
        <v>30733.967465000002</v>
      </c>
      <c r="F30" s="61">
        <f t="shared" si="4"/>
        <v>6496.2483880999998</v>
      </c>
      <c r="G30" s="60" t="s">
        <v>815</v>
      </c>
      <c r="U30"/>
      <c r="V30"/>
      <c r="W30"/>
      <c r="X30"/>
      <c r="Y30"/>
      <c r="Z30"/>
      <c r="AA30" s="330">
        <v>2.1207927358999998</v>
      </c>
      <c r="AB30" s="330">
        <v>3.0034684441000001</v>
      </c>
      <c r="AC30" s="330">
        <v>2.3885097262000001</v>
      </c>
      <c r="AD30" s="330">
        <v>2.2072615494000001</v>
      </c>
      <c r="AE30" s="330">
        <v>2.1747694950000001</v>
      </c>
      <c r="AF30" s="330">
        <v>2.1319530699999998</v>
      </c>
      <c r="AG30" s="330">
        <v>52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854</v>
      </c>
      <c r="AN30" s="330">
        <v>16</v>
      </c>
      <c r="AO30" s="330">
        <v>1</v>
      </c>
      <c r="AP30" s="330">
        <v>3</v>
      </c>
    </row>
    <row r="31" spans="1:42" s="92" customFormat="1" ht="20.100000000000001" customHeight="1">
      <c r="A31" s="52" t="s">
        <v>855</v>
      </c>
      <c r="B31" s="61">
        <f t="shared" si="0"/>
        <v>30797.162988</v>
      </c>
      <c r="C31" s="61">
        <f t="shared" si="1"/>
        <v>26795.324182</v>
      </c>
      <c r="D31" s="61">
        <f t="shared" si="2"/>
        <v>29824.18593</v>
      </c>
      <c r="E31" s="61">
        <f t="shared" si="3"/>
        <v>34368.386338999997</v>
      </c>
      <c r="F31" s="61">
        <f t="shared" si="4"/>
        <v>9563.1297806999992</v>
      </c>
      <c r="G31" s="60" t="s">
        <v>816</v>
      </c>
      <c r="U31"/>
      <c r="V31"/>
      <c r="W31"/>
      <c r="X31"/>
      <c r="Y31"/>
      <c r="Z31"/>
      <c r="AA31" s="330">
        <v>1.5288632462</v>
      </c>
      <c r="AB31" s="330">
        <v>2.2256848989</v>
      </c>
      <c r="AC31" s="330">
        <v>1.6324493512</v>
      </c>
      <c r="AD31" s="330">
        <v>1.785424017</v>
      </c>
      <c r="AE31" s="330">
        <v>1.6526141594999999</v>
      </c>
      <c r="AF31" s="330">
        <v>1.6058939400000001</v>
      </c>
      <c r="AG31" s="330">
        <v>22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854</v>
      </c>
      <c r="AN31" s="330">
        <v>16</v>
      </c>
      <c r="AO31" s="330">
        <v>1</v>
      </c>
      <c r="AP31" s="330">
        <v>4</v>
      </c>
    </row>
    <row r="32" spans="1:42" s="92" customFormat="1" ht="20.100000000000001" customHeight="1">
      <c r="A32" s="53" t="s">
        <v>856</v>
      </c>
      <c r="B32" s="61">
        <f t="shared" si="0"/>
        <v>13575.757897</v>
      </c>
      <c r="C32" s="61">
        <f t="shared" si="1"/>
        <v>14474.921844</v>
      </c>
      <c r="D32" s="61">
        <f t="shared" si="2"/>
        <v>13310.131138000001</v>
      </c>
      <c r="E32" s="61">
        <f t="shared" si="3"/>
        <v>15331.661493</v>
      </c>
      <c r="F32" s="61">
        <f t="shared" si="4"/>
        <v>2120.6794095</v>
      </c>
      <c r="G32" s="74" t="s">
        <v>817</v>
      </c>
      <c r="U32"/>
      <c r="V32"/>
      <c r="W32"/>
      <c r="X32"/>
      <c r="Y32"/>
      <c r="Z32"/>
      <c r="AA32" s="330">
        <v>1.5985122991</v>
      </c>
      <c r="AB32" s="330">
        <v>2.1522912179000002</v>
      </c>
      <c r="AC32" s="330">
        <v>1.8057451368999999</v>
      </c>
      <c r="AD32" s="330">
        <v>1.8171477235</v>
      </c>
      <c r="AE32" s="330">
        <v>1.6818370797</v>
      </c>
      <c r="AF32" s="330">
        <v>1.3942048300000001</v>
      </c>
      <c r="AG32" s="330">
        <v>49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854</v>
      </c>
      <c r="AN32" s="330">
        <v>16</v>
      </c>
      <c r="AO32" s="330">
        <v>1</v>
      </c>
      <c r="AP32" s="330">
        <v>5</v>
      </c>
    </row>
    <row r="33" spans="1:42" s="92" customFormat="1" ht="20.100000000000001" customHeight="1">
      <c r="A33" s="53" t="s">
        <v>857</v>
      </c>
      <c r="B33" s="61">
        <f t="shared" si="0"/>
        <v>9205.8996372000001</v>
      </c>
      <c r="C33" s="61">
        <f t="shared" si="1"/>
        <v>6351.8825612000001</v>
      </c>
      <c r="D33" s="61">
        <f t="shared" si="2"/>
        <v>9362.5651407999994</v>
      </c>
      <c r="E33" s="61">
        <f t="shared" si="3"/>
        <v>9668.6423094999991</v>
      </c>
      <c r="F33" s="61">
        <f t="shared" si="4"/>
        <v>6233.4297061999996</v>
      </c>
      <c r="G33" s="60" t="s">
        <v>818</v>
      </c>
      <c r="U33"/>
      <c r="V33"/>
      <c r="W33"/>
      <c r="X33"/>
      <c r="Y33"/>
      <c r="Z33"/>
      <c r="AA33" s="330">
        <v>1157382.5946</v>
      </c>
      <c r="AB33" s="330">
        <v>1731537.8953</v>
      </c>
      <c r="AC33" s="330">
        <v>1974555.4741</v>
      </c>
      <c r="AD33" s="330">
        <v>1649377.5707</v>
      </c>
      <c r="AE33" s="330">
        <v>1353467.9994000001</v>
      </c>
      <c r="AF33" s="330">
        <v>1048977.52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854</v>
      </c>
      <c r="AN33" s="330">
        <v>16</v>
      </c>
      <c r="AO33" s="330">
        <v>1</v>
      </c>
      <c r="AP33" s="330">
        <v>6</v>
      </c>
    </row>
    <row r="34" spans="1:42" s="92" customFormat="1" ht="20.100000000000001" customHeight="1">
      <c r="A34" s="53" t="s">
        <v>858</v>
      </c>
      <c r="B34" s="61">
        <f t="shared" si="0"/>
        <v>3578.7500498999998</v>
      </c>
      <c r="C34" s="61">
        <f t="shared" si="1"/>
        <v>4304.7981516</v>
      </c>
      <c r="D34" s="61">
        <f t="shared" si="2"/>
        <v>3205.03069</v>
      </c>
      <c r="E34" s="61">
        <f t="shared" si="3"/>
        <v>4205.5541353999997</v>
      </c>
      <c r="F34" s="61">
        <f t="shared" si="4"/>
        <v>56.016401455</v>
      </c>
      <c r="G34" s="60" t="s">
        <v>819</v>
      </c>
      <c r="U34"/>
      <c r="V34"/>
      <c r="W34"/>
      <c r="X34"/>
      <c r="Y34"/>
      <c r="Z34"/>
      <c r="AA34" s="330">
        <v>803042.46693999995</v>
      </c>
      <c r="AB34" s="330">
        <v>1178775.1742</v>
      </c>
      <c r="AC34" s="330">
        <v>1800704.1455000001</v>
      </c>
      <c r="AD34" s="330">
        <v>1387401.6783</v>
      </c>
      <c r="AE34" s="330">
        <v>1136085.8217</v>
      </c>
      <c r="AF34" s="330">
        <v>424862.359</v>
      </c>
      <c r="AG34" s="330">
        <v>31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854</v>
      </c>
      <c r="AN34" s="330">
        <v>16</v>
      </c>
      <c r="AO34" s="330">
        <v>1</v>
      </c>
      <c r="AP34" s="330">
        <v>7</v>
      </c>
    </row>
    <row r="35" spans="1:42" s="92" customFormat="1" ht="20.100000000000001" customHeight="1">
      <c r="A35" s="53" t="s">
        <v>859</v>
      </c>
      <c r="B35" s="61">
        <f t="shared" si="0"/>
        <v>4436.7554041000003</v>
      </c>
      <c r="C35" s="61">
        <f t="shared" si="1"/>
        <v>1663.7216257</v>
      </c>
      <c r="D35" s="61">
        <f t="shared" si="2"/>
        <v>3946.4589609999998</v>
      </c>
      <c r="E35" s="61">
        <f t="shared" si="3"/>
        <v>5162.5284013</v>
      </c>
      <c r="F35" s="61">
        <f t="shared" si="4"/>
        <v>1153.0042636000001</v>
      </c>
      <c r="G35" s="60" t="s">
        <v>820</v>
      </c>
      <c r="U35"/>
      <c r="V35"/>
      <c r="W35"/>
      <c r="X35"/>
      <c r="Y35"/>
      <c r="Z35"/>
      <c r="AA35" s="330">
        <v>630979.10909000004</v>
      </c>
      <c r="AB35" s="330">
        <v>977399.70504999999</v>
      </c>
      <c r="AC35" s="330">
        <v>1346807.6554</v>
      </c>
      <c r="AD35" s="330">
        <v>1077422.1558000001</v>
      </c>
      <c r="AE35" s="330">
        <v>880078.87803999998</v>
      </c>
      <c r="AF35" s="330">
        <v>307242.16700000002</v>
      </c>
      <c r="AG35" s="330">
        <v>81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854</v>
      </c>
      <c r="AN35" s="330">
        <v>16</v>
      </c>
      <c r="AO35" s="330">
        <v>1</v>
      </c>
      <c r="AP35" s="330">
        <v>8</v>
      </c>
    </row>
    <row r="36" spans="1:42" s="92" customFormat="1" ht="20.100000000000001" customHeight="1">
      <c r="A36" s="53" t="s">
        <v>860</v>
      </c>
      <c r="B36" s="61">
        <f t="shared" si="0"/>
        <v>15319.190267</v>
      </c>
      <c r="C36" s="61">
        <f t="shared" si="1"/>
        <v>10703.275792</v>
      </c>
      <c r="D36" s="61">
        <f t="shared" si="2"/>
        <v>8764.7847997999997</v>
      </c>
      <c r="E36" s="61">
        <f t="shared" si="3"/>
        <v>19926.163099000001</v>
      </c>
      <c r="F36" s="61">
        <f t="shared" si="4"/>
        <v>0</v>
      </c>
      <c r="G36" s="60" t="s">
        <v>821</v>
      </c>
      <c r="U36"/>
      <c r="V36"/>
      <c r="W36"/>
      <c r="X36"/>
      <c r="Y36"/>
      <c r="Z36"/>
      <c r="AA36" s="330">
        <v>17016.032617000001</v>
      </c>
      <c r="AB36" s="330">
        <v>3522.8966882999998</v>
      </c>
      <c r="AC36" s="330">
        <v>25254.048263000001</v>
      </c>
      <c r="AD36" s="330">
        <v>1155.7580771</v>
      </c>
      <c r="AE36" s="330">
        <v>13947.213809000001</v>
      </c>
      <c r="AF36" s="330">
        <v>34947.964200000002</v>
      </c>
      <c r="AG36" s="330">
        <v>4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854</v>
      </c>
      <c r="AN36" s="330">
        <v>16</v>
      </c>
      <c r="AO36" s="330">
        <v>1</v>
      </c>
      <c r="AP36" s="330">
        <v>9</v>
      </c>
    </row>
    <row r="37" spans="1:42" s="92" customFormat="1" ht="20.100000000000001" customHeight="1">
      <c r="A37" s="52" t="s">
        <v>861</v>
      </c>
      <c r="B37" s="61">
        <f t="shared" si="0"/>
        <v>63458.688070999997</v>
      </c>
      <c r="C37" s="61">
        <f t="shared" si="1"/>
        <v>66355.484570999994</v>
      </c>
      <c r="D37" s="61">
        <f t="shared" si="2"/>
        <v>66863.501187999995</v>
      </c>
      <c r="E37" s="61">
        <f t="shared" si="3"/>
        <v>69865.044483999998</v>
      </c>
      <c r="F37" s="61">
        <f t="shared" si="4"/>
        <v>11687.683746000001</v>
      </c>
      <c r="G37" s="60" t="s">
        <v>822</v>
      </c>
      <c r="U37"/>
      <c r="V37"/>
      <c r="W37"/>
      <c r="X37"/>
      <c r="Y37"/>
      <c r="Z37"/>
      <c r="AA37" s="330">
        <v>155047.32524000001</v>
      </c>
      <c r="AB37" s="330">
        <v>197852.57242000001</v>
      </c>
      <c r="AC37" s="330">
        <v>428642.44183999998</v>
      </c>
      <c r="AD37" s="330">
        <v>308823.76442999998</v>
      </c>
      <c r="AE37" s="330">
        <v>242059.72987000001</v>
      </c>
      <c r="AF37" s="330">
        <v>82672.227199999994</v>
      </c>
      <c r="AG37" s="330">
        <v>96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854</v>
      </c>
      <c r="AN37" s="330">
        <v>16</v>
      </c>
      <c r="AO37" s="330">
        <v>1</v>
      </c>
      <c r="AP37" s="330">
        <v>10</v>
      </c>
    </row>
    <row r="38" spans="1:42" s="92" customFormat="1" ht="20.100000000000001" customHeight="1">
      <c r="A38" s="52" t="s">
        <v>862</v>
      </c>
      <c r="B38" s="61">
        <f t="shared" si="0"/>
        <v>29158.528343999998</v>
      </c>
      <c r="C38" s="61">
        <f t="shared" si="1"/>
        <v>21754.602013</v>
      </c>
      <c r="D38" s="61">
        <f t="shared" si="2"/>
        <v>31596.123783999999</v>
      </c>
      <c r="E38" s="61">
        <f t="shared" si="3"/>
        <v>31257.694887000001</v>
      </c>
      <c r="F38" s="61">
        <f t="shared" si="4"/>
        <v>10690.376923</v>
      </c>
      <c r="G38" s="60" t="s">
        <v>823</v>
      </c>
      <c r="U38"/>
      <c r="V38"/>
      <c r="W38"/>
      <c r="X38"/>
      <c r="Y38"/>
      <c r="Z38"/>
      <c r="AA38" s="330">
        <v>155618.01319</v>
      </c>
      <c r="AB38" s="330">
        <v>320710.08665999997</v>
      </c>
      <c r="AC38" s="330">
        <v>0</v>
      </c>
      <c r="AD38" s="330">
        <v>65686.604045</v>
      </c>
      <c r="AE38" s="330">
        <v>29585.971466999999</v>
      </c>
      <c r="AF38" s="330">
        <v>424088.27600000001</v>
      </c>
      <c r="AG38" s="330">
        <v>89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854</v>
      </c>
      <c r="AN38" s="330">
        <v>16</v>
      </c>
      <c r="AO38" s="330">
        <v>1</v>
      </c>
      <c r="AP38" s="330">
        <v>11</v>
      </c>
    </row>
    <row r="39" spans="1:42" s="92" customFormat="1" ht="20.100000000000001" customHeight="1">
      <c r="A39" s="50" t="s">
        <v>693</v>
      </c>
      <c r="B39" s="51">
        <f>+AA24</f>
        <v>980000.05648000003</v>
      </c>
      <c r="C39" s="51">
        <f t="shared" si="1"/>
        <v>640528.48757999996</v>
      </c>
      <c r="D39" s="51">
        <f t="shared" si="2"/>
        <v>1044927.5435</v>
      </c>
      <c r="E39" s="51">
        <f t="shared" si="3"/>
        <v>1069062.7094000001</v>
      </c>
      <c r="F39" s="51">
        <f t="shared" si="4"/>
        <v>289518.23346999998</v>
      </c>
      <c r="G39" s="59" t="s">
        <v>696</v>
      </c>
      <c r="U39"/>
      <c r="V39"/>
      <c r="W39"/>
      <c r="X39"/>
      <c r="Y39"/>
      <c r="Z39"/>
      <c r="AA39" s="330">
        <v>19399.110418</v>
      </c>
      <c r="AB39" s="330">
        <v>32008.305175000001</v>
      </c>
      <c r="AC39" s="330">
        <v>18813.987965</v>
      </c>
      <c r="AD39" s="330">
        <v>20480.11363</v>
      </c>
      <c r="AE39" s="330">
        <v>23008.544666999998</v>
      </c>
      <c r="AF39" s="330">
        <v>21058.550299999999</v>
      </c>
      <c r="AG39" s="330">
        <v>56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854</v>
      </c>
      <c r="AN39" s="330">
        <v>16</v>
      </c>
      <c r="AO39" s="330">
        <v>1</v>
      </c>
      <c r="AP39" s="330">
        <v>12</v>
      </c>
    </row>
    <row r="40" spans="1:42" s="92" customFormat="1" ht="20.100000000000001" customHeight="1">
      <c r="A40" s="50" t="s">
        <v>694</v>
      </c>
      <c r="B40" s="51">
        <f>+AA25</f>
        <v>550195.32585999998</v>
      </c>
      <c r="C40" s="51">
        <f t="shared" si="1"/>
        <v>403481.08033999999</v>
      </c>
      <c r="D40" s="51">
        <f t="shared" si="2"/>
        <v>567249.23829999997</v>
      </c>
      <c r="E40" s="51">
        <f t="shared" si="3"/>
        <v>592827.25694999995</v>
      </c>
      <c r="F40" s="51">
        <f t="shared" si="4"/>
        <v>249003.67238999999</v>
      </c>
      <c r="G40" s="59" t="s">
        <v>697</v>
      </c>
      <c r="U40"/>
      <c r="V40"/>
      <c r="W40"/>
      <c r="X40"/>
      <c r="Y40"/>
      <c r="Z40"/>
      <c r="AA40" s="330">
        <v>58804.389869999999</v>
      </c>
      <c r="AB40" s="330">
        <v>67664.306406999996</v>
      </c>
      <c r="AC40" s="330">
        <v>96331.578523999997</v>
      </c>
      <c r="AD40" s="330">
        <v>68219.679204999993</v>
      </c>
      <c r="AE40" s="330">
        <v>65541.882507999995</v>
      </c>
      <c r="AF40" s="330">
        <v>54036.915699999998</v>
      </c>
      <c r="AG40" s="330">
        <v>7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854</v>
      </c>
      <c r="AN40" s="330">
        <v>16</v>
      </c>
      <c r="AO40" s="330">
        <v>1</v>
      </c>
      <c r="AP40" s="330">
        <v>13</v>
      </c>
    </row>
    <row r="41" spans="1:42" s="92" customFormat="1" ht="20.100000000000001" customHeight="1">
      <c r="A41" s="50" t="s">
        <v>695</v>
      </c>
      <c r="B41" s="51">
        <f>+AA26</f>
        <v>429804.73061999999</v>
      </c>
      <c r="C41" s="51">
        <f t="shared" si="1"/>
        <v>237047.40724</v>
      </c>
      <c r="D41" s="51">
        <f t="shared" si="2"/>
        <v>477678.3052</v>
      </c>
      <c r="E41" s="51">
        <f t="shared" si="3"/>
        <v>476235.45244000002</v>
      </c>
      <c r="F41" s="51">
        <f t="shared" si="4"/>
        <v>40514.561082</v>
      </c>
      <c r="G41" s="59" t="s">
        <v>698</v>
      </c>
      <c r="U41"/>
      <c r="V41"/>
      <c r="W41"/>
      <c r="X41"/>
      <c r="Y41"/>
      <c r="Z41"/>
      <c r="AA41" s="330">
        <v>120367.43716</v>
      </c>
      <c r="AB41" s="330">
        <v>132380.02285000001</v>
      </c>
      <c r="AC41" s="330">
        <v>58705.762139999999</v>
      </c>
      <c r="AD41" s="330">
        <v>107589.49550999999</v>
      </c>
      <c r="AE41" s="330">
        <v>99245.779057000007</v>
      </c>
      <c r="AF41" s="330">
        <v>124931.417</v>
      </c>
      <c r="AG41" s="330">
        <v>68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854</v>
      </c>
      <c r="AN41" s="330">
        <v>16</v>
      </c>
      <c r="AO41" s="330">
        <v>1</v>
      </c>
      <c r="AP41" s="330">
        <v>14</v>
      </c>
    </row>
    <row r="42" spans="1:42" s="92" customFormat="1" ht="20.100000000000001" customHeight="1">
      <c r="A42" s="50" t="s">
        <v>712</v>
      </c>
      <c r="B42" s="51">
        <f>+AA27</f>
        <v>1197435.4635999999</v>
      </c>
      <c r="C42" s="51">
        <f t="shared" si="1"/>
        <v>731498.76963</v>
      </c>
      <c r="D42" s="51">
        <f t="shared" si="2"/>
        <v>1296279.3361</v>
      </c>
      <c r="E42" s="51">
        <f t="shared" si="3"/>
        <v>1303077.5349000001</v>
      </c>
      <c r="F42" s="51">
        <f t="shared" si="4"/>
        <v>339876.60671000002</v>
      </c>
      <c r="G42" s="59" t="s">
        <v>699</v>
      </c>
      <c r="U42"/>
      <c r="V42"/>
      <c r="W42"/>
      <c r="X42"/>
      <c r="Y42"/>
      <c r="Z42"/>
      <c r="AA42" s="330">
        <v>4543.5490023000002</v>
      </c>
      <c r="AB42" s="330">
        <v>0</v>
      </c>
      <c r="AC42" s="330">
        <v>0</v>
      </c>
      <c r="AD42" s="330">
        <v>6436.5730919999996</v>
      </c>
      <c r="AE42" s="330">
        <v>0</v>
      </c>
      <c r="AF42" s="330">
        <v>4541.3862300000001</v>
      </c>
      <c r="AG42" s="330">
        <v>26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854</v>
      </c>
      <c r="AN42" s="330">
        <v>16</v>
      </c>
      <c r="AO42" s="330">
        <v>1</v>
      </c>
      <c r="AP42" s="330">
        <v>15</v>
      </c>
    </row>
    <row r="43" spans="1:42" s="92" customFormat="1" ht="4.5" customHeight="1" thickBot="1">
      <c r="A43" s="8"/>
      <c r="B43" s="9"/>
      <c r="C43" s="9"/>
      <c r="D43" s="9"/>
      <c r="E43" s="9"/>
      <c r="F43" s="9"/>
      <c r="G43" s="98"/>
      <c r="U43"/>
      <c r="V43"/>
      <c r="W43"/>
      <c r="X43"/>
      <c r="Y43"/>
      <c r="Z43"/>
      <c r="AA43" s="330">
        <v>43706.407225000003</v>
      </c>
      <c r="AB43" s="330">
        <v>40941.807911000004</v>
      </c>
      <c r="AC43" s="330">
        <v>8555.6773532999996</v>
      </c>
      <c r="AD43" s="330">
        <v>22009.580922000001</v>
      </c>
      <c r="AE43" s="330">
        <v>33533.785306999998</v>
      </c>
      <c r="AF43" s="330">
        <v>35558.146500000003</v>
      </c>
      <c r="AG43" s="330">
        <v>26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854</v>
      </c>
      <c r="AN43" s="330">
        <v>16</v>
      </c>
      <c r="AO43" s="330">
        <v>1</v>
      </c>
      <c r="AP43" s="330">
        <v>16</v>
      </c>
    </row>
    <row r="44" spans="1:42" ht="17.25" thickTop="1">
      <c r="AA44" s="330">
        <v>72041.679304999998</v>
      </c>
      <c r="AB44" s="330">
        <v>91438.214938000005</v>
      </c>
      <c r="AC44" s="330">
        <v>50150.084787</v>
      </c>
      <c r="AD44" s="330">
        <v>79143.341499999995</v>
      </c>
      <c r="AE44" s="330">
        <v>65711.993749999994</v>
      </c>
      <c r="AF44" s="330">
        <v>84414.916299999997</v>
      </c>
      <c r="AG44" s="330">
        <v>54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854</v>
      </c>
      <c r="AN44" s="330">
        <v>16</v>
      </c>
      <c r="AO44" s="330">
        <v>1</v>
      </c>
      <c r="AP44" s="330">
        <v>17</v>
      </c>
    </row>
    <row r="45" spans="1:42">
      <c r="AA45" s="330">
        <v>75.801626431000003</v>
      </c>
      <c r="AB45" s="330">
        <v>0</v>
      </c>
      <c r="AC45" s="330">
        <v>0</v>
      </c>
      <c r="AD45" s="330">
        <v>0</v>
      </c>
      <c r="AE45" s="330">
        <v>0</v>
      </c>
      <c r="AF45" s="330">
        <v>416.968568</v>
      </c>
      <c r="AG45" s="330">
        <v>43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854</v>
      </c>
      <c r="AN45" s="330">
        <v>16</v>
      </c>
      <c r="AO45" s="330">
        <v>1</v>
      </c>
      <c r="AP45" s="330">
        <v>18</v>
      </c>
    </row>
    <row r="46" spans="1:42">
      <c r="AA46" s="330">
        <v>0</v>
      </c>
      <c r="AB46" s="330">
        <v>0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854</v>
      </c>
      <c r="AN46" s="330">
        <v>16</v>
      </c>
      <c r="AO46" s="330">
        <v>1</v>
      </c>
      <c r="AP46" s="330">
        <v>19</v>
      </c>
    </row>
    <row r="47" spans="1:42">
      <c r="AA47" s="330">
        <v>151.17703684</v>
      </c>
      <c r="AB47" s="330">
        <v>0</v>
      </c>
      <c r="AC47" s="330">
        <v>0</v>
      </c>
      <c r="AD47" s="330">
        <v>0</v>
      </c>
      <c r="AE47" s="330">
        <v>0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854</v>
      </c>
      <c r="AN47" s="330">
        <v>16</v>
      </c>
      <c r="AO47" s="330">
        <v>1</v>
      </c>
      <c r="AP47" s="330">
        <v>20</v>
      </c>
    </row>
    <row r="48" spans="1:42">
      <c r="AA48" s="330">
        <v>177382.53813999999</v>
      </c>
      <c r="AB48" s="330">
        <v>277004.84116000001</v>
      </c>
      <c r="AC48" s="330">
        <v>352724.67720999999</v>
      </c>
      <c r="AD48" s="330">
        <v>275906.24884999997</v>
      </c>
      <c r="AE48" s="330">
        <v>219684.19683999999</v>
      </c>
      <c r="AF48" s="330">
        <v>152694.35399999999</v>
      </c>
      <c r="AG48" s="330">
        <v>15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854</v>
      </c>
      <c r="AN48" s="330">
        <v>16</v>
      </c>
      <c r="AO48" s="330">
        <v>1</v>
      </c>
      <c r="AP48" s="330">
        <v>21</v>
      </c>
    </row>
    <row r="49" spans="27:42">
      <c r="AA49" s="330">
        <v>2367.5005443</v>
      </c>
      <c r="AB49" s="330">
        <v>2289.8828480000002</v>
      </c>
      <c r="AC49" s="330">
        <v>3890.4782835000001</v>
      </c>
      <c r="AD49" s="330">
        <v>4254.9311563000001</v>
      </c>
      <c r="AE49" s="330">
        <v>5703.295658</v>
      </c>
      <c r="AF49" s="330">
        <v>2312.9123599999998</v>
      </c>
      <c r="AG49" s="330">
        <v>45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854</v>
      </c>
      <c r="AN49" s="330">
        <v>16</v>
      </c>
      <c r="AO49" s="330">
        <v>1</v>
      </c>
      <c r="AP49" s="330">
        <v>22</v>
      </c>
    </row>
    <row r="50" spans="27:42">
      <c r="AA50" s="330">
        <v>175015.03760000001</v>
      </c>
      <c r="AB50" s="330">
        <v>274714.95831000002</v>
      </c>
      <c r="AC50" s="330">
        <v>348834.19893000001</v>
      </c>
      <c r="AD50" s="330">
        <v>271651.31769</v>
      </c>
      <c r="AE50" s="330">
        <v>213980.90117999999</v>
      </c>
      <c r="AF50" s="330">
        <v>150381.44099999999</v>
      </c>
      <c r="AG50" s="330">
        <v>79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854</v>
      </c>
      <c r="AN50" s="330">
        <v>16</v>
      </c>
      <c r="AO50" s="330">
        <v>1</v>
      </c>
      <c r="AP50" s="330">
        <v>23</v>
      </c>
    </row>
  </sheetData>
  <mergeCells count="5">
    <mergeCell ref="E1:G1"/>
    <mergeCell ref="B6:C6"/>
    <mergeCell ref="A3:D3"/>
    <mergeCell ref="E3:G3"/>
    <mergeCell ref="E4:G4"/>
  </mergeCells>
  <phoneticPr fontId="3" type="noConversion"/>
  <printOptions horizontalCentered="1"/>
  <pageMargins left="0.59055118110236227" right="0.55118110236220474" top="0.27559055118110237" bottom="1.3779527559055118" header="0" footer="1.1023622047244095"/>
  <pageSetup paperSize="9" scale="97" pageOrder="overThenDown" orientation="portrait" r:id="rId1"/>
  <headerFooter alignWithMargins="0">
    <oddFooter>&amp;C&amp;"Times New Roman,標準"-&amp;P+19-</oddFooter>
  </headerFooter>
  <colBreaks count="2" manualBreakCount="2">
    <brk id="4" max="42" man="1"/>
    <brk id="7" max="42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zoomScaleNormal="75" workbookViewId="0"/>
  </sheetViews>
  <sheetFormatPr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7" customWidth="1"/>
    <col min="9" max="16384" width="9" style="3"/>
  </cols>
  <sheetData>
    <row r="1" spans="1:42" ht="15.95" customHeight="1">
      <c r="A1" s="1" t="str">
        <f ca="1">'10,11'!$A$1</f>
        <v>105年連江縣家庭收支調查報告</v>
      </c>
      <c r="E1" s="384" t="str">
        <f ca="1">'10,11'!$E$1</f>
        <v>Report on the Family Income and Expenditure Survey of Lienchiang County , 2016</v>
      </c>
      <c r="F1" s="384"/>
      <c r="G1" s="384"/>
      <c r="H1" s="384"/>
      <c r="AA1" s="330">
        <v>2637.0000003</v>
      </c>
      <c r="AB1" s="330">
        <v>172.58524839</v>
      </c>
      <c r="AC1" s="330">
        <v>65.206432759999998</v>
      </c>
      <c r="AD1" s="330">
        <v>399.28079176</v>
      </c>
      <c r="AE1" s="330">
        <v>488.58148581</v>
      </c>
      <c r="AF1" s="330">
        <v>479.385987</v>
      </c>
      <c r="AG1" s="330">
        <v>47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854</v>
      </c>
      <c r="AN1" s="330">
        <v>16</v>
      </c>
      <c r="AO1" s="330">
        <v>1</v>
      </c>
      <c r="AP1" s="330">
        <v>1</v>
      </c>
    </row>
    <row r="2" spans="1:42" ht="15.95" customHeight="1">
      <c r="F2" s="3"/>
      <c r="H2" s="3"/>
      <c r="AA2" s="330">
        <v>2.8387572491999999</v>
      </c>
      <c r="AB2" s="330">
        <v>3.9596613277000001</v>
      </c>
      <c r="AC2" s="330">
        <v>4.0209590773999997</v>
      </c>
      <c r="AD2" s="330">
        <v>3.2672431363999999</v>
      </c>
      <c r="AE2" s="330">
        <v>3.0877911362999999</v>
      </c>
      <c r="AF2" s="330">
        <v>2.6824517399999999</v>
      </c>
      <c r="AG2" s="330">
        <v>74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854</v>
      </c>
      <c r="AN2" s="330">
        <v>16</v>
      </c>
      <c r="AO2" s="330">
        <v>1</v>
      </c>
      <c r="AP2" s="330">
        <v>2</v>
      </c>
    </row>
    <row r="3" spans="1:42" ht="15.95" customHeight="1">
      <c r="A3" s="79" t="s">
        <v>867</v>
      </c>
      <c r="B3" s="80"/>
      <c r="C3" s="80"/>
      <c r="D3" s="80"/>
      <c r="E3" s="387" t="s">
        <v>868</v>
      </c>
      <c r="F3" s="387"/>
      <c r="G3" s="387"/>
      <c r="H3" s="387"/>
      <c r="AA3" s="330">
        <v>2.1207927358999998</v>
      </c>
      <c r="AB3" s="330">
        <v>3.0034684441000001</v>
      </c>
      <c r="AC3" s="330">
        <v>2.3885097262000001</v>
      </c>
      <c r="AD3" s="330">
        <v>2.2072615494000001</v>
      </c>
      <c r="AE3" s="330">
        <v>2.1747694950000001</v>
      </c>
      <c r="AF3" s="330">
        <v>2.1319530699999998</v>
      </c>
      <c r="AG3" s="330">
        <v>52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854</v>
      </c>
      <c r="AN3" s="330">
        <v>16</v>
      </c>
      <c r="AO3" s="330">
        <v>1</v>
      </c>
      <c r="AP3" s="330">
        <v>3</v>
      </c>
    </row>
    <row r="4" spans="1:42" ht="15.95" customHeight="1">
      <c r="A4" s="4"/>
      <c r="E4" s="392" t="s">
        <v>869</v>
      </c>
      <c r="F4" s="392"/>
      <c r="G4" s="392"/>
      <c r="H4" s="392"/>
      <c r="AA4" s="330">
        <v>1.5288632462</v>
      </c>
      <c r="AB4" s="330">
        <v>2.2256848989</v>
      </c>
      <c r="AC4" s="330">
        <v>1.6324493512</v>
      </c>
      <c r="AD4" s="330">
        <v>1.785424017</v>
      </c>
      <c r="AE4" s="330">
        <v>1.6526141594999999</v>
      </c>
      <c r="AF4" s="330">
        <v>1.6058939400000001</v>
      </c>
      <c r="AG4" s="330">
        <v>22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854</v>
      </c>
      <c r="AN4" s="330">
        <v>16</v>
      </c>
      <c r="AO4" s="330">
        <v>1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1"/>
      <c r="D5" s="82" t="s">
        <v>700</v>
      </c>
      <c r="E5" s="83"/>
      <c r="F5" s="83"/>
      <c r="G5" s="83">
        <f ca="1">'10,11'!$I$5</f>
        <v>2016</v>
      </c>
      <c r="H5" s="101" t="s">
        <v>833</v>
      </c>
      <c r="AA5" s="330">
        <v>1.5985122991</v>
      </c>
      <c r="AB5" s="330">
        <v>2.1522912179000002</v>
      </c>
      <c r="AC5" s="330">
        <v>1.8057451368999999</v>
      </c>
      <c r="AD5" s="330">
        <v>1.8171477235</v>
      </c>
      <c r="AE5" s="330">
        <v>1.6818370797</v>
      </c>
      <c r="AF5" s="330">
        <v>1.3942048300000001</v>
      </c>
      <c r="AG5" s="330">
        <v>49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854</v>
      </c>
      <c r="AN5" s="330">
        <v>16</v>
      </c>
      <c r="AO5" s="330">
        <v>1</v>
      </c>
      <c r="AP5" s="330">
        <v>5</v>
      </c>
    </row>
    <row r="6" spans="1:42" ht="9.9499999999999993" customHeight="1" thickTop="1">
      <c r="A6" s="114"/>
      <c r="B6" s="406" t="s">
        <v>870</v>
      </c>
      <c r="C6" s="396" t="s">
        <v>871</v>
      </c>
      <c r="D6" s="396" t="s">
        <v>872</v>
      </c>
      <c r="E6" s="398" t="s">
        <v>873</v>
      </c>
      <c r="F6" s="396" t="s">
        <v>874</v>
      </c>
      <c r="G6" s="396" t="s">
        <v>875</v>
      </c>
      <c r="H6" s="116"/>
      <c r="AA6" s="330">
        <v>1157382.5946</v>
      </c>
      <c r="AB6" s="330">
        <v>1731537.8953</v>
      </c>
      <c r="AC6" s="330">
        <v>1974555.4741</v>
      </c>
      <c r="AD6" s="330">
        <v>1649377.5707</v>
      </c>
      <c r="AE6" s="330">
        <v>1353467.9994000001</v>
      </c>
      <c r="AF6" s="330">
        <v>1048977.52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854</v>
      </c>
      <c r="AN6" s="330">
        <v>16</v>
      </c>
      <c r="AO6" s="330">
        <v>1</v>
      </c>
      <c r="AP6" s="330">
        <v>6</v>
      </c>
    </row>
    <row r="7" spans="1:42" s="5" customFormat="1" ht="12.95" customHeight="1">
      <c r="A7" s="34"/>
      <c r="B7" s="407"/>
      <c r="C7" s="397"/>
      <c r="D7" s="397"/>
      <c r="E7" s="399"/>
      <c r="F7" s="397"/>
      <c r="G7" s="397"/>
      <c r="H7" s="84"/>
      <c r="AA7" s="330">
        <v>803042.46693999995</v>
      </c>
      <c r="AB7" s="330">
        <v>1178775.1742</v>
      </c>
      <c r="AC7" s="330">
        <v>1800704.1455000001</v>
      </c>
      <c r="AD7" s="330">
        <v>1387401.6783</v>
      </c>
      <c r="AE7" s="330">
        <v>1136085.8217</v>
      </c>
      <c r="AF7" s="330">
        <v>424862.359</v>
      </c>
      <c r="AG7" s="330">
        <v>31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854</v>
      </c>
      <c r="AN7" s="330">
        <v>16</v>
      </c>
      <c r="AO7" s="330">
        <v>1</v>
      </c>
      <c r="AP7" s="330">
        <v>7</v>
      </c>
    </row>
    <row r="8" spans="1:42" s="5" customFormat="1" ht="12.95" customHeight="1">
      <c r="A8" s="6"/>
      <c r="B8" s="407"/>
      <c r="C8" s="397"/>
      <c r="D8" s="397"/>
      <c r="E8" s="399"/>
      <c r="F8" s="397"/>
      <c r="G8" s="397"/>
      <c r="H8" s="85"/>
      <c r="AA8" s="330">
        <v>630979.10909000004</v>
      </c>
      <c r="AB8" s="330">
        <v>977399.70504999999</v>
      </c>
      <c r="AC8" s="330">
        <v>1346807.6554</v>
      </c>
      <c r="AD8" s="330">
        <v>1077422.1558000001</v>
      </c>
      <c r="AE8" s="330">
        <v>880078.87803999998</v>
      </c>
      <c r="AF8" s="330">
        <v>307242.16700000002</v>
      </c>
      <c r="AG8" s="330">
        <v>81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854</v>
      </c>
      <c r="AN8" s="330">
        <v>16</v>
      </c>
      <c r="AO8" s="330">
        <v>1</v>
      </c>
      <c r="AP8" s="330">
        <v>8</v>
      </c>
    </row>
    <row r="9" spans="1:42" s="5" customFormat="1" ht="12.95" customHeight="1">
      <c r="A9" s="6"/>
      <c r="B9" s="407"/>
      <c r="C9" s="397"/>
      <c r="D9" s="397"/>
      <c r="E9" s="399"/>
      <c r="F9" s="397"/>
      <c r="G9" s="397"/>
      <c r="H9" s="85"/>
      <c r="AA9" s="330">
        <v>17016.032617000001</v>
      </c>
      <c r="AB9" s="330">
        <v>3522.8966882999998</v>
      </c>
      <c r="AC9" s="330">
        <v>25254.048263000001</v>
      </c>
      <c r="AD9" s="330">
        <v>1155.7580771</v>
      </c>
      <c r="AE9" s="330">
        <v>13947.213809000001</v>
      </c>
      <c r="AF9" s="330">
        <v>34947.964200000002</v>
      </c>
      <c r="AG9" s="330">
        <v>4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854</v>
      </c>
      <c r="AN9" s="330">
        <v>16</v>
      </c>
      <c r="AO9" s="330">
        <v>1</v>
      </c>
      <c r="AP9" s="330">
        <v>9</v>
      </c>
    </row>
    <row r="10" spans="1:42" s="70" customFormat="1" ht="20.100000000000001" customHeight="1">
      <c r="A10" s="67"/>
      <c r="B10" s="404" t="s">
        <v>876</v>
      </c>
      <c r="C10" s="400" t="s">
        <v>877</v>
      </c>
      <c r="D10" s="400" t="s">
        <v>878</v>
      </c>
      <c r="E10" s="402" t="s">
        <v>879</v>
      </c>
      <c r="F10" s="400" t="s">
        <v>880</v>
      </c>
      <c r="G10" s="400" t="s">
        <v>881</v>
      </c>
      <c r="H10" s="118"/>
      <c r="AA10" s="330">
        <v>155047.32524000001</v>
      </c>
      <c r="AB10" s="330">
        <v>197852.57242000001</v>
      </c>
      <c r="AC10" s="330">
        <v>428642.44183999998</v>
      </c>
      <c r="AD10" s="330">
        <v>308823.76442999998</v>
      </c>
      <c r="AE10" s="330">
        <v>242059.72987000001</v>
      </c>
      <c r="AF10" s="330">
        <v>82672.227199999994</v>
      </c>
      <c r="AG10" s="330">
        <v>96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854</v>
      </c>
      <c r="AN10" s="330">
        <v>16</v>
      </c>
      <c r="AO10" s="330">
        <v>1</v>
      </c>
      <c r="AP10" s="330">
        <v>10</v>
      </c>
    </row>
    <row r="11" spans="1:42" s="5" customFormat="1" ht="12.95" customHeight="1">
      <c r="A11" s="6"/>
      <c r="B11" s="404"/>
      <c r="C11" s="400"/>
      <c r="D11" s="400"/>
      <c r="E11" s="402"/>
      <c r="F11" s="400"/>
      <c r="G11" s="400"/>
      <c r="H11" s="85"/>
      <c r="AA11" s="330">
        <v>155618.01319</v>
      </c>
      <c r="AB11" s="330">
        <v>320710.08665999997</v>
      </c>
      <c r="AC11" s="330">
        <v>0</v>
      </c>
      <c r="AD11" s="330">
        <v>65686.604045</v>
      </c>
      <c r="AE11" s="330">
        <v>29585.971466999999</v>
      </c>
      <c r="AF11" s="330">
        <v>424088.27600000001</v>
      </c>
      <c r="AG11" s="330">
        <v>89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854</v>
      </c>
      <c r="AN11" s="330">
        <v>16</v>
      </c>
      <c r="AO11" s="330">
        <v>1</v>
      </c>
      <c r="AP11" s="330">
        <v>11</v>
      </c>
    </row>
    <row r="12" spans="1:42" s="5" customFormat="1" ht="12.95" customHeight="1">
      <c r="A12" s="6"/>
      <c r="B12" s="404"/>
      <c r="C12" s="400"/>
      <c r="D12" s="400"/>
      <c r="E12" s="402"/>
      <c r="F12" s="400"/>
      <c r="G12" s="400"/>
      <c r="H12" s="85"/>
      <c r="AA12" s="330">
        <v>19399.110418</v>
      </c>
      <c r="AB12" s="330">
        <v>32008.305175000001</v>
      </c>
      <c r="AC12" s="330">
        <v>18813.987965</v>
      </c>
      <c r="AD12" s="330">
        <v>20480.11363</v>
      </c>
      <c r="AE12" s="330">
        <v>23008.544666999998</v>
      </c>
      <c r="AF12" s="330">
        <v>21058.550299999999</v>
      </c>
      <c r="AG12" s="330">
        <v>56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854</v>
      </c>
      <c r="AN12" s="330">
        <v>16</v>
      </c>
      <c r="AO12" s="330">
        <v>1</v>
      </c>
      <c r="AP12" s="330">
        <v>12</v>
      </c>
    </row>
    <row r="13" spans="1:42" s="65" customFormat="1" ht="20.100000000000001" customHeight="1">
      <c r="A13" s="63"/>
      <c r="B13" s="405"/>
      <c r="C13" s="401"/>
      <c r="D13" s="401"/>
      <c r="E13" s="403"/>
      <c r="F13" s="401"/>
      <c r="G13" s="401"/>
      <c r="H13" s="120"/>
      <c r="AA13" s="330">
        <v>58804.389869999999</v>
      </c>
      <c r="AB13" s="330">
        <v>67664.306406999996</v>
      </c>
      <c r="AC13" s="330">
        <v>96331.578523999997</v>
      </c>
      <c r="AD13" s="330">
        <v>68219.679204999993</v>
      </c>
      <c r="AE13" s="330">
        <v>65541.882507999995</v>
      </c>
      <c r="AF13" s="330">
        <v>54036.915699999998</v>
      </c>
      <c r="AG13" s="330">
        <v>7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854</v>
      </c>
      <c r="AN13" s="330">
        <v>16</v>
      </c>
      <c r="AO13" s="330">
        <v>1</v>
      </c>
      <c r="AP13" s="330">
        <v>13</v>
      </c>
    </row>
    <row r="14" spans="1:42" s="5" customFormat="1" ht="4.5" customHeight="1">
      <c r="A14" s="6"/>
      <c r="B14" s="90"/>
      <c r="C14" s="90"/>
      <c r="D14" s="90"/>
      <c r="E14" s="90"/>
      <c r="F14" s="90"/>
      <c r="G14" s="12"/>
      <c r="H14" s="91"/>
      <c r="AA14" s="330">
        <v>120367.43716</v>
      </c>
      <c r="AB14" s="330">
        <v>132380.02285000001</v>
      </c>
      <c r="AC14" s="330">
        <v>58705.762139999999</v>
      </c>
      <c r="AD14" s="330">
        <v>107589.49550999999</v>
      </c>
      <c r="AE14" s="330">
        <v>99245.779057000007</v>
      </c>
      <c r="AF14" s="330">
        <v>124931.417</v>
      </c>
      <c r="AG14" s="330">
        <v>68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854</v>
      </c>
      <c r="AN14" s="330">
        <v>16</v>
      </c>
      <c r="AO14" s="330">
        <v>1</v>
      </c>
      <c r="AP14" s="330">
        <v>14</v>
      </c>
    </row>
    <row r="15" spans="1:42" s="92" customFormat="1" ht="20.100000000000001" customHeight="1">
      <c r="A15" s="38" t="s">
        <v>688</v>
      </c>
      <c r="B15" s="51">
        <f t="shared" ref="B15:G15" si="0">+AA1</f>
        <v>2637.0000003</v>
      </c>
      <c r="C15" s="51">
        <f t="shared" si="0"/>
        <v>172.58524839</v>
      </c>
      <c r="D15" s="51">
        <f t="shared" si="0"/>
        <v>65.206432759999998</v>
      </c>
      <c r="E15" s="51">
        <f t="shared" si="0"/>
        <v>399.28079176</v>
      </c>
      <c r="F15" s="51">
        <f t="shared" si="0"/>
        <v>488.58148581</v>
      </c>
      <c r="G15" s="51">
        <f t="shared" si="0"/>
        <v>479.385987</v>
      </c>
      <c r="H15" s="121" t="s">
        <v>704</v>
      </c>
      <c r="AA15" s="330">
        <v>4543.5490023000002</v>
      </c>
      <c r="AB15" s="330">
        <v>0</v>
      </c>
      <c r="AC15" s="330">
        <v>0</v>
      </c>
      <c r="AD15" s="330">
        <v>6436.5730919999996</v>
      </c>
      <c r="AE15" s="330">
        <v>0</v>
      </c>
      <c r="AF15" s="330">
        <v>4541.3862300000001</v>
      </c>
      <c r="AG15" s="330">
        <v>26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854</v>
      </c>
      <c r="AN15" s="330">
        <v>16</v>
      </c>
      <c r="AO15" s="330">
        <v>1</v>
      </c>
      <c r="AP15" s="330">
        <v>15</v>
      </c>
    </row>
    <row r="16" spans="1:42" s="92" customFormat="1" ht="20.100000000000001" customHeight="1">
      <c r="A16" s="38" t="s">
        <v>689</v>
      </c>
      <c r="B16" s="93">
        <f t="shared" ref="B16:G19" si="1">+ROUND(+AA2,2)</f>
        <v>2.84</v>
      </c>
      <c r="C16" s="93">
        <f t="shared" si="1"/>
        <v>3.96</v>
      </c>
      <c r="D16" s="93">
        <f t="shared" si="1"/>
        <v>4.0199999999999996</v>
      </c>
      <c r="E16" s="93">
        <f t="shared" si="1"/>
        <v>3.27</v>
      </c>
      <c r="F16" s="93">
        <f t="shared" si="1"/>
        <v>3.09</v>
      </c>
      <c r="G16" s="93">
        <f t="shared" si="1"/>
        <v>2.68</v>
      </c>
      <c r="H16" s="121" t="s">
        <v>705</v>
      </c>
      <c r="AA16" s="330">
        <v>43706.407225000003</v>
      </c>
      <c r="AB16" s="330">
        <v>40941.807911000004</v>
      </c>
      <c r="AC16" s="330">
        <v>8555.6773532999996</v>
      </c>
      <c r="AD16" s="330">
        <v>22009.580922000001</v>
      </c>
      <c r="AE16" s="330">
        <v>33533.785306999998</v>
      </c>
      <c r="AF16" s="330">
        <v>35558.146500000003</v>
      </c>
      <c r="AG16" s="330">
        <v>26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854</v>
      </c>
      <c r="AN16" s="330">
        <v>16</v>
      </c>
      <c r="AO16" s="330">
        <v>1</v>
      </c>
      <c r="AP16" s="330">
        <v>16</v>
      </c>
    </row>
    <row r="17" spans="1:42" s="92" customFormat="1" ht="20.100000000000001" customHeight="1">
      <c r="A17" s="38" t="s">
        <v>690</v>
      </c>
      <c r="B17" s="93">
        <f t="shared" si="1"/>
        <v>2.12</v>
      </c>
      <c r="C17" s="93">
        <f t="shared" si="1"/>
        <v>3</v>
      </c>
      <c r="D17" s="93">
        <f t="shared" si="1"/>
        <v>2.39</v>
      </c>
      <c r="E17" s="93">
        <f t="shared" si="1"/>
        <v>2.21</v>
      </c>
      <c r="F17" s="93">
        <f t="shared" si="1"/>
        <v>2.17</v>
      </c>
      <c r="G17" s="93">
        <f t="shared" si="1"/>
        <v>2.13</v>
      </c>
      <c r="H17" s="121" t="s">
        <v>706</v>
      </c>
      <c r="AA17" s="330">
        <v>72041.679304999998</v>
      </c>
      <c r="AB17" s="330">
        <v>91438.214938000005</v>
      </c>
      <c r="AC17" s="330">
        <v>50150.084787</v>
      </c>
      <c r="AD17" s="330">
        <v>79143.341499999995</v>
      </c>
      <c r="AE17" s="330">
        <v>65711.993749999994</v>
      </c>
      <c r="AF17" s="330">
        <v>84414.916299999997</v>
      </c>
      <c r="AG17" s="330">
        <v>54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854</v>
      </c>
      <c r="AN17" s="330">
        <v>16</v>
      </c>
      <c r="AO17" s="330">
        <v>1</v>
      </c>
      <c r="AP17" s="330">
        <v>17</v>
      </c>
    </row>
    <row r="18" spans="1:42" s="92" customFormat="1" ht="20.100000000000001" customHeight="1">
      <c r="A18" s="38" t="s">
        <v>691</v>
      </c>
      <c r="B18" s="93">
        <f t="shared" si="1"/>
        <v>1.53</v>
      </c>
      <c r="C18" s="93">
        <f t="shared" si="1"/>
        <v>2.23</v>
      </c>
      <c r="D18" s="93">
        <f t="shared" si="1"/>
        <v>1.63</v>
      </c>
      <c r="E18" s="93">
        <f t="shared" si="1"/>
        <v>1.79</v>
      </c>
      <c r="F18" s="93">
        <f t="shared" si="1"/>
        <v>1.65</v>
      </c>
      <c r="G18" s="93">
        <f t="shared" si="1"/>
        <v>1.61</v>
      </c>
      <c r="H18" s="121" t="s">
        <v>707</v>
      </c>
      <c r="AA18" s="330">
        <v>75.801626431000003</v>
      </c>
      <c r="AB18" s="330">
        <v>0</v>
      </c>
      <c r="AC18" s="330">
        <v>0</v>
      </c>
      <c r="AD18" s="330">
        <v>0</v>
      </c>
      <c r="AE18" s="330">
        <v>0</v>
      </c>
      <c r="AF18" s="330">
        <v>416.968568</v>
      </c>
      <c r="AG18" s="330">
        <v>43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854</v>
      </c>
      <c r="AN18" s="330">
        <v>16</v>
      </c>
      <c r="AO18" s="330">
        <v>1</v>
      </c>
      <c r="AP18" s="330">
        <v>18</v>
      </c>
    </row>
    <row r="19" spans="1:42" s="92" customFormat="1" ht="20.100000000000001" customHeight="1">
      <c r="A19" s="38" t="s">
        <v>692</v>
      </c>
      <c r="B19" s="93">
        <f t="shared" si="1"/>
        <v>1.6</v>
      </c>
      <c r="C19" s="93">
        <f t="shared" si="1"/>
        <v>2.15</v>
      </c>
      <c r="D19" s="93">
        <f t="shared" si="1"/>
        <v>1.81</v>
      </c>
      <c r="E19" s="93">
        <f t="shared" si="1"/>
        <v>1.82</v>
      </c>
      <c r="F19" s="93">
        <f t="shared" si="1"/>
        <v>1.68</v>
      </c>
      <c r="G19" s="93">
        <f t="shared" si="1"/>
        <v>1.39</v>
      </c>
      <c r="H19" s="121" t="s">
        <v>708</v>
      </c>
      <c r="AA19" s="330">
        <v>0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854</v>
      </c>
      <c r="AN19" s="330">
        <v>16</v>
      </c>
      <c r="AO19" s="330">
        <v>1</v>
      </c>
      <c r="AP19" s="330">
        <v>19</v>
      </c>
    </row>
    <row r="20" spans="1:42" s="92" customFormat="1" ht="20.100000000000001" customHeight="1">
      <c r="A20" s="38" t="s">
        <v>703</v>
      </c>
      <c r="B20" s="51">
        <f t="shared" ref="B20:B41" si="2">+AA6</f>
        <v>1157382.5946</v>
      </c>
      <c r="C20" s="51">
        <f t="shared" ref="C20:C41" si="3">+AB6</f>
        <v>1731537.8953</v>
      </c>
      <c r="D20" s="51">
        <f t="shared" ref="D20:D41" si="4">+AC6</f>
        <v>1974555.4741</v>
      </c>
      <c r="E20" s="51">
        <f t="shared" ref="E20:E41" si="5">+AD6</f>
        <v>1649377.5707</v>
      </c>
      <c r="F20" s="51">
        <f t="shared" ref="F20:F41" si="6">+AE6</f>
        <v>1353467.9994000001</v>
      </c>
      <c r="G20" s="51">
        <f t="shared" ref="G20:G41" si="7">+AF6</f>
        <v>1048977.52</v>
      </c>
      <c r="H20" s="121" t="s">
        <v>720</v>
      </c>
      <c r="AA20" s="330">
        <v>151.17703684</v>
      </c>
      <c r="AB20" s="330">
        <v>0</v>
      </c>
      <c r="AC20" s="330">
        <v>0</v>
      </c>
      <c r="AD20" s="330">
        <v>0</v>
      </c>
      <c r="AE20" s="330">
        <v>0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854</v>
      </c>
      <c r="AN20" s="330">
        <v>16</v>
      </c>
      <c r="AO20" s="330">
        <v>1</v>
      </c>
      <c r="AP20" s="330">
        <v>20</v>
      </c>
    </row>
    <row r="21" spans="1:42" s="92" customFormat="1" ht="20.100000000000001" customHeight="1">
      <c r="A21" s="44" t="s">
        <v>739</v>
      </c>
      <c r="B21" s="61">
        <f t="shared" si="2"/>
        <v>803042.46693999995</v>
      </c>
      <c r="C21" s="61">
        <f t="shared" si="3"/>
        <v>1178775.1742</v>
      </c>
      <c r="D21" s="61">
        <f t="shared" si="4"/>
        <v>1800704.1455000001</v>
      </c>
      <c r="E21" s="61">
        <f t="shared" si="5"/>
        <v>1387401.6783</v>
      </c>
      <c r="F21" s="61">
        <f t="shared" si="6"/>
        <v>1136085.8217</v>
      </c>
      <c r="G21" s="61">
        <f t="shared" si="7"/>
        <v>424862.359</v>
      </c>
      <c r="H21" s="49" t="s">
        <v>740</v>
      </c>
      <c r="AA21" s="330">
        <v>177382.53813999999</v>
      </c>
      <c r="AB21" s="330">
        <v>277004.84116000001</v>
      </c>
      <c r="AC21" s="330">
        <v>352724.67720999999</v>
      </c>
      <c r="AD21" s="330">
        <v>275906.24884999997</v>
      </c>
      <c r="AE21" s="330">
        <v>219684.19683999999</v>
      </c>
      <c r="AF21" s="330">
        <v>152694.35399999999</v>
      </c>
      <c r="AG21" s="330">
        <v>15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854</v>
      </c>
      <c r="AN21" s="330">
        <v>16</v>
      </c>
      <c r="AO21" s="330">
        <v>1</v>
      </c>
      <c r="AP21" s="330">
        <v>21</v>
      </c>
    </row>
    <row r="22" spans="1:42" s="92" customFormat="1" ht="20.100000000000001" customHeight="1">
      <c r="A22" s="48" t="s">
        <v>741</v>
      </c>
      <c r="B22" s="61">
        <f t="shared" si="2"/>
        <v>630979.10909000004</v>
      </c>
      <c r="C22" s="61">
        <f t="shared" si="3"/>
        <v>977399.70504999999</v>
      </c>
      <c r="D22" s="61">
        <f t="shared" si="4"/>
        <v>1346807.6554</v>
      </c>
      <c r="E22" s="61">
        <f t="shared" si="5"/>
        <v>1077422.1558000001</v>
      </c>
      <c r="F22" s="61">
        <f t="shared" si="6"/>
        <v>880078.87803999998</v>
      </c>
      <c r="G22" s="61">
        <f t="shared" si="7"/>
        <v>307242.16700000002</v>
      </c>
      <c r="H22" s="49" t="s">
        <v>742</v>
      </c>
      <c r="AA22" s="330">
        <v>2367.5005443</v>
      </c>
      <c r="AB22" s="330">
        <v>2289.8828480000002</v>
      </c>
      <c r="AC22" s="330">
        <v>3890.4782835000001</v>
      </c>
      <c r="AD22" s="330">
        <v>4254.9311563000001</v>
      </c>
      <c r="AE22" s="330">
        <v>5703.295658</v>
      </c>
      <c r="AF22" s="330">
        <v>2312.9123599999998</v>
      </c>
      <c r="AG22" s="330">
        <v>45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854</v>
      </c>
      <c r="AN22" s="330">
        <v>16</v>
      </c>
      <c r="AO22" s="330">
        <v>1</v>
      </c>
      <c r="AP22" s="330">
        <v>22</v>
      </c>
    </row>
    <row r="23" spans="1:42" s="92" customFormat="1" ht="20.100000000000001" customHeight="1">
      <c r="A23" s="48" t="s">
        <v>743</v>
      </c>
      <c r="B23" s="61">
        <f t="shared" si="2"/>
        <v>17016.032617000001</v>
      </c>
      <c r="C23" s="61">
        <f t="shared" si="3"/>
        <v>3522.8966882999998</v>
      </c>
      <c r="D23" s="61">
        <f t="shared" si="4"/>
        <v>25254.048263000001</v>
      </c>
      <c r="E23" s="61">
        <f t="shared" si="5"/>
        <v>1155.7580771</v>
      </c>
      <c r="F23" s="61">
        <f t="shared" si="6"/>
        <v>13947.213809000001</v>
      </c>
      <c r="G23" s="61">
        <f t="shared" si="7"/>
        <v>34947.964200000002</v>
      </c>
      <c r="H23" s="49" t="s">
        <v>744</v>
      </c>
      <c r="AA23" s="330">
        <v>175015.03760000001</v>
      </c>
      <c r="AB23" s="330">
        <v>274714.95831000002</v>
      </c>
      <c r="AC23" s="330">
        <v>348834.19893000001</v>
      </c>
      <c r="AD23" s="330">
        <v>271651.31769</v>
      </c>
      <c r="AE23" s="330">
        <v>213980.90117999999</v>
      </c>
      <c r="AF23" s="330">
        <v>150381.44099999999</v>
      </c>
      <c r="AG23" s="330">
        <v>79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854</v>
      </c>
      <c r="AN23" s="330">
        <v>16</v>
      </c>
      <c r="AO23" s="330">
        <v>1</v>
      </c>
      <c r="AP23" s="330">
        <v>23</v>
      </c>
    </row>
    <row r="24" spans="1:42" s="92" customFormat="1" ht="20.100000000000001" customHeight="1">
      <c r="A24" s="48" t="s">
        <v>745</v>
      </c>
      <c r="B24" s="61">
        <f t="shared" si="2"/>
        <v>155047.32524000001</v>
      </c>
      <c r="C24" s="61">
        <f t="shared" si="3"/>
        <v>197852.57242000001</v>
      </c>
      <c r="D24" s="61">
        <f t="shared" si="4"/>
        <v>428642.44183999998</v>
      </c>
      <c r="E24" s="61">
        <f t="shared" si="5"/>
        <v>308823.76442999998</v>
      </c>
      <c r="F24" s="61">
        <f t="shared" si="6"/>
        <v>242059.72987000001</v>
      </c>
      <c r="G24" s="61">
        <f t="shared" si="7"/>
        <v>82672.227199999994</v>
      </c>
      <c r="H24" s="49" t="s">
        <v>746</v>
      </c>
      <c r="AA24" s="330">
        <v>35637.757758</v>
      </c>
      <c r="AB24" s="330">
        <v>61539.052129000003</v>
      </c>
      <c r="AC24" s="330">
        <v>62660.278199</v>
      </c>
      <c r="AD24" s="330">
        <v>59055.844846</v>
      </c>
      <c r="AE24" s="330">
        <v>38076.874625999997</v>
      </c>
      <c r="AF24" s="330">
        <v>36393.054700000001</v>
      </c>
      <c r="AG24" s="330">
        <v>62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854</v>
      </c>
      <c r="AN24" s="330">
        <v>16</v>
      </c>
      <c r="AO24" s="330">
        <v>1</v>
      </c>
      <c r="AP24" s="330">
        <v>24</v>
      </c>
    </row>
    <row r="25" spans="1:42" s="92" customFormat="1" ht="20.100000000000001" customHeight="1">
      <c r="A25" s="44" t="s">
        <v>747</v>
      </c>
      <c r="B25" s="61">
        <f t="shared" si="2"/>
        <v>155618.01319</v>
      </c>
      <c r="C25" s="61">
        <f t="shared" si="3"/>
        <v>320710.08665999997</v>
      </c>
      <c r="D25" s="61">
        <f t="shared" si="4"/>
        <v>0</v>
      </c>
      <c r="E25" s="61">
        <f t="shared" si="5"/>
        <v>65686.604045</v>
      </c>
      <c r="F25" s="61">
        <f t="shared" si="6"/>
        <v>29585.971466999999</v>
      </c>
      <c r="G25" s="61">
        <f t="shared" si="7"/>
        <v>424088.27600000001</v>
      </c>
      <c r="H25" s="49" t="s">
        <v>748</v>
      </c>
      <c r="AA25" s="330">
        <v>18897.079438000001</v>
      </c>
      <c r="AB25" s="330">
        <v>32735.954009000001</v>
      </c>
      <c r="AC25" s="330">
        <v>46931.300773000003</v>
      </c>
      <c r="AD25" s="330">
        <v>36130.595635999998</v>
      </c>
      <c r="AE25" s="330">
        <v>26365.865506999999</v>
      </c>
      <c r="AF25" s="330">
        <v>11576.767</v>
      </c>
      <c r="AG25" s="330">
        <v>4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854</v>
      </c>
      <c r="AN25" s="330">
        <v>16</v>
      </c>
      <c r="AO25" s="330">
        <v>1</v>
      </c>
      <c r="AP25" s="330">
        <v>25</v>
      </c>
    </row>
    <row r="26" spans="1:42" s="92" customFormat="1" ht="20.100000000000001" customHeight="1">
      <c r="A26" s="44" t="s">
        <v>749</v>
      </c>
      <c r="B26" s="61">
        <f t="shared" si="2"/>
        <v>19399.110418</v>
      </c>
      <c r="C26" s="61">
        <f t="shared" si="3"/>
        <v>32008.305175000001</v>
      </c>
      <c r="D26" s="61">
        <f t="shared" si="4"/>
        <v>18813.987965</v>
      </c>
      <c r="E26" s="61">
        <f t="shared" si="5"/>
        <v>20480.11363</v>
      </c>
      <c r="F26" s="61">
        <f t="shared" si="6"/>
        <v>23008.544666999998</v>
      </c>
      <c r="G26" s="61">
        <f t="shared" si="7"/>
        <v>21058.550299999999</v>
      </c>
      <c r="H26" s="49" t="s">
        <v>750</v>
      </c>
      <c r="AA26" s="330">
        <v>120442.90585</v>
      </c>
      <c r="AB26" s="330">
        <v>180439.95217</v>
      </c>
      <c r="AC26" s="330">
        <v>239242.61994999999</v>
      </c>
      <c r="AD26" s="330">
        <v>176446.99784</v>
      </c>
      <c r="AE26" s="330">
        <v>149508.93812999999</v>
      </c>
      <c r="AF26" s="330">
        <v>102320.076</v>
      </c>
      <c r="AG26" s="330">
        <v>6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854</v>
      </c>
      <c r="AN26" s="330">
        <v>16</v>
      </c>
      <c r="AO26" s="330">
        <v>1</v>
      </c>
      <c r="AP26" s="330">
        <v>26</v>
      </c>
    </row>
    <row r="27" spans="1:42" s="92" customFormat="1" ht="20.100000000000001" customHeight="1">
      <c r="A27" s="44" t="s">
        <v>751</v>
      </c>
      <c r="B27" s="61">
        <f t="shared" si="2"/>
        <v>58804.389869999999</v>
      </c>
      <c r="C27" s="61">
        <f t="shared" si="3"/>
        <v>67664.306406999996</v>
      </c>
      <c r="D27" s="61">
        <f t="shared" si="4"/>
        <v>96331.578523999997</v>
      </c>
      <c r="E27" s="61">
        <f t="shared" si="5"/>
        <v>68219.679204999993</v>
      </c>
      <c r="F27" s="61">
        <f t="shared" si="6"/>
        <v>65541.882507999995</v>
      </c>
      <c r="G27" s="61">
        <f t="shared" si="7"/>
        <v>54036.915699999998</v>
      </c>
      <c r="H27" s="49" t="s">
        <v>752</v>
      </c>
      <c r="AA27" s="330">
        <v>37.294549296</v>
      </c>
      <c r="AB27" s="330">
        <v>0</v>
      </c>
      <c r="AC27" s="330">
        <v>0</v>
      </c>
      <c r="AD27" s="330">
        <v>17.879369700000002</v>
      </c>
      <c r="AE27" s="330">
        <v>29.222920217999999</v>
      </c>
      <c r="AF27" s="330">
        <v>91.543383599999999</v>
      </c>
      <c r="AG27" s="330">
        <v>87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854</v>
      </c>
      <c r="AN27" s="330">
        <v>16</v>
      </c>
      <c r="AO27" s="330">
        <v>1</v>
      </c>
      <c r="AP27" s="330">
        <v>27</v>
      </c>
    </row>
    <row r="28" spans="1:42" s="92" customFormat="1" ht="20.100000000000001" customHeight="1">
      <c r="A28" s="44" t="s">
        <v>753</v>
      </c>
      <c r="B28" s="61">
        <f t="shared" si="2"/>
        <v>120367.43716</v>
      </c>
      <c r="C28" s="61">
        <f t="shared" si="3"/>
        <v>132380.02285000001</v>
      </c>
      <c r="D28" s="61">
        <f t="shared" si="4"/>
        <v>58705.762139999999</v>
      </c>
      <c r="E28" s="61">
        <f t="shared" si="5"/>
        <v>107589.49550999999</v>
      </c>
      <c r="F28" s="61">
        <f t="shared" si="6"/>
        <v>99245.779057000007</v>
      </c>
      <c r="G28" s="61">
        <f t="shared" si="7"/>
        <v>124931.417</v>
      </c>
      <c r="H28" s="49" t="s">
        <v>754</v>
      </c>
      <c r="AA28" s="330">
        <v>47.160256420000003</v>
      </c>
      <c r="AB28" s="330">
        <v>150.36842106</v>
      </c>
      <c r="AC28" s="330">
        <v>125.6303419</v>
      </c>
      <c r="AD28" s="330">
        <v>439.04925780000002</v>
      </c>
      <c r="AE28" s="330">
        <v>269.75177692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854</v>
      </c>
      <c r="AN28" s="330">
        <v>16</v>
      </c>
      <c r="AO28" s="330">
        <v>2</v>
      </c>
      <c r="AP28" s="330">
        <v>1</v>
      </c>
    </row>
    <row r="29" spans="1:42" s="92" customFormat="1" ht="20.100000000000001" customHeight="1">
      <c r="A29" s="48" t="s">
        <v>755</v>
      </c>
      <c r="B29" s="61">
        <f t="shared" si="2"/>
        <v>4543.5490023000002</v>
      </c>
      <c r="C29" s="61">
        <f t="shared" si="3"/>
        <v>0</v>
      </c>
      <c r="D29" s="61">
        <f t="shared" si="4"/>
        <v>0</v>
      </c>
      <c r="E29" s="61">
        <f t="shared" si="5"/>
        <v>6436.5730919999996</v>
      </c>
      <c r="F29" s="61">
        <f t="shared" si="6"/>
        <v>0</v>
      </c>
      <c r="G29" s="61">
        <f t="shared" si="7"/>
        <v>4541.3862300000001</v>
      </c>
      <c r="H29" s="49" t="s">
        <v>756</v>
      </c>
      <c r="AA29" s="330">
        <v>2.0686421095999998</v>
      </c>
      <c r="AB29" s="330">
        <v>2.9160638586999998</v>
      </c>
      <c r="AC29" s="330">
        <v>2.9335997959000002</v>
      </c>
      <c r="AD29" s="330">
        <v>2.4202303321</v>
      </c>
      <c r="AE29" s="330">
        <v>1.7568946777000001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854</v>
      </c>
      <c r="AN29" s="330">
        <v>16</v>
      </c>
      <c r="AO29" s="330">
        <v>2</v>
      </c>
      <c r="AP29" s="330">
        <v>2</v>
      </c>
    </row>
    <row r="30" spans="1:42" s="92" customFormat="1" ht="20.100000000000001" customHeight="1">
      <c r="A30" s="48" t="s">
        <v>757</v>
      </c>
      <c r="B30" s="61">
        <f t="shared" si="2"/>
        <v>43706.407225000003</v>
      </c>
      <c r="C30" s="61">
        <f t="shared" si="3"/>
        <v>40941.807911000004</v>
      </c>
      <c r="D30" s="61">
        <f t="shared" si="4"/>
        <v>8555.6773532999996</v>
      </c>
      <c r="E30" s="61">
        <f t="shared" si="5"/>
        <v>22009.580922000001</v>
      </c>
      <c r="F30" s="61">
        <f t="shared" si="6"/>
        <v>33533.785306999998</v>
      </c>
      <c r="G30" s="61">
        <f t="shared" si="7"/>
        <v>35558.146500000003</v>
      </c>
      <c r="H30" s="49" t="s">
        <v>758</v>
      </c>
      <c r="AA30" s="330">
        <v>1.5140682344</v>
      </c>
      <c r="AB30" s="330">
        <v>2.0697604324999999</v>
      </c>
      <c r="AC30" s="330">
        <v>2.0019899650999999</v>
      </c>
      <c r="AD30" s="330">
        <v>2.0389567809</v>
      </c>
      <c r="AE30" s="330">
        <v>1.5688075307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854</v>
      </c>
      <c r="AN30" s="330">
        <v>16</v>
      </c>
      <c r="AO30" s="330">
        <v>2</v>
      </c>
      <c r="AP30" s="330">
        <v>3</v>
      </c>
    </row>
    <row r="31" spans="1:42" s="92" customFormat="1" ht="20.100000000000001" customHeight="1">
      <c r="A31" s="48" t="s">
        <v>759</v>
      </c>
      <c r="B31" s="61">
        <f t="shared" si="2"/>
        <v>72041.679304999998</v>
      </c>
      <c r="C31" s="61">
        <f t="shared" si="3"/>
        <v>91438.214938000005</v>
      </c>
      <c r="D31" s="61">
        <f t="shared" si="4"/>
        <v>50150.084787</v>
      </c>
      <c r="E31" s="61">
        <f t="shared" si="5"/>
        <v>79143.341499999995</v>
      </c>
      <c r="F31" s="61">
        <f t="shared" si="6"/>
        <v>65711.993749999994</v>
      </c>
      <c r="G31" s="61">
        <f t="shared" si="7"/>
        <v>84414.916299999997</v>
      </c>
      <c r="H31" s="49" t="s">
        <v>760</v>
      </c>
      <c r="AA31" s="330">
        <v>1.5140682344</v>
      </c>
      <c r="AB31" s="330">
        <v>1.8029595923999999</v>
      </c>
      <c r="AC31" s="330">
        <v>1.4850412449999999</v>
      </c>
      <c r="AD31" s="330">
        <v>1.5862317149</v>
      </c>
      <c r="AE31" s="330">
        <v>9.4043573500000005E-2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854</v>
      </c>
      <c r="AN31" s="330">
        <v>16</v>
      </c>
      <c r="AO31" s="330">
        <v>2</v>
      </c>
      <c r="AP31" s="330">
        <v>4</v>
      </c>
    </row>
    <row r="32" spans="1:42" s="92" customFormat="1" ht="20.100000000000001" customHeight="1">
      <c r="A32" s="48" t="s">
        <v>761</v>
      </c>
      <c r="B32" s="61">
        <f t="shared" si="2"/>
        <v>75.801626431000003</v>
      </c>
      <c r="C32" s="61">
        <f t="shared" si="3"/>
        <v>0</v>
      </c>
      <c r="D32" s="61">
        <f t="shared" si="4"/>
        <v>0</v>
      </c>
      <c r="E32" s="61">
        <f t="shared" si="5"/>
        <v>0</v>
      </c>
      <c r="F32" s="61">
        <f t="shared" si="6"/>
        <v>0</v>
      </c>
      <c r="G32" s="61">
        <f t="shared" si="7"/>
        <v>416.968568</v>
      </c>
      <c r="H32" s="49" t="s">
        <v>762</v>
      </c>
      <c r="AA32" s="330">
        <v>1.5140682344</v>
      </c>
      <c r="AB32" s="330">
        <v>1.7080076226000001</v>
      </c>
      <c r="AC32" s="330">
        <v>1.4041840293000001</v>
      </c>
      <c r="AD32" s="330">
        <v>1.6475822284999999</v>
      </c>
      <c r="AE32" s="330">
        <v>1.0470217868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854</v>
      </c>
      <c r="AN32" s="330">
        <v>16</v>
      </c>
      <c r="AO32" s="330">
        <v>2</v>
      </c>
      <c r="AP32" s="330">
        <v>5</v>
      </c>
    </row>
    <row r="33" spans="1:42" s="92" customFormat="1" ht="20.100000000000001" customHeight="1">
      <c r="A33" s="48" t="s">
        <v>763</v>
      </c>
      <c r="B33" s="61">
        <f t="shared" si="2"/>
        <v>0</v>
      </c>
      <c r="C33" s="61">
        <f t="shared" si="3"/>
        <v>0</v>
      </c>
      <c r="D33" s="61">
        <f t="shared" si="4"/>
        <v>0</v>
      </c>
      <c r="E33" s="61">
        <f t="shared" si="5"/>
        <v>0</v>
      </c>
      <c r="F33" s="61">
        <f t="shared" si="6"/>
        <v>0</v>
      </c>
      <c r="G33" s="61">
        <f t="shared" si="7"/>
        <v>0</v>
      </c>
      <c r="H33" s="49" t="s">
        <v>764</v>
      </c>
      <c r="AA33" s="330">
        <v>723111.65530999994</v>
      </c>
      <c r="AB33" s="330">
        <v>1055984.4554999999</v>
      </c>
      <c r="AC33" s="330">
        <v>848978.04249999998</v>
      </c>
      <c r="AD33" s="330">
        <v>907905.97719000001</v>
      </c>
      <c r="AE33" s="330">
        <v>383891.00073000003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854</v>
      </c>
      <c r="AN33" s="330">
        <v>16</v>
      </c>
      <c r="AO33" s="330">
        <v>2</v>
      </c>
      <c r="AP33" s="330">
        <v>6</v>
      </c>
    </row>
    <row r="34" spans="1:42" s="92" customFormat="1" ht="20.100000000000001" customHeight="1">
      <c r="A34" s="44" t="s">
        <v>765</v>
      </c>
      <c r="B34" s="61">
        <f t="shared" si="2"/>
        <v>151.17703684</v>
      </c>
      <c r="C34" s="61">
        <f t="shared" si="3"/>
        <v>0</v>
      </c>
      <c r="D34" s="61">
        <f t="shared" si="4"/>
        <v>0</v>
      </c>
      <c r="E34" s="61">
        <f t="shared" si="5"/>
        <v>0</v>
      </c>
      <c r="F34" s="61">
        <f t="shared" si="6"/>
        <v>0</v>
      </c>
      <c r="G34" s="61">
        <f t="shared" si="7"/>
        <v>0</v>
      </c>
      <c r="H34" s="49" t="s">
        <v>766</v>
      </c>
      <c r="AA34" s="330">
        <v>98688.362106999994</v>
      </c>
      <c r="AB34" s="330">
        <v>437264.35</v>
      </c>
      <c r="AC34" s="330">
        <v>522023.25725999998</v>
      </c>
      <c r="AD34" s="330">
        <v>720849.88248999999</v>
      </c>
      <c r="AE34" s="330">
        <v>117086.90241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854</v>
      </c>
      <c r="AN34" s="330">
        <v>16</v>
      </c>
      <c r="AO34" s="330">
        <v>2</v>
      </c>
      <c r="AP34" s="330">
        <v>7</v>
      </c>
    </row>
    <row r="35" spans="1:42" s="92" customFormat="1" ht="20.100000000000001" customHeight="1">
      <c r="A35" s="38" t="s">
        <v>828</v>
      </c>
      <c r="B35" s="51">
        <f t="shared" si="2"/>
        <v>177382.53813999999</v>
      </c>
      <c r="C35" s="51">
        <f t="shared" si="3"/>
        <v>277004.84116000001</v>
      </c>
      <c r="D35" s="51">
        <f t="shared" si="4"/>
        <v>352724.67720999999</v>
      </c>
      <c r="E35" s="51">
        <f t="shared" si="5"/>
        <v>275906.24884999997</v>
      </c>
      <c r="F35" s="51">
        <f t="shared" si="6"/>
        <v>219684.19683999999</v>
      </c>
      <c r="G35" s="51">
        <f t="shared" si="7"/>
        <v>152694.35399999999</v>
      </c>
      <c r="H35" s="121" t="s">
        <v>710</v>
      </c>
      <c r="AA35" s="330">
        <v>87622.672286999994</v>
      </c>
      <c r="AB35" s="330">
        <v>362821.05346000002</v>
      </c>
      <c r="AC35" s="330">
        <v>442319.72107999999</v>
      </c>
      <c r="AD35" s="330">
        <v>616489.44275000005</v>
      </c>
      <c r="AE35" s="330">
        <v>55560.943225000003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854</v>
      </c>
      <c r="AN35" s="330">
        <v>16</v>
      </c>
      <c r="AO35" s="330">
        <v>2</v>
      </c>
      <c r="AP35" s="330">
        <v>8</v>
      </c>
    </row>
    <row r="36" spans="1:42" s="92" customFormat="1" ht="20.100000000000001" customHeight="1">
      <c r="A36" s="44" t="s">
        <v>767</v>
      </c>
      <c r="B36" s="61">
        <f t="shared" si="2"/>
        <v>2367.5005443</v>
      </c>
      <c r="C36" s="61">
        <f t="shared" si="3"/>
        <v>2289.8828480000002</v>
      </c>
      <c r="D36" s="61">
        <f t="shared" si="4"/>
        <v>3890.4782835000001</v>
      </c>
      <c r="E36" s="61">
        <f t="shared" si="5"/>
        <v>4254.9311563000001</v>
      </c>
      <c r="F36" s="61">
        <f t="shared" si="6"/>
        <v>5703.295658</v>
      </c>
      <c r="G36" s="61">
        <f t="shared" si="7"/>
        <v>2312.9123599999998</v>
      </c>
      <c r="H36" s="49" t="s">
        <v>768</v>
      </c>
      <c r="AA36" s="330">
        <v>0</v>
      </c>
      <c r="AB36" s="330">
        <v>0</v>
      </c>
      <c r="AC36" s="330">
        <v>0</v>
      </c>
      <c r="AD36" s="330">
        <v>11547.078544</v>
      </c>
      <c r="AE36" s="330">
        <v>50110.619212999998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854</v>
      </c>
      <c r="AN36" s="330">
        <v>16</v>
      </c>
      <c r="AO36" s="330">
        <v>2</v>
      </c>
      <c r="AP36" s="330">
        <v>9</v>
      </c>
    </row>
    <row r="37" spans="1:42" s="92" customFormat="1" ht="20.100000000000001" customHeight="1">
      <c r="A37" s="44" t="s">
        <v>769</v>
      </c>
      <c r="B37" s="61">
        <f t="shared" si="2"/>
        <v>175015.03760000001</v>
      </c>
      <c r="C37" s="61">
        <f t="shared" si="3"/>
        <v>274714.95831000002</v>
      </c>
      <c r="D37" s="61">
        <f t="shared" si="4"/>
        <v>348834.19893000001</v>
      </c>
      <c r="E37" s="61">
        <f t="shared" si="5"/>
        <v>271651.31769</v>
      </c>
      <c r="F37" s="61">
        <f t="shared" si="6"/>
        <v>213980.90117999999</v>
      </c>
      <c r="G37" s="61">
        <f t="shared" si="7"/>
        <v>150381.44099999999</v>
      </c>
      <c r="H37" s="49" t="s">
        <v>770</v>
      </c>
      <c r="AA37" s="330">
        <v>11065.68982</v>
      </c>
      <c r="AB37" s="330">
        <v>74443.296541000003</v>
      </c>
      <c r="AC37" s="330">
        <v>79703.536187000005</v>
      </c>
      <c r="AD37" s="330">
        <v>92813.361193000004</v>
      </c>
      <c r="AE37" s="330">
        <v>11415.339975999999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854</v>
      </c>
      <c r="AN37" s="330">
        <v>16</v>
      </c>
      <c r="AO37" s="330">
        <v>2</v>
      </c>
      <c r="AP37" s="330">
        <v>10</v>
      </c>
    </row>
    <row r="38" spans="1:42" s="92" customFormat="1" ht="20.100000000000001" customHeight="1">
      <c r="A38" s="48" t="s">
        <v>771</v>
      </c>
      <c r="B38" s="61">
        <f t="shared" si="2"/>
        <v>35637.757758</v>
      </c>
      <c r="C38" s="61">
        <f t="shared" si="3"/>
        <v>61539.052129000003</v>
      </c>
      <c r="D38" s="61">
        <f t="shared" si="4"/>
        <v>62660.278199</v>
      </c>
      <c r="E38" s="61">
        <f t="shared" si="5"/>
        <v>59055.844846</v>
      </c>
      <c r="F38" s="61">
        <f t="shared" si="6"/>
        <v>38076.874625999997</v>
      </c>
      <c r="G38" s="61">
        <f t="shared" si="7"/>
        <v>36393.054700000001</v>
      </c>
      <c r="H38" s="49" t="s">
        <v>772</v>
      </c>
      <c r="AA38" s="330">
        <v>458338.99689000001</v>
      </c>
      <c r="AB38" s="330">
        <v>469186.8063</v>
      </c>
      <c r="AC38" s="330">
        <v>140603.55303000001</v>
      </c>
      <c r="AD38" s="330">
        <v>2733.1785184999999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854</v>
      </c>
      <c r="AN38" s="330">
        <v>16</v>
      </c>
      <c r="AO38" s="330">
        <v>2</v>
      </c>
      <c r="AP38" s="330">
        <v>11</v>
      </c>
    </row>
    <row r="39" spans="1:42" s="92" customFormat="1" ht="20.100000000000001" customHeight="1">
      <c r="A39" s="48" t="s">
        <v>773</v>
      </c>
      <c r="B39" s="61">
        <f t="shared" si="2"/>
        <v>18897.079438000001</v>
      </c>
      <c r="C39" s="61">
        <f t="shared" si="3"/>
        <v>32735.954009000001</v>
      </c>
      <c r="D39" s="61">
        <f t="shared" si="4"/>
        <v>46931.300773000003</v>
      </c>
      <c r="E39" s="61">
        <f t="shared" si="5"/>
        <v>36130.595635999998</v>
      </c>
      <c r="F39" s="61">
        <f t="shared" si="6"/>
        <v>26365.865506999999</v>
      </c>
      <c r="G39" s="61">
        <f t="shared" si="7"/>
        <v>11576.767</v>
      </c>
      <c r="H39" s="49" t="s">
        <v>774</v>
      </c>
      <c r="AA39" s="330">
        <v>11653.635993</v>
      </c>
      <c r="AB39" s="330">
        <v>8715.5030528999996</v>
      </c>
      <c r="AC39" s="330">
        <v>5976.0930689999996</v>
      </c>
      <c r="AD39" s="330">
        <v>9673.8450166999992</v>
      </c>
      <c r="AE39" s="330">
        <v>29776.496979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854</v>
      </c>
      <c r="AN39" s="330">
        <v>16</v>
      </c>
      <c r="AO39" s="330">
        <v>2</v>
      </c>
      <c r="AP39" s="330">
        <v>12</v>
      </c>
    </row>
    <row r="40" spans="1:42" s="92" customFormat="1" ht="20.100000000000001" customHeight="1">
      <c r="A40" s="48" t="s">
        <v>775</v>
      </c>
      <c r="B40" s="61">
        <f t="shared" si="2"/>
        <v>120442.90585</v>
      </c>
      <c r="C40" s="61">
        <f t="shared" si="3"/>
        <v>180439.95217</v>
      </c>
      <c r="D40" s="61">
        <f t="shared" si="4"/>
        <v>239242.61994999999</v>
      </c>
      <c r="E40" s="61">
        <f t="shared" si="5"/>
        <v>176446.99784</v>
      </c>
      <c r="F40" s="61">
        <f t="shared" si="6"/>
        <v>149508.93812999999</v>
      </c>
      <c r="G40" s="61">
        <f t="shared" si="7"/>
        <v>102320.076</v>
      </c>
      <c r="H40" s="49" t="s">
        <v>776</v>
      </c>
      <c r="AA40" s="330">
        <v>39094.196005999998</v>
      </c>
      <c r="AB40" s="330">
        <v>39390.172285000001</v>
      </c>
      <c r="AC40" s="330">
        <v>46652.402413999996</v>
      </c>
      <c r="AD40" s="330">
        <v>50029.611747000003</v>
      </c>
      <c r="AE40" s="330">
        <v>60606.92901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854</v>
      </c>
      <c r="AN40" s="330">
        <v>16</v>
      </c>
      <c r="AO40" s="330">
        <v>2</v>
      </c>
      <c r="AP40" s="330">
        <v>13</v>
      </c>
    </row>
    <row r="41" spans="1:42" s="92" customFormat="1" ht="20.100000000000001" customHeight="1">
      <c r="A41" s="48" t="s">
        <v>777</v>
      </c>
      <c r="B41" s="61">
        <f t="shared" si="2"/>
        <v>37.294549296</v>
      </c>
      <c r="C41" s="61">
        <f t="shared" si="3"/>
        <v>0</v>
      </c>
      <c r="D41" s="61">
        <f t="shared" si="4"/>
        <v>0</v>
      </c>
      <c r="E41" s="61">
        <f t="shared" si="5"/>
        <v>17.879369700000002</v>
      </c>
      <c r="F41" s="61">
        <f t="shared" si="6"/>
        <v>29.222920217999999</v>
      </c>
      <c r="G41" s="61">
        <f t="shared" si="7"/>
        <v>91.543383599999999</v>
      </c>
      <c r="H41" s="49" t="s">
        <v>778</v>
      </c>
      <c r="AA41" s="330">
        <v>115336.46432</v>
      </c>
      <c r="AB41" s="330">
        <v>101427.62390000001</v>
      </c>
      <c r="AC41" s="330">
        <v>133722.73673</v>
      </c>
      <c r="AD41" s="330">
        <v>124158.23553999999</v>
      </c>
      <c r="AE41" s="330">
        <v>175693.50808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854</v>
      </c>
      <c r="AN41" s="330">
        <v>16</v>
      </c>
      <c r="AO41" s="330">
        <v>2</v>
      </c>
      <c r="AP41" s="330">
        <v>14</v>
      </c>
    </row>
    <row r="42" spans="1:42" s="11" customFormat="1" ht="4.5" customHeight="1" thickBot="1">
      <c r="A42" s="8"/>
      <c r="B42" s="9"/>
      <c r="C42" s="9"/>
      <c r="D42" s="9"/>
      <c r="E42" s="9"/>
      <c r="F42" s="9"/>
      <c r="G42" s="10"/>
      <c r="H42" s="98"/>
      <c r="AA42" s="330">
        <v>0</v>
      </c>
      <c r="AB42" s="330">
        <v>7062.6531322999999</v>
      </c>
      <c r="AC42" s="330">
        <v>5482.5750491999997</v>
      </c>
      <c r="AD42" s="330">
        <v>2286.7988808999999</v>
      </c>
      <c r="AE42" s="330">
        <v>16605.883817999998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854</v>
      </c>
      <c r="AN42" s="330">
        <v>16</v>
      </c>
      <c r="AO42" s="330">
        <v>2</v>
      </c>
      <c r="AP42" s="330">
        <v>15</v>
      </c>
    </row>
    <row r="43" spans="1:42" ht="17.25" thickTop="1">
      <c r="AA43" s="330">
        <v>73824.691454</v>
      </c>
      <c r="AB43" s="330">
        <v>34580.075011000001</v>
      </c>
      <c r="AC43" s="330">
        <v>63395.213738999999</v>
      </c>
      <c r="AD43" s="330">
        <v>47476.033467000001</v>
      </c>
      <c r="AE43" s="330">
        <v>103509.49258999999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854</v>
      </c>
      <c r="AN43" s="330">
        <v>16</v>
      </c>
      <c r="AO43" s="330">
        <v>2</v>
      </c>
      <c r="AP43" s="330">
        <v>16</v>
      </c>
    </row>
    <row r="44" spans="1:42">
      <c r="AA44" s="330">
        <v>41511.772870000001</v>
      </c>
      <c r="AB44" s="330">
        <v>59784.895761</v>
      </c>
      <c r="AC44" s="330">
        <v>64844.947937999998</v>
      </c>
      <c r="AD44" s="330">
        <v>74395.403195999999</v>
      </c>
      <c r="AE44" s="330">
        <v>55578.131677999998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854</v>
      </c>
      <c r="AN44" s="330">
        <v>16</v>
      </c>
      <c r="AO44" s="330">
        <v>2</v>
      </c>
      <c r="AP44" s="330">
        <v>17</v>
      </c>
    </row>
    <row r="45" spans="1:42">
      <c r="AA45" s="330">
        <v>0</v>
      </c>
      <c r="AB45" s="330">
        <v>0</v>
      </c>
      <c r="AC45" s="330">
        <v>0</v>
      </c>
      <c r="AD45" s="330">
        <v>0</v>
      </c>
      <c r="AE45" s="330">
        <v>0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854</v>
      </c>
      <c r="AN45" s="330">
        <v>16</v>
      </c>
      <c r="AO45" s="330">
        <v>2</v>
      </c>
      <c r="AP45" s="330">
        <v>18</v>
      </c>
    </row>
    <row r="46" spans="1:42">
      <c r="AA46" s="330">
        <v>0</v>
      </c>
      <c r="AB46" s="330">
        <v>0</v>
      </c>
      <c r="AC46" s="330">
        <v>0</v>
      </c>
      <c r="AD46" s="330">
        <v>0</v>
      </c>
      <c r="AE46" s="330">
        <v>0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854</v>
      </c>
      <c r="AN46" s="330">
        <v>16</v>
      </c>
      <c r="AO46" s="330">
        <v>2</v>
      </c>
      <c r="AP46" s="330">
        <v>19</v>
      </c>
    </row>
    <row r="47" spans="1:42">
      <c r="AA47" s="330">
        <v>0</v>
      </c>
      <c r="AB47" s="330">
        <v>0</v>
      </c>
      <c r="AC47" s="330">
        <v>0</v>
      </c>
      <c r="AD47" s="330">
        <v>461.22387500000002</v>
      </c>
      <c r="AE47" s="330">
        <v>727.16424128999995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854</v>
      </c>
      <c r="AN47" s="330">
        <v>16</v>
      </c>
      <c r="AO47" s="330">
        <v>2</v>
      </c>
      <c r="AP47" s="330">
        <v>20</v>
      </c>
    </row>
    <row r="48" spans="1:42">
      <c r="AA48" s="330">
        <v>82583.167730999994</v>
      </c>
      <c r="AB48" s="330">
        <v>151525.00784999999</v>
      </c>
      <c r="AC48" s="330">
        <v>133863.43788000001</v>
      </c>
      <c r="AD48" s="330">
        <v>120884.76518</v>
      </c>
      <c r="AE48" s="330">
        <v>35895.073579999997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854</v>
      </c>
      <c r="AN48" s="330">
        <v>16</v>
      </c>
      <c r="AO48" s="330">
        <v>2</v>
      </c>
      <c r="AP48" s="330">
        <v>21</v>
      </c>
    </row>
    <row r="49" spans="27:42">
      <c r="AA49" s="330">
        <v>0</v>
      </c>
      <c r="AB49" s="330">
        <v>0</v>
      </c>
      <c r="AC49" s="330">
        <v>0</v>
      </c>
      <c r="AD49" s="330">
        <v>0</v>
      </c>
      <c r="AE49" s="330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854</v>
      </c>
      <c r="AN49" s="330">
        <v>16</v>
      </c>
      <c r="AO49" s="330">
        <v>2</v>
      </c>
      <c r="AP49" s="330">
        <v>22</v>
      </c>
    </row>
    <row r="50" spans="27:42">
      <c r="AA50" s="330">
        <v>82583.167730999994</v>
      </c>
      <c r="AB50" s="330">
        <v>151525.00784999999</v>
      </c>
      <c r="AC50" s="330">
        <v>133863.43788000001</v>
      </c>
      <c r="AD50" s="330">
        <v>120884.76518</v>
      </c>
      <c r="AE50" s="330">
        <v>35895.073579999997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854</v>
      </c>
      <c r="AN50" s="330">
        <v>16</v>
      </c>
      <c r="AO50" s="330">
        <v>2</v>
      </c>
      <c r="AP50" s="330">
        <v>23</v>
      </c>
    </row>
  </sheetData>
  <mergeCells count="15">
    <mergeCell ref="E1:H1"/>
    <mergeCell ref="E3:H3"/>
    <mergeCell ref="E4:H4"/>
    <mergeCell ref="F10:F13"/>
    <mergeCell ref="G10:G13"/>
    <mergeCell ref="F6:F9"/>
    <mergeCell ref="G6:G9"/>
    <mergeCell ref="D6:D9"/>
    <mergeCell ref="E6:E9"/>
    <mergeCell ref="D10:D13"/>
    <mergeCell ref="E10:E13"/>
    <mergeCell ref="B10:B13"/>
    <mergeCell ref="C10:C13"/>
    <mergeCell ref="B6:B9"/>
    <mergeCell ref="C6:C9"/>
  </mergeCells>
  <phoneticPr fontId="3" type="noConversion"/>
  <printOptions horizontalCentered="1"/>
  <pageMargins left="0.78740157480314965" right="0.7480314960629921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Roman,標準"-&amp;P+21-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zoomScaleNormal="75" workbookViewId="0"/>
  </sheetViews>
  <sheetFormatPr defaultRowHeight="16.5"/>
  <cols>
    <col min="1" max="1" width="28.625" style="3" customWidth="1"/>
    <col min="2" max="3" width="17.5" style="3" customWidth="1"/>
    <col min="4" max="6" width="16.625" style="3" customWidth="1"/>
    <col min="7" max="7" width="34.75" style="3" customWidth="1"/>
    <col min="8" max="16384" width="9" style="3"/>
  </cols>
  <sheetData>
    <row r="1" spans="1:42" ht="15.95" customHeight="1">
      <c r="A1" s="1" t="str">
        <f ca="1">'10,11'!$A$1</f>
        <v>105年連江縣家庭收支調查報告</v>
      </c>
      <c r="B1" s="2"/>
      <c r="C1" s="2"/>
      <c r="D1" s="384" t="str">
        <f ca="1">'10,11'!$E$1</f>
        <v>Report on the Family Income and Expenditure Survey of Lienchiang County , 2016</v>
      </c>
      <c r="E1" s="384"/>
      <c r="F1" s="384"/>
      <c r="G1" s="384"/>
      <c r="Y1"/>
      <c r="Z1"/>
      <c r="AA1" s="330">
        <v>47.160256420000003</v>
      </c>
      <c r="AB1" s="330">
        <v>150.36842106</v>
      </c>
      <c r="AC1" s="330">
        <v>125.6303419</v>
      </c>
      <c r="AD1" s="330">
        <v>439.04925780000002</v>
      </c>
      <c r="AE1" s="330">
        <v>269.75177692</v>
      </c>
      <c r="AF1" s="330">
        <v>0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854</v>
      </c>
      <c r="AN1" s="330">
        <v>16</v>
      </c>
      <c r="AO1" s="330">
        <v>2</v>
      </c>
      <c r="AP1" s="330">
        <v>1</v>
      </c>
    </row>
    <row r="2" spans="1:42" ht="15.95" customHeight="1">
      <c r="B2" s="2"/>
      <c r="C2" s="2"/>
      <c r="D2" s="2"/>
      <c r="E2" s="2"/>
      <c r="Y2"/>
      <c r="Z2"/>
      <c r="AA2" s="330">
        <v>2.0686421095999998</v>
      </c>
      <c r="AB2" s="330">
        <v>2.9160638586999998</v>
      </c>
      <c r="AC2" s="330">
        <v>2.9335997959000002</v>
      </c>
      <c r="AD2" s="330">
        <v>2.4202303321</v>
      </c>
      <c r="AE2" s="330">
        <v>1.7568946777000001</v>
      </c>
      <c r="AF2" s="330">
        <v>0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854</v>
      </c>
      <c r="AN2" s="330">
        <v>16</v>
      </c>
      <c r="AO2" s="330">
        <v>2</v>
      </c>
      <c r="AP2" s="330">
        <v>2</v>
      </c>
    </row>
    <row r="3" spans="1:42" ht="15.95" customHeight="1">
      <c r="A3" s="388" t="s">
        <v>882</v>
      </c>
      <c r="B3" s="391"/>
      <c r="C3" s="391"/>
      <c r="D3" s="391"/>
      <c r="E3" s="387" t="s">
        <v>868</v>
      </c>
      <c r="F3" s="387"/>
      <c r="G3" s="387"/>
      <c r="Y3"/>
      <c r="Z3"/>
      <c r="AA3" s="330">
        <v>1.5140682344</v>
      </c>
      <c r="AB3" s="330">
        <v>2.0697604324999999</v>
      </c>
      <c r="AC3" s="330">
        <v>2.0019899650999999</v>
      </c>
      <c r="AD3" s="330">
        <v>2.0389567809</v>
      </c>
      <c r="AE3" s="330">
        <v>1.5688075307</v>
      </c>
      <c r="AF3" s="330">
        <v>0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854</v>
      </c>
      <c r="AN3" s="330">
        <v>16</v>
      </c>
      <c r="AO3" s="330">
        <v>2</v>
      </c>
      <c r="AP3" s="330">
        <v>3</v>
      </c>
    </row>
    <row r="4" spans="1:42" ht="15.95" customHeight="1">
      <c r="A4" s="4"/>
      <c r="B4" s="2"/>
      <c r="C4" s="2"/>
      <c r="D4" s="19" t="s">
        <v>883</v>
      </c>
      <c r="E4" s="392" t="s">
        <v>884</v>
      </c>
      <c r="F4" s="408"/>
      <c r="G4" s="392"/>
      <c r="Y4"/>
      <c r="Z4"/>
      <c r="AA4" s="330">
        <v>1.5140682344</v>
      </c>
      <c r="AB4" s="330">
        <v>1.8029595923999999</v>
      </c>
      <c r="AC4" s="330">
        <v>1.4850412449999999</v>
      </c>
      <c r="AD4" s="330">
        <v>1.5862317149</v>
      </c>
      <c r="AE4" s="330">
        <v>9.4043573500000005E-2</v>
      </c>
      <c r="AF4" s="330">
        <v>0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854</v>
      </c>
      <c r="AN4" s="330">
        <v>16</v>
      </c>
      <c r="AO4" s="330">
        <v>2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2"/>
      <c r="D5" s="122" t="s">
        <v>700</v>
      </c>
      <c r="E5" s="83"/>
      <c r="F5" s="83">
        <f ca="1">'10,11'!$I$5</f>
        <v>2016</v>
      </c>
      <c r="G5" s="101" t="s">
        <v>833</v>
      </c>
      <c r="Y5"/>
      <c r="Z5"/>
      <c r="AA5" s="330">
        <v>1.5140682344</v>
      </c>
      <c r="AB5" s="330">
        <v>1.7080076226000001</v>
      </c>
      <c r="AC5" s="330">
        <v>1.4041840293000001</v>
      </c>
      <c r="AD5" s="330">
        <v>1.6475822284999999</v>
      </c>
      <c r="AE5" s="330">
        <v>1.0470217868</v>
      </c>
      <c r="AF5" s="330">
        <v>0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854</v>
      </c>
      <c r="AN5" s="330">
        <v>16</v>
      </c>
      <c r="AO5" s="330">
        <v>2</v>
      </c>
      <c r="AP5" s="330">
        <v>5</v>
      </c>
    </row>
    <row r="6" spans="1:42" ht="9.9499999999999993" customHeight="1" thickTop="1">
      <c r="A6" s="114"/>
      <c r="B6" s="396" t="s">
        <v>885</v>
      </c>
      <c r="C6" s="396" t="s">
        <v>886</v>
      </c>
      <c r="D6" s="396" t="s">
        <v>887</v>
      </c>
      <c r="E6" s="398" t="s">
        <v>888</v>
      </c>
      <c r="F6" s="396" t="s">
        <v>889</v>
      </c>
      <c r="G6" s="116"/>
      <c r="Y6"/>
      <c r="Z6"/>
      <c r="AA6" s="330">
        <v>723111.65530999994</v>
      </c>
      <c r="AB6" s="330">
        <v>1055984.4554999999</v>
      </c>
      <c r="AC6" s="330">
        <v>848978.04249999998</v>
      </c>
      <c r="AD6" s="330">
        <v>907905.97719000001</v>
      </c>
      <c r="AE6" s="330">
        <v>383891.00073000003</v>
      </c>
      <c r="AF6" s="330">
        <v>0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854</v>
      </c>
      <c r="AN6" s="330">
        <v>16</v>
      </c>
      <c r="AO6" s="330">
        <v>2</v>
      </c>
      <c r="AP6" s="330">
        <v>6</v>
      </c>
    </row>
    <row r="7" spans="1:42" s="5" customFormat="1" ht="12.95" customHeight="1">
      <c r="A7" s="34"/>
      <c r="B7" s="397"/>
      <c r="C7" s="397"/>
      <c r="D7" s="397"/>
      <c r="E7" s="399"/>
      <c r="F7" s="397"/>
      <c r="G7" s="84"/>
      <c r="Y7"/>
      <c r="Z7"/>
      <c r="AA7" s="330">
        <v>98688.362106999994</v>
      </c>
      <c r="AB7" s="330">
        <v>437264.35</v>
      </c>
      <c r="AC7" s="330">
        <v>522023.25725999998</v>
      </c>
      <c r="AD7" s="330">
        <v>720849.88248999999</v>
      </c>
      <c r="AE7" s="330">
        <v>117086.90241</v>
      </c>
      <c r="AF7" s="330">
        <v>0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854</v>
      </c>
      <c r="AN7" s="330">
        <v>16</v>
      </c>
      <c r="AO7" s="330">
        <v>2</v>
      </c>
      <c r="AP7" s="330">
        <v>7</v>
      </c>
    </row>
    <row r="8" spans="1:42" s="5" customFormat="1" ht="12.95" customHeight="1">
      <c r="A8" s="6"/>
      <c r="B8" s="397"/>
      <c r="C8" s="397"/>
      <c r="D8" s="397"/>
      <c r="E8" s="399"/>
      <c r="F8" s="397"/>
      <c r="G8" s="85"/>
      <c r="Y8"/>
      <c r="Z8"/>
      <c r="AA8" s="330">
        <v>87622.672286999994</v>
      </c>
      <c r="AB8" s="330">
        <v>362821.05346000002</v>
      </c>
      <c r="AC8" s="330">
        <v>442319.72107999999</v>
      </c>
      <c r="AD8" s="330">
        <v>616489.44275000005</v>
      </c>
      <c r="AE8" s="330">
        <v>55560.943225000003</v>
      </c>
      <c r="AF8" s="330">
        <v>0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854</v>
      </c>
      <c r="AN8" s="330">
        <v>16</v>
      </c>
      <c r="AO8" s="330">
        <v>2</v>
      </c>
      <c r="AP8" s="330">
        <v>8</v>
      </c>
    </row>
    <row r="9" spans="1:42" s="5" customFormat="1" ht="12.95" customHeight="1">
      <c r="A9" s="6"/>
      <c r="B9" s="400" t="s">
        <v>890</v>
      </c>
      <c r="C9" s="400" t="s">
        <v>891</v>
      </c>
      <c r="D9" s="400" t="s">
        <v>892</v>
      </c>
      <c r="E9" s="402" t="s">
        <v>893</v>
      </c>
      <c r="F9" s="400" t="s">
        <v>894</v>
      </c>
      <c r="G9" s="85"/>
      <c r="Y9"/>
      <c r="Z9"/>
      <c r="AA9" s="330">
        <v>0</v>
      </c>
      <c r="AB9" s="330">
        <v>0</v>
      </c>
      <c r="AC9" s="330">
        <v>0</v>
      </c>
      <c r="AD9" s="330">
        <v>11547.078544</v>
      </c>
      <c r="AE9" s="330">
        <v>50110.619212999998</v>
      </c>
      <c r="AF9" s="330">
        <v>0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854</v>
      </c>
      <c r="AN9" s="330">
        <v>16</v>
      </c>
      <c r="AO9" s="330">
        <v>2</v>
      </c>
      <c r="AP9" s="330">
        <v>9</v>
      </c>
    </row>
    <row r="10" spans="1:42" s="70" customFormat="1" ht="20.100000000000001" customHeight="1">
      <c r="A10" s="67"/>
      <c r="B10" s="400"/>
      <c r="C10" s="400"/>
      <c r="D10" s="400"/>
      <c r="E10" s="402"/>
      <c r="F10" s="400"/>
      <c r="G10" s="118"/>
      <c r="Y10" s="20"/>
      <c r="Z10" s="20"/>
      <c r="AA10" s="330">
        <v>11065.68982</v>
      </c>
      <c r="AB10" s="330">
        <v>74443.296541000003</v>
      </c>
      <c r="AC10" s="330">
        <v>79703.536187000005</v>
      </c>
      <c r="AD10" s="330">
        <v>92813.361193000004</v>
      </c>
      <c r="AE10" s="330">
        <v>11415.339975999999</v>
      </c>
      <c r="AF10" s="330">
        <v>0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854</v>
      </c>
      <c r="AN10" s="330">
        <v>16</v>
      </c>
      <c r="AO10" s="330">
        <v>2</v>
      </c>
      <c r="AP10" s="330">
        <v>10</v>
      </c>
    </row>
    <row r="11" spans="1:42" s="5" customFormat="1" ht="12.95" customHeight="1">
      <c r="A11" s="6"/>
      <c r="B11" s="400"/>
      <c r="C11" s="400"/>
      <c r="D11" s="400"/>
      <c r="E11" s="402"/>
      <c r="F11" s="400"/>
      <c r="G11" s="85"/>
      <c r="Y11"/>
      <c r="Z11"/>
      <c r="AA11" s="330">
        <v>458338.99689000001</v>
      </c>
      <c r="AB11" s="330">
        <v>469186.8063</v>
      </c>
      <c r="AC11" s="330">
        <v>140603.55303000001</v>
      </c>
      <c r="AD11" s="330">
        <v>2733.1785184999999</v>
      </c>
      <c r="AE11" s="330">
        <v>0</v>
      </c>
      <c r="AF11" s="330">
        <v>0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854</v>
      </c>
      <c r="AN11" s="330">
        <v>16</v>
      </c>
      <c r="AO11" s="330">
        <v>2</v>
      </c>
      <c r="AP11" s="330">
        <v>11</v>
      </c>
    </row>
    <row r="12" spans="1:42" s="5" customFormat="1" ht="12.95" customHeight="1">
      <c r="A12" s="6"/>
      <c r="B12" s="400"/>
      <c r="C12" s="400"/>
      <c r="D12" s="400"/>
      <c r="E12" s="402"/>
      <c r="F12" s="400"/>
      <c r="G12" s="85"/>
      <c r="Y12"/>
      <c r="Z12"/>
      <c r="AA12" s="330">
        <v>11653.635993</v>
      </c>
      <c r="AB12" s="330">
        <v>8715.5030528999996</v>
      </c>
      <c r="AC12" s="330">
        <v>5976.0930689999996</v>
      </c>
      <c r="AD12" s="330">
        <v>9673.8450166999992</v>
      </c>
      <c r="AE12" s="330">
        <v>29776.496979</v>
      </c>
      <c r="AF12" s="330">
        <v>0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854</v>
      </c>
      <c r="AN12" s="330">
        <v>16</v>
      </c>
      <c r="AO12" s="330">
        <v>2</v>
      </c>
      <c r="AP12" s="330">
        <v>12</v>
      </c>
    </row>
    <row r="13" spans="1:42" s="108" customFormat="1" ht="9.9499999999999993" customHeight="1">
      <c r="A13" s="88"/>
      <c r="B13" s="401"/>
      <c r="C13" s="401"/>
      <c r="D13" s="401"/>
      <c r="E13" s="403"/>
      <c r="F13" s="401"/>
      <c r="G13" s="110"/>
      <c r="Y13"/>
      <c r="Z13"/>
      <c r="AA13" s="330">
        <v>39094.196005999998</v>
      </c>
      <c r="AB13" s="330">
        <v>39390.172285000001</v>
      </c>
      <c r="AC13" s="330">
        <v>46652.402413999996</v>
      </c>
      <c r="AD13" s="330">
        <v>50029.611747000003</v>
      </c>
      <c r="AE13" s="330">
        <v>60606.92901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854</v>
      </c>
      <c r="AN13" s="330">
        <v>16</v>
      </c>
      <c r="AO13" s="330">
        <v>2</v>
      </c>
      <c r="AP13" s="330">
        <v>13</v>
      </c>
    </row>
    <row r="14" spans="1:42" s="5" customFormat="1" ht="4.5" customHeight="1">
      <c r="A14" s="6"/>
      <c r="B14" s="90"/>
      <c r="C14" s="90"/>
      <c r="D14" s="90"/>
      <c r="E14" s="90"/>
      <c r="F14" s="90"/>
      <c r="G14" s="111"/>
      <c r="Y14"/>
      <c r="Z14"/>
      <c r="AA14" s="330">
        <v>115336.46432</v>
      </c>
      <c r="AB14" s="330">
        <v>101427.62390000001</v>
      </c>
      <c r="AC14" s="330">
        <v>133722.73673</v>
      </c>
      <c r="AD14" s="330">
        <v>124158.23553999999</v>
      </c>
      <c r="AE14" s="330">
        <v>175693.50808</v>
      </c>
      <c r="AF14" s="330">
        <v>0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854</v>
      </c>
      <c r="AN14" s="330">
        <v>16</v>
      </c>
      <c r="AO14" s="330">
        <v>2</v>
      </c>
      <c r="AP14" s="330">
        <v>14</v>
      </c>
    </row>
    <row r="15" spans="1:42" s="92" customFormat="1" ht="20.100000000000001" customHeight="1">
      <c r="A15" s="38" t="s">
        <v>688</v>
      </c>
      <c r="B15" s="51">
        <f>+AA1</f>
        <v>47.160256420000003</v>
      </c>
      <c r="C15" s="51">
        <f>+AB1</f>
        <v>150.36842106</v>
      </c>
      <c r="D15" s="51">
        <f>+AC1</f>
        <v>125.6303419</v>
      </c>
      <c r="E15" s="51">
        <f>+AD1</f>
        <v>439.04925780000002</v>
      </c>
      <c r="F15" s="51">
        <f>+AE1</f>
        <v>269.75177692</v>
      </c>
      <c r="G15" s="121" t="s">
        <v>704</v>
      </c>
      <c r="Y15"/>
      <c r="Z15"/>
      <c r="AA15" s="330">
        <v>0</v>
      </c>
      <c r="AB15" s="330">
        <v>7062.6531322999999</v>
      </c>
      <c r="AC15" s="330">
        <v>5482.5750491999997</v>
      </c>
      <c r="AD15" s="330">
        <v>2286.7988808999999</v>
      </c>
      <c r="AE15" s="330">
        <v>16605.883817999998</v>
      </c>
      <c r="AF15" s="330">
        <v>0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854</v>
      </c>
      <c r="AN15" s="330">
        <v>16</v>
      </c>
      <c r="AO15" s="330">
        <v>2</v>
      </c>
      <c r="AP15" s="330">
        <v>15</v>
      </c>
    </row>
    <row r="16" spans="1:42" s="92" customFormat="1" ht="20.100000000000001" customHeight="1">
      <c r="A16" s="38" t="s">
        <v>689</v>
      </c>
      <c r="B16" s="93">
        <f t="shared" ref="B16:F19" si="0">+ROUND(+AA2,2)</f>
        <v>2.0699999999999998</v>
      </c>
      <c r="C16" s="93">
        <f t="shared" si="0"/>
        <v>2.92</v>
      </c>
      <c r="D16" s="93">
        <f t="shared" si="0"/>
        <v>2.93</v>
      </c>
      <c r="E16" s="93">
        <f t="shared" si="0"/>
        <v>2.42</v>
      </c>
      <c r="F16" s="93">
        <f t="shared" si="0"/>
        <v>1.76</v>
      </c>
      <c r="G16" s="121" t="s">
        <v>705</v>
      </c>
      <c r="Y16"/>
      <c r="Z16"/>
      <c r="AA16" s="330">
        <v>73824.691454</v>
      </c>
      <c r="AB16" s="330">
        <v>34580.075011000001</v>
      </c>
      <c r="AC16" s="330">
        <v>63395.213738999999</v>
      </c>
      <c r="AD16" s="330">
        <v>47476.033467000001</v>
      </c>
      <c r="AE16" s="330">
        <v>103509.49258999999</v>
      </c>
      <c r="AF16" s="330">
        <v>0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854</v>
      </c>
      <c r="AN16" s="330">
        <v>16</v>
      </c>
      <c r="AO16" s="330">
        <v>2</v>
      </c>
      <c r="AP16" s="330">
        <v>16</v>
      </c>
    </row>
    <row r="17" spans="1:42" s="92" customFormat="1" ht="20.100000000000001" customHeight="1">
      <c r="A17" s="38" t="s">
        <v>690</v>
      </c>
      <c r="B17" s="93">
        <f t="shared" si="0"/>
        <v>1.51</v>
      </c>
      <c r="C17" s="93">
        <f t="shared" si="0"/>
        <v>2.0699999999999998</v>
      </c>
      <c r="D17" s="93">
        <f t="shared" si="0"/>
        <v>2</v>
      </c>
      <c r="E17" s="93">
        <f t="shared" si="0"/>
        <v>2.04</v>
      </c>
      <c r="F17" s="93">
        <f t="shared" si="0"/>
        <v>1.57</v>
      </c>
      <c r="G17" s="121" t="s">
        <v>706</v>
      </c>
      <c r="Y17"/>
      <c r="Z17"/>
      <c r="AA17" s="330">
        <v>41511.772870000001</v>
      </c>
      <c r="AB17" s="330">
        <v>59784.895761</v>
      </c>
      <c r="AC17" s="330">
        <v>64844.947937999998</v>
      </c>
      <c r="AD17" s="330">
        <v>74395.403195999999</v>
      </c>
      <c r="AE17" s="330">
        <v>55578.131677999998</v>
      </c>
      <c r="AF17" s="330">
        <v>0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854</v>
      </c>
      <c r="AN17" s="330">
        <v>16</v>
      </c>
      <c r="AO17" s="330">
        <v>2</v>
      </c>
      <c r="AP17" s="330">
        <v>17</v>
      </c>
    </row>
    <row r="18" spans="1:42" s="92" customFormat="1" ht="20.100000000000001" customHeight="1">
      <c r="A18" s="38" t="s">
        <v>691</v>
      </c>
      <c r="B18" s="93">
        <f t="shared" si="0"/>
        <v>1.51</v>
      </c>
      <c r="C18" s="93">
        <f t="shared" si="0"/>
        <v>1.8</v>
      </c>
      <c r="D18" s="93">
        <f t="shared" si="0"/>
        <v>1.49</v>
      </c>
      <c r="E18" s="93">
        <f t="shared" si="0"/>
        <v>1.59</v>
      </c>
      <c r="F18" s="93">
        <f t="shared" si="0"/>
        <v>0.09</v>
      </c>
      <c r="G18" s="121" t="s">
        <v>707</v>
      </c>
      <c r="Y18"/>
      <c r="Z18"/>
      <c r="AA18" s="330">
        <v>0</v>
      </c>
      <c r="AB18" s="330">
        <v>0</v>
      </c>
      <c r="AC18" s="330">
        <v>0</v>
      </c>
      <c r="AD18" s="330">
        <v>0</v>
      </c>
      <c r="AE18" s="330">
        <v>0</v>
      </c>
      <c r="AF18" s="330">
        <v>0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854</v>
      </c>
      <c r="AN18" s="330">
        <v>16</v>
      </c>
      <c r="AO18" s="330">
        <v>2</v>
      </c>
      <c r="AP18" s="330">
        <v>18</v>
      </c>
    </row>
    <row r="19" spans="1:42" s="92" customFormat="1" ht="20.100000000000001" customHeight="1">
      <c r="A19" s="38" t="s">
        <v>692</v>
      </c>
      <c r="B19" s="93">
        <f t="shared" si="0"/>
        <v>1.51</v>
      </c>
      <c r="C19" s="93">
        <f t="shared" si="0"/>
        <v>1.71</v>
      </c>
      <c r="D19" s="93">
        <f t="shared" si="0"/>
        <v>1.4</v>
      </c>
      <c r="E19" s="93">
        <f t="shared" si="0"/>
        <v>1.65</v>
      </c>
      <c r="F19" s="93">
        <f t="shared" si="0"/>
        <v>1.05</v>
      </c>
      <c r="G19" s="121" t="s">
        <v>708</v>
      </c>
      <c r="Y19"/>
      <c r="Z19"/>
      <c r="AA19" s="330">
        <v>0</v>
      </c>
      <c r="AB19" s="330">
        <v>0</v>
      </c>
      <c r="AC19" s="330">
        <v>0</v>
      </c>
      <c r="AD19" s="330">
        <v>0</v>
      </c>
      <c r="AE19" s="330">
        <v>0</v>
      </c>
      <c r="AF19" s="330">
        <v>0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854</v>
      </c>
      <c r="AN19" s="330">
        <v>16</v>
      </c>
      <c r="AO19" s="330">
        <v>2</v>
      </c>
      <c r="AP19" s="330">
        <v>19</v>
      </c>
    </row>
    <row r="20" spans="1:42" s="92" customFormat="1" ht="20.100000000000001" customHeight="1">
      <c r="A20" s="38" t="s">
        <v>703</v>
      </c>
      <c r="B20" s="51">
        <f t="shared" ref="B20:B41" si="1">+AA6</f>
        <v>723111.65530999994</v>
      </c>
      <c r="C20" s="51">
        <f t="shared" ref="C20:C41" si="2">+AB6</f>
        <v>1055984.4554999999</v>
      </c>
      <c r="D20" s="51">
        <f t="shared" ref="D20:D41" si="3">+AC6</f>
        <v>848978.04249999998</v>
      </c>
      <c r="E20" s="51">
        <f t="shared" ref="E20:E41" si="4">+AD6</f>
        <v>907905.97719000001</v>
      </c>
      <c r="F20" s="51">
        <f t="shared" ref="F20:F41" si="5">+AE6</f>
        <v>383891.00073000003</v>
      </c>
      <c r="G20" s="121" t="s">
        <v>720</v>
      </c>
      <c r="Y20"/>
      <c r="Z20"/>
      <c r="AA20" s="330">
        <v>0</v>
      </c>
      <c r="AB20" s="330">
        <v>0</v>
      </c>
      <c r="AC20" s="330">
        <v>0</v>
      </c>
      <c r="AD20" s="330">
        <v>461.22387500000002</v>
      </c>
      <c r="AE20" s="330">
        <v>727.16424128999995</v>
      </c>
      <c r="AF20" s="330">
        <v>0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854</v>
      </c>
      <c r="AN20" s="330">
        <v>16</v>
      </c>
      <c r="AO20" s="330">
        <v>2</v>
      </c>
      <c r="AP20" s="330">
        <v>20</v>
      </c>
    </row>
    <row r="21" spans="1:42" s="92" customFormat="1" ht="20.100000000000001" customHeight="1">
      <c r="A21" s="44" t="s">
        <v>739</v>
      </c>
      <c r="B21" s="61">
        <f t="shared" si="1"/>
        <v>98688.362106999994</v>
      </c>
      <c r="C21" s="61">
        <f t="shared" si="2"/>
        <v>437264.35</v>
      </c>
      <c r="D21" s="61">
        <f t="shared" si="3"/>
        <v>522023.25725999998</v>
      </c>
      <c r="E21" s="61">
        <f t="shared" si="4"/>
        <v>720849.88248999999</v>
      </c>
      <c r="F21" s="61">
        <f t="shared" si="5"/>
        <v>117086.90241</v>
      </c>
      <c r="G21" s="49" t="s">
        <v>740</v>
      </c>
      <c r="Y21"/>
      <c r="Z21"/>
      <c r="AA21" s="330">
        <v>82583.167730999994</v>
      </c>
      <c r="AB21" s="330">
        <v>151525.00784999999</v>
      </c>
      <c r="AC21" s="330">
        <v>133863.43788000001</v>
      </c>
      <c r="AD21" s="330">
        <v>120884.76518</v>
      </c>
      <c r="AE21" s="330">
        <v>35895.073579999997</v>
      </c>
      <c r="AF21" s="330">
        <v>0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854</v>
      </c>
      <c r="AN21" s="330">
        <v>16</v>
      </c>
      <c r="AO21" s="330">
        <v>2</v>
      </c>
      <c r="AP21" s="330">
        <v>21</v>
      </c>
    </row>
    <row r="22" spans="1:42" s="92" customFormat="1" ht="20.100000000000001" customHeight="1">
      <c r="A22" s="48" t="s">
        <v>741</v>
      </c>
      <c r="B22" s="61">
        <f t="shared" si="1"/>
        <v>87622.672286999994</v>
      </c>
      <c r="C22" s="61">
        <f t="shared" si="2"/>
        <v>362821.05346000002</v>
      </c>
      <c r="D22" s="61">
        <f t="shared" si="3"/>
        <v>442319.72107999999</v>
      </c>
      <c r="E22" s="61">
        <f t="shared" si="4"/>
        <v>616489.44275000005</v>
      </c>
      <c r="F22" s="61">
        <f t="shared" si="5"/>
        <v>55560.943225000003</v>
      </c>
      <c r="G22" s="49" t="s">
        <v>742</v>
      </c>
      <c r="Y22"/>
      <c r="Z22"/>
      <c r="AA22" s="330">
        <v>0</v>
      </c>
      <c r="AB22" s="330">
        <v>0</v>
      </c>
      <c r="AC22" s="330">
        <v>0</v>
      </c>
      <c r="AD22" s="330">
        <v>0</v>
      </c>
      <c r="AE22" s="330">
        <v>0</v>
      </c>
      <c r="AF22" s="330">
        <v>0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854</v>
      </c>
      <c r="AN22" s="330">
        <v>16</v>
      </c>
      <c r="AO22" s="330">
        <v>2</v>
      </c>
      <c r="AP22" s="330">
        <v>22</v>
      </c>
    </row>
    <row r="23" spans="1:42" s="92" customFormat="1" ht="20.100000000000001" customHeight="1">
      <c r="A23" s="48" t="s">
        <v>743</v>
      </c>
      <c r="B23" s="61">
        <f t="shared" si="1"/>
        <v>0</v>
      </c>
      <c r="C23" s="61">
        <f t="shared" si="2"/>
        <v>0</v>
      </c>
      <c r="D23" s="61">
        <f t="shared" si="3"/>
        <v>0</v>
      </c>
      <c r="E23" s="61">
        <f t="shared" si="4"/>
        <v>11547.078544</v>
      </c>
      <c r="F23" s="61">
        <f t="shared" si="5"/>
        <v>50110.619212999998</v>
      </c>
      <c r="G23" s="49" t="s">
        <v>744</v>
      </c>
      <c r="Y23"/>
      <c r="Z23"/>
      <c r="AA23" s="330">
        <v>82583.167730999994</v>
      </c>
      <c r="AB23" s="330">
        <v>151525.00784999999</v>
      </c>
      <c r="AC23" s="330">
        <v>133863.43788000001</v>
      </c>
      <c r="AD23" s="330">
        <v>120884.76518</v>
      </c>
      <c r="AE23" s="330">
        <v>35895.073579999997</v>
      </c>
      <c r="AF23" s="330">
        <v>0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854</v>
      </c>
      <c r="AN23" s="330">
        <v>16</v>
      </c>
      <c r="AO23" s="330">
        <v>2</v>
      </c>
      <c r="AP23" s="330">
        <v>23</v>
      </c>
    </row>
    <row r="24" spans="1:42" s="92" customFormat="1" ht="20.100000000000001" customHeight="1">
      <c r="A24" s="48" t="s">
        <v>745</v>
      </c>
      <c r="B24" s="61">
        <f t="shared" si="1"/>
        <v>11065.68982</v>
      </c>
      <c r="C24" s="61">
        <f t="shared" si="2"/>
        <v>74443.296541000003</v>
      </c>
      <c r="D24" s="61">
        <f t="shared" si="3"/>
        <v>79703.536187000005</v>
      </c>
      <c r="E24" s="61">
        <f t="shared" si="4"/>
        <v>92813.361193000004</v>
      </c>
      <c r="F24" s="61">
        <f t="shared" si="5"/>
        <v>11415.339975999999</v>
      </c>
      <c r="G24" s="49" t="s">
        <v>746</v>
      </c>
      <c r="Y24"/>
      <c r="Z24"/>
      <c r="AA24" s="330">
        <v>15919.673781</v>
      </c>
      <c r="AB24" s="330">
        <v>27634.103370000001</v>
      </c>
      <c r="AC24" s="330">
        <v>22495.699294999999</v>
      </c>
      <c r="AD24" s="330">
        <v>22403.832095000002</v>
      </c>
      <c r="AE24" s="330">
        <v>7680.1711161000003</v>
      </c>
      <c r="AF24" s="330">
        <v>0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854</v>
      </c>
      <c r="AN24" s="330">
        <v>16</v>
      </c>
      <c r="AO24" s="330">
        <v>2</v>
      </c>
      <c r="AP24" s="330">
        <v>24</v>
      </c>
    </row>
    <row r="25" spans="1:42" s="92" customFormat="1" ht="20.100000000000001" customHeight="1">
      <c r="A25" s="44" t="s">
        <v>747</v>
      </c>
      <c r="B25" s="61">
        <f t="shared" si="1"/>
        <v>458338.99689000001</v>
      </c>
      <c r="C25" s="61">
        <f t="shared" si="2"/>
        <v>469186.8063</v>
      </c>
      <c r="D25" s="61">
        <f t="shared" si="3"/>
        <v>140603.55303000001</v>
      </c>
      <c r="E25" s="61">
        <f t="shared" si="4"/>
        <v>2733.1785184999999</v>
      </c>
      <c r="F25" s="61">
        <f t="shared" si="5"/>
        <v>0</v>
      </c>
      <c r="G25" s="49" t="s">
        <v>748</v>
      </c>
      <c r="Y25"/>
      <c r="Z25"/>
      <c r="AA25" s="330">
        <v>3005.1519641999998</v>
      </c>
      <c r="AB25" s="330">
        <v>12801.81762</v>
      </c>
      <c r="AC25" s="330">
        <v>9308.7223914000006</v>
      </c>
      <c r="AD25" s="330">
        <v>8890.8797519</v>
      </c>
      <c r="AE25" s="330">
        <v>4167.021941</v>
      </c>
      <c r="AF25" s="330">
        <v>0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854</v>
      </c>
      <c r="AN25" s="330">
        <v>16</v>
      </c>
      <c r="AO25" s="330">
        <v>2</v>
      </c>
      <c r="AP25" s="330">
        <v>25</v>
      </c>
    </row>
    <row r="26" spans="1:42" s="92" customFormat="1" ht="20.100000000000001" customHeight="1">
      <c r="A26" s="44" t="s">
        <v>749</v>
      </c>
      <c r="B26" s="61">
        <f t="shared" si="1"/>
        <v>11653.635993</v>
      </c>
      <c r="C26" s="61">
        <f t="shared" si="2"/>
        <v>8715.5030528999996</v>
      </c>
      <c r="D26" s="61">
        <f t="shared" si="3"/>
        <v>5976.0930689999996</v>
      </c>
      <c r="E26" s="61">
        <f t="shared" si="4"/>
        <v>9673.8450166999992</v>
      </c>
      <c r="F26" s="61">
        <f t="shared" si="5"/>
        <v>29776.496979</v>
      </c>
      <c r="G26" s="49" t="s">
        <v>750</v>
      </c>
      <c r="Y26"/>
      <c r="Z26"/>
      <c r="AA26" s="330">
        <v>63421.560688999998</v>
      </c>
      <c r="AB26" s="330">
        <v>110994.13489</v>
      </c>
      <c r="AC26" s="330">
        <v>102059.01618999999</v>
      </c>
      <c r="AD26" s="330">
        <v>89590.053337000005</v>
      </c>
      <c r="AE26" s="330">
        <v>24019.706472999998</v>
      </c>
      <c r="AF26" s="330">
        <v>0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854</v>
      </c>
      <c r="AN26" s="330">
        <v>16</v>
      </c>
      <c r="AO26" s="330">
        <v>2</v>
      </c>
      <c r="AP26" s="330">
        <v>26</v>
      </c>
    </row>
    <row r="27" spans="1:42" s="92" customFormat="1" ht="20.100000000000001" customHeight="1">
      <c r="A27" s="44" t="s">
        <v>751</v>
      </c>
      <c r="B27" s="61">
        <f t="shared" si="1"/>
        <v>39094.196005999998</v>
      </c>
      <c r="C27" s="61">
        <f t="shared" si="2"/>
        <v>39390.172285000001</v>
      </c>
      <c r="D27" s="61">
        <f t="shared" si="3"/>
        <v>46652.402413999996</v>
      </c>
      <c r="E27" s="61">
        <f t="shared" si="4"/>
        <v>50029.611747000003</v>
      </c>
      <c r="F27" s="61">
        <f t="shared" si="5"/>
        <v>60606.92901</v>
      </c>
      <c r="G27" s="49" t="s">
        <v>752</v>
      </c>
      <c r="Y27"/>
      <c r="Z27"/>
      <c r="AA27" s="330">
        <v>236.78129675</v>
      </c>
      <c r="AB27" s="330">
        <v>94.951969831</v>
      </c>
      <c r="AC27" s="330">
        <v>0</v>
      </c>
      <c r="AD27" s="330">
        <v>0</v>
      </c>
      <c r="AE27" s="330">
        <v>28.174049813</v>
      </c>
      <c r="AF27" s="330">
        <v>0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854</v>
      </c>
      <c r="AN27" s="330">
        <v>16</v>
      </c>
      <c r="AO27" s="330">
        <v>2</v>
      </c>
      <c r="AP27" s="330">
        <v>27</v>
      </c>
    </row>
    <row r="28" spans="1:42" s="92" customFormat="1" ht="20.100000000000001" customHeight="1">
      <c r="A28" s="44" t="s">
        <v>753</v>
      </c>
      <c r="B28" s="61">
        <f t="shared" si="1"/>
        <v>115336.46432</v>
      </c>
      <c r="C28" s="61">
        <f t="shared" si="2"/>
        <v>101427.62390000001</v>
      </c>
      <c r="D28" s="61">
        <f t="shared" si="3"/>
        <v>133722.73673</v>
      </c>
      <c r="E28" s="61">
        <f t="shared" si="4"/>
        <v>124158.23553999999</v>
      </c>
      <c r="F28" s="61">
        <f t="shared" si="5"/>
        <v>175693.50808</v>
      </c>
      <c r="G28" s="49" t="s">
        <v>754</v>
      </c>
      <c r="Y28"/>
      <c r="Z28"/>
      <c r="AA28" s="330">
        <v>550195.32585999998</v>
      </c>
      <c r="AB28" s="330">
        <v>725420.49315999995</v>
      </c>
      <c r="AC28" s="330">
        <v>887507.71686000004</v>
      </c>
      <c r="AD28" s="330">
        <v>688375.16162000003</v>
      </c>
      <c r="AE28" s="330">
        <v>640306.14332000003</v>
      </c>
      <c r="AF28" s="330">
        <v>547897.56417000003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854</v>
      </c>
      <c r="AN28" s="330">
        <v>16</v>
      </c>
      <c r="AO28" s="330">
        <v>3</v>
      </c>
      <c r="AP28" s="330">
        <v>1</v>
      </c>
    </row>
    <row r="29" spans="1:42" s="92" customFormat="1" ht="20.100000000000001" customHeight="1">
      <c r="A29" s="48" t="s">
        <v>755</v>
      </c>
      <c r="B29" s="61">
        <f t="shared" si="1"/>
        <v>0</v>
      </c>
      <c r="C29" s="61">
        <f t="shared" si="2"/>
        <v>7062.6531322999999</v>
      </c>
      <c r="D29" s="61">
        <f t="shared" si="3"/>
        <v>5482.5750491999997</v>
      </c>
      <c r="E29" s="61">
        <f t="shared" si="4"/>
        <v>2286.7988808999999</v>
      </c>
      <c r="F29" s="61">
        <f t="shared" si="5"/>
        <v>16605.883817999998</v>
      </c>
      <c r="G29" s="49" t="s">
        <v>756</v>
      </c>
      <c r="Y29"/>
      <c r="Z29"/>
      <c r="AA29" s="330">
        <v>97665.820456999994</v>
      </c>
      <c r="AB29" s="330">
        <v>134654.73100999999</v>
      </c>
      <c r="AC29" s="330">
        <v>113849.36549</v>
      </c>
      <c r="AD29" s="330">
        <v>112142.41112</v>
      </c>
      <c r="AE29" s="330">
        <v>101314.35488</v>
      </c>
      <c r="AF29" s="330">
        <v>103859.98940999999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854</v>
      </c>
      <c r="AN29" s="330">
        <v>16</v>
      </c>
      <c r="AO29" s="330">
        <v>3</v>
      </c>
      <c r="AP29" s="330">
        <v>2</v>
      </c>
    </row>
    <row r="30" spans="1:42" s="92" customFormat="1" ht="20.100000000000001" customHeight="1">
      <c r="A30" s="48" t="s">
        <v>757</v>
      </c>
      <c r="B30" s="61">
        <f t="shared" si="1"/>
        <v>73824.691454</v>
      </c>
      <c r="C30" s="61">
        <f t="shared" si="2"/>
        <v>34580.075011000001</v>
      </c>
      <c r="D30" s="61">
        <f t="shared" si="3"/>
        <v>63395.213738999999</v>
      </c>
      <c r="E30" s="61">
        <f t="shared" si="4"/>
        <v>47476.033467000001</v>
      </c>
      <c r="F30" s="61">
        <f t="shared" si="5"/>
        <v>103509.49258999999</v>
      </c>
      <c r="G30" s="49" t="s">
        <v>758</v>
      </c>
      <c r="Y30"/>
      <c r="Z30"/>
      <c r="AA30" s="330">
        <v>9397.5124567000003</v>
      </c>
      <c r="AB30" s="330">
        <v>10507.200409999999</v>
      </c>
      <c r="AC30" s="330">
        <v>8518.9367098000002</v>
      </c>
      <c r="AD30" s="330">
        <v>6450.0172058999997</v>
      </c>
      <c r="AE30" s="330">
        <v>10084.935269</v>
      </c>
      <c r="AF30" s="330">
        <v>6127.8869672000001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854</v>
      </c>
      <c r="AN30" s="330">
        <v>16</v>
      </c>
      <c r="AO30" s="330">
        <v>3</v>
      </c>
      <c r="AP30" s="330">
        <v>3</v>
      </c>
    </row>
    <row r="31" spans="1:42" s="92" customFormat="1" ht="20.100000000000001" customHeight="1">
      <c r="A31" s="48" t="s">
        <v>759</v>
      </c>
      <c r="B31" s="61">
        <f t="shared" si="1"/>
        <v>41511.772870000001</v>
      </c>
      <c r="C31" s="61">
        <f t="shared" si="2"/>
        <v>59784.895761</v>
      </c>
      <c r="D31" s="61">
        <f t="shared" si="3"/>
        <v>64844.947937999998</v>
      </c>
      <c r="E31" s="61">
        <f t="shared" si="4"/>
        <v>74395.403195999999</v>
      </c>
      <c r="F31" s="61">
        <f t="shared" si="5"/>
        <v>55578.131677999998</v>
      </c>
      <c r="G31" s="49" t="s">
        <v>760</v>
      </c>
      <c r="Y31"/>
      <c r="Z31"/>
      <c r="AA31" s="330">
        <v>18646.669622000001</v>
      </c>
      <c r="AB31" s="330">
        <v>28112.452426</v>
      </c>
      <c r="AC31" s="330">
        <v>29349.739469</v>
      </c>
      <c r="AD31" s="330">
        <v>23023.904794999999</v>
      </c>
      <c r="AE31" s="330">
        <v>25913.684578</v>
      </c>
      <c r="AF31" s="330">
        <v>18348.252939999998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854</v>
      </c>
      <c r="AN31" s="330">
        <v>16</v>
      </c>
      <c r="AO31" s="330">
        <v>3</v>
      </c>
      <c r="AP31" s="330">
        <v>4</v>
      </c>
    </row>
    <row r="32" spans="1:42" s="92" customFormat="1" ht="20.100000000000001" customHeight="1">
      <c r="A32" s="48" t="s">
        <v>761</v>
      </c>
      <c r="B32" s="61">
        <f t="shared" si="1"/>
        <v>0</v>
      </c>
      <c r="C32" s="61">
        <f t="shared" si="2"/>
        <v>0</v>
      </c>
      <c r="D32" s="61">
        <f t="shared" si="3"/>
        <v>0</v>
      </c>
      <c r="E32" s="61">
        <f t="shared" si="4"/>
        <v>0</v>
      </c>
      <c r="F32" s="61">
        <f t="shared" si="5"/>
        <v>0</v>
      </c>
      <c r="G32" s="49" t="s">
        <v>762</v>
      </c>
      <c r="Y32"/>
      <c r="Z32"/>
      <c r="AA32" s="330">
        <v>135489.82269</v>
      </c>
      <c r="AB32" s="330">
        <v>172648.76452</v>
      </c>
      <c r="AC32" s="330">
        <v>178697.29694</v>
      </c>
      <c r="AD32" s="330">
        <v>156629.5295</v>
      </c>
      <c r="AE32" s="330">
        <v>140078.2292</v>
      </c>
      <c r="AF32" s="330">
        <v>150447.16837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854</v>
      </c>
      <c r="AN32" s="330">
        <v>16</v>
      </c>
      <c r="AO32" s="330">
        <v>3</v>
      </c>
      <c r="AP32" s="330">
        <v>5</v>
      </c>
    </row>
    <row r="33" spans="1:42" s="92" customFormat="1" ht="20.100000000000001" customHeight="1">
      <c r="A33" s="48" t="s">
        <v>763</v>
      </c>
      <c r="B33" s="61">
        <f t="shared" si="1"/>
        <v>0</v>
      </c>
      <c r="C33" s="61">
        <f t="shared" si="2"/>
        <v>0</v>
      </c>
      <c r="D33" s="61">
        <f t="shared" si="3"/>
        <v>0</v>
      </c>
      <c r="E33" s="61">
        <f t="shared" si="4"/>
        <v>0</v>
      </c>
      <c r="F33" s="61">
        <f t="shared" si="5"/>
        <v>0</v>
      </c>
      <c r="G33" s="49" t="s">
        <v>764</v>
      </c>
      <c r="Y33"/>
      <c r="Z33"/>
      <c r="AA33" s="330">
        <v>120930.69944</v>
      </c>
      <c r="AB33" s="330">
        <v>154403.58553000001</v>
      </c>
      <c r="AC33" s="330">
        <v>158672.65455000001</v>
      </c>
      <c r="AD33" s="330">
        <v>140899.25070999999</v>
      </c>
      <c r="AE33" s="330">
        <v>124371.4077</v>
      </c>
      <c r="AF33" s="330">
        <v>135989.13464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854</v>
      </c>
      <c r="AN33" s="330">
        <v>16</v>
      </c>
      <c r="AO33" s="330">
        <v>3</v>
      </c>
      <c r="AP33" s="330">
        <v>6</v>
      </c>
    </row>
    <row r="34" spans="1:42" s="92" customFormat="1" ht="20.100000000000001" customHeight="1">
      <c r="A34" s="44" t="s">
        <v>765</v>
      </c>
      <c r="B34" s="61">
        <f t="shared" si="1"/>
        <v>0</v>
      </c>
      <c r="C34" s="61">
        <f t="shared" si="2"/>
        <v>0</v>
      </c>
      <c r="D34" s="61">
        <f t="shared" si="3"/>
        <v>0</v>
      </c>
      <c r="E34" s="61">
        <f t="shared" si="4"/>
        <v>461.22387500000002</v>
      </c>
      <c r="F34" s="61">
        <f t="shared" si="5"/>
        <v>727.16424128999995</v>
      </c>
      <c r="G34" s="49" t="s">
        <v>766</v>
      </c>
      <c r="Y34"/>
      <c r="Z34"/>
      <c r="AA34" s="330">
        <v>14559.123253</v>
      </c>
      <c r="AB34" s="330">
        <v>18245.178986999999</v>
      </c>
      <c r="AC34" s="330">
        <v>20024.642387</v>
      </c>
      <c r="AD34" s="330">
        <v>15730.278785</v>
      </c>
      <c r="AE34" s="330">
        <v>15706.8215</v>
      </c>
      <c r="AF34" s="330">
        <v>14458.033722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854</v>
      </c>
      <c r="AN34" s="330">
        <v>16</v>
      </c>
      <c r="AO34" s="330">
        <v>3</v>
      </c>
      <c r="AP34" s="330">
        <v>7</v>
      </c>
    </row>
    <row r="35" spans="1:42" s="92" customFormat="1" ht="20.100000000000001" customHeight="1">
      <c r="A35" s="38" t="s">
        <v>828</v>
      </c>
      <c r="B35" s="51">
        <f t="shared" si="1"/>
        <v>82583.167730999994</v>
      </c>
      <c r="C35" s="51">
        <f t="shared" si="2"/>
        <v>151525.00784999999</v>
      </c>
      <c r="D35" s="51">
        <f t="shared" si="3"/>
        <v>133863.43788000001</v>
      </c>
      <c r="E35" s="51">
        <f t="shared" si="4"/>
        <v>120884.76518</v>
      </c>
      <c r="F35" s="51">
        <f t="shared" si="5"/>
        <v>35895.073579999997</v>
      </c>
      <c r="G35" s="121" t="s">
        <v>710</v>
      </c>
      <c r="Y35"/>
      <c r="Z35"/>
      <c r="AA35" s="330">
        <v>15379.724434</v>
      </c>
      <c r="AB35" s="330">
        <v>17909.344056000002</v>
      </c>
      <c r="AC35" s="330">
        <v>29136.547178000001</v>
      </c>
      <c r="AD35" s="330">
        <v>17238.606059999998</v>
      </c>
      <c r="AE35" s="330">
        <v>22466.229643999999</v>
      </c>
      <c r="AF35" s="330">
        <v>16960.426968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854</v>
      </c>
      <c r="AN35" s="330">
        <v>16</v>
      </c>
      <c r="AO35" s="330">
        <v>3</v>
      </c>
      <c r="AP35" s="330">
        <v>8</v>
      </c>
    </row>
    <row r="36" spans="1:42" s="92" customFormat="1" ht="20.100000000000001" customHeight="1">
      <c r="A36" s="44" t="s">
        <v>767</v>
      </c>
      <c r="B36" s="61">
        <f t="shared" si="1"/>
        <v>0</v>
      </c>
      <c r="C36" s="61">
        <f t="shared" si="2"/>
        <v>0</v>
      </c>
      <c r="D36" s="61">
        <f t="shared" si="3"/>
        <v>0</v>
      </c>
      <c r="E36" s="61">
        <f t="shared" si="4"/>
        <v>0</v>
      </c>
      <c r="F36" s="61">
        <f t="shared" si="5"/>
        <v>0</v>
      </c>
      <c r="G36" s="49" t="s">
        <v>768</v>
      </c>
      <c r="Y36"/>
      <c r="Z36"/>
      <c r="AA36" s="330">
        <v>53043.068629000001</v>
      </c>
      <c r="AB36" s="330">
        <v>61470.525328999996</v>
      </c>
      <c r="AC36" s="330">
        <v>53784.418097000002</v>
      </c>
      <c r="AD36" s="330">
        <v>63563.700684000003</v>
      </c>
      <c r="AE36" s="330">
        <v>64764.833836999998</v>
      </c>
      <c r="AF36" s="330">
        <v>55097.605095999999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854</v>
      </c>
      <c r="AN36" s="330">
        <v>16</v>
      </c>
      <c r="AO36" s="330">
        <v>3</v>
      </c>
      <c r="AP36" s="330">
        <v>9</v>
      </c>
    </row>
    <row r="37" spans="1:42" s="92" customFormat="1" ht="20.100000000000001" customHeight="1">
      <c r="A37" s="44" t="s">
        <v>769</v>
      </c>
      <c r="B37" s="61">
        <f t="shared" si="1"/>
        <v>82583.167730999994</v>
      </c>
      <c r="C37" s="61">
        <f t="shared" si="2"/>
        <v>151525.00784999999</v>
      </c>
      <c r="D37" s="61">
        <f t="shared" si="3"/>
        <v>133863.43788000001</v>
      </c>
      <c r="E37" s="61">
        <f t="shared" si="4"/>
        <v>120884.76518</v>
      </c>
      <c r="F37" s="61">
        <f t="shared" si="5"/>
        <v>35895.073579999997</v>
      </c>
      <c r="G37" s="49" t="s">
        <v>770</v>
      </c>
      <c r="Y37"/>
      <c r="Z37"/>
      <c r="AA37" s="330">
        <v>54395.186168</v>
      </c>
      <c r="AB37" s="330">
        <v>72174.106673000002</v>
      </c>
      <c r="AC37" s="330">
        <v>93018.969266999993</v>
      </c>
      <c r="AD37" s="330">
        <v>75127.289046999998</v>
      </c>
      <c r="AE37" s="330">
        <v>65662.784815000006</v>
      </c>
      <c r="AF37" s="330">
        <v>55592.752211999999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854</v>
      </c>
      <c r="AN37" s="330">
        <v>16</v>
      </c>
      <c r="AO37" s="330">
        <v>3</v>
      </c>
      <c r="AP37" s="330">
        <v>10</v>
      </c>
    </row>
    <row r="38" spans="1:42" s="92" customFormat="1" ht="20.100000000000001" customHeight="1">
      <c r="A38" s="48" t="s">
        <v>771</v>
      </c>
      <c r="B38" s="61">
        <f t="shared" si="1"/>
        <v>15919.673781</v>
      </c>
      <c r="C38" s="61">
        <f t="shared" si="2"/>
        <v>27634.103370000001</v>
      </c>
      <c r="D38" s="61">
        <f t="shared" si="3"/>
        <v>22495.699294999999</v>
      </c>
      <c r="E38" s="61">
        <f t="shared" si="4"/>
        <v>22403.832095000002</v>
      </c>
      <c r="F38" s="61">
        <f t="shared" si="5"/>
        <v>7680.1711161000003</v>
      </c>
      <c r="G38" s="49" t="s">
        <v>772</v>
      </c>
      <c r="Y38"/>
      <c r="Z38"/>
      <c r="AA38" s="330">
        <v>1193.4926700999999</v>
      </c>
      <c r="AB38" s="330">
        <v>278.12342275999998</v>
      </c>
      <c r="AC38" s="330">
        <v>0</v>
      </c>
      <c r="AD38" s="330">
        <v>2411.001698</v>
      </c>
      <c r="AE38" s="330">
        <v>448.80492644999998</v>
      </c>
      <c r="AF38" s="330">
        <v>3933.4254844000002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854</v>
      </c>
      <c r="AN38" s="330">
        <v>16</v>
      </c>
      <c r="AO38" s="330">
        <v>3</v>
      </c>
      <c r="AP38" s="330">
        <v>11</v>
      </c>
    </row>
    <row r="39" spans="1:42" s="92" customFormat="1" ht="20.100000000000001" customHeight="1">
      <c r="A39" s="48" t="s">
        <v>773</v>
      </c>
      <c r="B39" s="61">
        <f t="shared" si="1"/>
        <v>3005.1519641999998</v>
      </c>
      <c r="C39" s="61">
        <f t="shared" si="2"/>
        <v>12801.81762</v>
      </c>
      <c r="D39" s="61">
        <f t="shared" si="3"/>
        <v>9308.7223914000006</v>
      </c>
      <c r="E39" s="61">
        <f t="shared" si="4"/>
        <v>8890.8797519</v>
      </c>
      <c r="F39" s="61">
        <f t="shared" si="5"/>
        <v>4167.021941</v>
      </c>
      <c r="G39" s="49" t="s">
        <v>774</v>
      </c>
      <c r="Y39"/>
      <c r="Z39"/>
      <c r="AA39" s="330">
        <v>25815.554112000002</v>
      </c>
      <c r="AB39" s="330">
        <v>33519.318382999998</v>
      </c>
      <c r="AC39" s="330">
        <v>44023.628962000003</v>
      </c>
      <c r="AD39" s="330">
        <v>40217.977977000002</v>
      </c>
      <c r="AE39" s="330">
        <v>32525.638241000001</v>
      </c>
      <c r="AF39" s="330">
        <v>25171.995470999998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854</v>
      </c>
      <c r="AN39" s="330">
        <v>16</v>
      </c>
      <c r="AO39" s="330">
        <v>3</v>
      </c>
      <c r="AP39" s="330">
        <v>12</v>
      </c>
    </row>
    <row r="40" spans="1:42" s="92" customFormat="1" ht="20.100000000000001" customHeight="1">
      <c r="A40" s="48" t="s">
        <v>775</v>
      </c>
      <c r="B40" s="61">
        <f t="shared" si="1"/>
        <v>63421.560688999998</v>
      </c>
      <c r="C40" s="61">
        <f t="shared" si="2"/>
        <v>110994.13489</v>
      </c>
      <c r="D40" s="61">
        <f t="shared" si="3"/>
        <v>102059.01618999999</v>
      </c>
      <c r="E40" s="61">
        <f t="shared" si="4"/>
        <v>89590.053337000005</v>
      </c>
      <c r="F40" s="61">
        <f t="shared" si="5"/>
        <v>24019.706472999998</v>
      </c>
      <c r="G40" s="49" t="s">
        <v>776</v>
      </c>
      <c r="Y40"/>
      <c r="Z40"/>
      <c r="AA40" s="330">
        <v>25508.271242999999</v>
      </c>
      <c r="AB40" s="330">
        <v>36011.717088999998</v>
      </c>
      <c r="AC40" s="330">
        <v>46266.593723999998</v>
      </c>
      <c r="AD40" s="330">
        <v>29680.447538</v>
      </c>
      <c r="AE40" s="330">
        <v>30656.297714</v>
      </c>
      <c r="AF40" s="330">
        <v>24482.286199999999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854</v>
      </c>
      <c r="AN40" s="330">
        <v>16</v>
      </c>
      <c r="AO40" s="330">
        <v>3</v>
      </c>
      <c r="AP40" s="330">
        <v>13</v>
      </c>
    </row>
    <row r="41" spans="1:42" s="92" customFormat="1" ht="20.100000000000001" customHeight="1">
      <c r="A41" s="48" t="s">
        <v>777</v>
      </c>
      <c r="B41" s="61">
        <f t="shared" si="1"/>
        <v>236.78129675</v>
      </c>
      <c r="C41" s="61">
        <f t="shared" si="2"/>
        <v>94.951969831</v>
      </c>
      <c r="D41" s="61">
        <f t="shared" si="3"/>
        <v>0</v>
      </c>
      <c r="E41" s="61">
        <f t="shared" si="4"/>
        <v>0</v>
      </c>
      <c r="F41" s="61">
        <f t="shared" si="5"/>
        <v>28.174049813</v>
      </c>
      <c r="G41" s="49" t="s">
        <v>778</v>
      </c>
      <c r="Y41"/>
      <c r="Z41"/>
      <c r="AA41" s="330">
        <v>1877.8681435999999</v>
      </c>
      <c r="AB41" s="330">
        <v>2364.9477774000002</v>
      </c>
      <c r="AC41" s="330">
        <v>2728.7465808000002</v>
      </c>
      <c r="AD41" s="330">
        <v>2817.8618342</v>
      </c>
      <c r="AE41" s="330">
        <v>2032.0439332000001</v>
      </c>
      <c r="AF41" s="330">
        <v>2005.0450567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854</v>
      </c>
      <c r="AN41" s="330">
        <v>16</v>
      </c>
      <c r="AO41" s="330">
        <v>3</v>
      </c>
      <c r="AP41" s="330">
        <v>14</v>
      </c>
    </row>
    <row r="42" spans="1:42" s="11" customFormat="1" ht="4.5" customHeight="1" thickBot="1">
      <c r="A42" s="8"/>
      <c r="B42" s="9"/>
      <c r="C42" s="9"/>
      <c r="D42" s="9"/>
      <c r="E42" s="9"/>
      <c r="F42" s="10"/>
      <c r="G42" s="98"/>
      <c r="AA42" s="330">
        <v>27443.951728</v>
      </c>
      <c r="AB42" s="330">
        <v>38239.299486000004</v>
      </c>
      <c r="AC42" s="330">
        <v>41082.557418999997</v>
      </c>
      <c r="AD42" s="330">
        <v>34662.044359</v>
      </c>
      <c r="AE42" s="330">
        <v>36082.728858000002</v>
      </c>
      <c r="AF42" s="330">
        <v>25295.360885999999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854</v>
      </c>
      <c r="AN42" s="330">
        <v>16</v>
      </c>
      <c r="AO42" s="330">
        <v>3</v>
      </c>
      <c r="AP42" s="330">
        <v>15</v>
      </c>
    </row>
    <row r="43" spans="1:42" ht="17.25" thickTop="1">
      <c r="AA43" s="330">
        <v>30797.162988</v>
      </c>
      <c r="AB43" s="330">
        <v>37982.788530999998</v>
      </c>
      <c r="AC43" s="330">
        <v>69967.599077999999</v>
      </c>
      <c r="AD43" s="330">
        <v>45847.913884000001</v>
      </c>
      <c r="AE43" s="330">
        <v>40246.366622000001</v>
      </c>
      <c r="AF43" s="330">
        <v>28456.189713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854</v>
      </c>
      <c r="AN43" s="330">
        <v>16</v>
      </c>
      <c r="AO43" s="330">
        <v>3</v>
      </c>
      <c r="AP43" s="330">
        <v>16</v>
      </c>
    </row>
    <row r="44" spans="1:42">
      <c r="AA44" s="330">
        <v>13575.757897</v>
      </c>
      <c r="AB44" s="330">
        <v>16096.007334</v>
      </c>
      <c r="AC44" s="330">
        <v>17661.677264000002</v>
      </c>
      <c r="AD44" s="330">
        <v>22950.119941000001</v>
      </c>
      <c r="AE44" s="330">
        <v>18911.240141999999</v>
      </c>
      <c r="AF44" s="330">
        <v>14910.444792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854</v>
      </c>
      <c r="AN44" s="330">
        <v>16</v>
      </c>
      <c r="AO44" s="330">
        <v>3</v>
      </c>
      <c r="AP44" s="330">
        <v>17</v>
      </c>
    </row>
    <row r="45" spans="1:42">
      <c r="AA45" s="330">
        <v>9205.8996372000001</v>
      </c>
      <c r="AB45" s="330">
        <v>11033.067475</v>
      </c>
      <c r="AC45" s="330">
        <v>21059.128454999998</v>
      </c>
      <c r="AD45" s="330">
        <v>10218.016019000001</v>
      </c>
      <c r="AE45" s="330">
        <v>9747.5473674999994</v>
      </c>
      <c r="AF45" s="330">
        <v>7983.3414604999998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854</v>
      </c>
      <c r="AN45" s="330">
        <v>16</v>
      </c>
      <c r="AO45" s="330">
        <v>3</v>
      </c>
      <c r="AP45" s="330">
        <v>18</v>
      </c>
    </row>
    <row r="46" spans="1:42">
      <c r="AA46" s="330">
        <v>3578.7500498999998</v>
      </c>
      <c r="AB46" s="330">
        <v>5805.9940666000002</v>
      </c>
      <c r="AC46" s="330">
        <v>15314.477637</v>
      </c>
      <c r="AD46" s="330">
        <v>5756.9139214999996</v>
      </c>
      <c r="AE46" s="330">
        <v>5076.3364009999996</v>
      </c>
      <c r="AF46" s="330">
        <v>2072.3330062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854</v>
      </c>
      <c r="AN46" s="330">
        <v>16</v>
      </c>
      <c r="AO46" s="330">
        <v>3</v>
      </c>
      <c r="AP46" s="330">
        <v>19</v>
      </c>
    </row>
    <row r="47" spans="1:42">
      <c r="AA47" s="330">
        <v>4436.7554041000003</v>
      </c>
      <c r="AB47" s="330">
        <v>5047.7196549</v>
      </c>
      <c r="AC47" s="330">
        <v>15932.315721999999</v>
      </c>
      <c r="AD47" s="330">
        <v>6922.8640023999997</v>
      </c>
      <c r="AE47" s="330">
        <v>6511.2427109999999</v>
      </c>
      <c r="AF47" s="330">
        <v>3490.0704535999998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854</v>
      </c>
      <c r="AN47" s="330">
        <v>16</v>
      </c>
      <c r="AO47" s="330">
        <v>3</v>
      </c>
      <c r="AP47" s="330">
        <v>20</v>
      </c>
    </row>
    <row r="48" spans="1:42">
      <c r="AA48" s="330">
        <v>15319.190267</v>
      </c>
      <c r="AB48" s="330">
        <v>22077.202456999999</v>
      </c>
      <c r="AC48" s="330">
        <v>61180.909933000003</v>
      </c>
      <c r="AD48" s="330">
        <v>24900.675735000001</v>
      </c>
      <c r="AE48" s="330">
        <v>21927.322128</v>
      </c>
      <c r="AF48" s="330">
        <v>12740.437545999999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854</v>
      </c>
      <c r="AN48" s="330">
        <v>16</v>
      </c>
      <c r="AO48" s="330">
        <v>3</v>
      </c>
      <c r="AP48" s="330">
        <v>21</v>
      </c>
    </row>
    <row r="49" spans="27:42">
      <c r="AA49" s="330">
        <v>63458.688070999997</v>
      </c>
      <c r="AB49" s="330">
        <v>92586.388479000001</v>
      </c>
      <c r="AC49" s="330">
        <v>135956.43257</v>
      </c>
      <c r="AD49" s="330">
        <v>85629.157831000004</v>
      </c>
      <c r="AE49" s="330">
        <v>77240.502875000006</v>
      </c>
      <c r="AF49" s="330">
        <v>47301.252981999998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854</v>
      </c>
      <c r="AN49" s="330">
        <v>16</v>
      </c>
      <c r="AO49" s="330">
        <v>3</v>
      </c>
      <c r="AP49" s="330">
        <v>22</v>
      </c>
    </row>
    <row r="50" spans="27:42">
      <c r="AA50" s="330">
        <v>29158.528343999998</v>
      </c>
      <c r="AB50" s="330">
        <v>37057.689786000003</v>
      </c>
      <c r="AC50" s="330">
        <v>72964.944711000004</v>
      </c>
      <c r="AD50" s="330">
        <v>43159.911397000003</v>
      </c>
      <c r="AE50" s="330">
        <v>34524.170620999997</v>
      </c>
      <c r="AF50" s="330">
        <v>27670.241077999999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854</v>
      </c>
      <c r="AN50" s="330">
        <v>16</v>
      </c>
      <c r="AO50" s="330">
        <v>3</v>
      </c>
      <c r="AP50" s="330">
        <v>23</v>
      </c>
    </row>
  </sheetData>
  <mergeCells count="14">
    <mergeCell ref="B6:B8"/>
    <mergeCell ref="C6:C8"/>
    <mergeCell ref="D6:D8"/>
    <mergeCell ref="E6:E8"/>
    <mergeCell ref="D1:G1"/>
    <mergeCell ref="E3:G3"/>
    <mergeCell ref="A3:D3"/>
    <mergeCell ref="E4:G4"/>
    <mergeCell ref="F6:F8"/>
    <mergeCell ref="B9:B13"/>
    <mergeCell ref="C9:C13"/>
    <mergeCell ref="D9:D13"/>
    <mergeCell ref="E9:E13"/>
    <mergeCell ref="F9:F13"/>
  </mergeCells>
  <phoneticPr fontId="3" type="noConversion"/>
  <printOptions horizontalCentered="1"/>
  <pageMargins left="0.78740157480314965" right="0.7480314960629921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Roman,標準"-&amp;P+23-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zoomScaleNormal="75" workbookViewId="0"/>
  </sheetViews>
  <sheetFormatPr defaultRowHeight="16.5"/>
  <cols>
    <col min="1" max="1" width="32.625" style="3" customWidth="1"/>
    <col min="2" max="4" width="15.625" style="2" customWidth="1"/>
    <col min="5" max="6" width="14.625" style="2" customWidth="1"/>
    <col min="7" max="7" width="14.625" style="3" customWidth="1"/>
    <col min="8" max="8" width="35.625" style="7" customWidth="1"/>
    <col min="9" max="16384" width="9" style="3"/>
  </cols>
  <sheetData>
    <row r="1" spans="1:42" ht="15.95" customHeight="1">
      <c r="A1" s="1" t="str">
        <f ca="1">'10,11'!$A$1</f>
        <v>105年連江縣家庭收支調查報告</v>
      </c>
      <c r="E1" s="384" t="str">
        <f ca="1">'10,11'!$E$1</f>
        <v>Report on the Family Income and Expenditure Survey of Lienchiang County , 2016</v>
      </c>
      <c r="F1" s="384"/>
      <c r="G1" s="384"/>
      <c r="H1" s="384"/>
      <c r="AA1" s="330">
        <v>550195.32585999998</v>
      </c>
      <c r="AB1" s="330">
        <v>725420.49315999995</v>
      </c>
      <c r="AC1" s="330">
        <v>887507.71686000004</v>
      </c>
      <c r="AD1" s="330">
        <v>688375.16162000003</v>
      </c>
      <c r="AE1" s="330">
        <v>640306.14332000003</v>
      </c>
      <c r="AF1" s="330">
        <v>547897.56417000003</v>
      </c>
      <c r="AG1" s="330">
        <v>0</v>
      </c>
      <c r="AH1" s="330">
        <v>0</v>
      </c>
      <c r="AI1" s="330">
        <v>0</v>
      </c>
      <c r="AJ1" s="330">
        <v>0</v>
      </c>
      <c r="AK1" s="330">
        <v>0</v>
      </c>
      <c r="AL1" s="330" t="s">
        <v>23</v>
      </c>
      <c r="AM1" s="330" t="s">
        <v>854</v>
      </c>
      <c r="AN1" s="330">
        <v>16</v>
      </c>
      <c r="AO1" s="330">
        <v>3</v>
      </c>
      <c r="AP1" s="330">
        <v>1</v>
      </c>
    </row>
    <row r="2" spans="1:42" ht="15.95" customHeight="1">
      <c r="F2" s="3"/>
      <c r="H2" s="3"/>
      <c r="AA2" s="330">
        <v>97665.820456999994</v>
      </c>
      <c r="AB2" s="330">
        <v>134654.73100999999</v>
      </c>
      <c r="AC2" s="330">
        <v>113849.36549</v>
      </c>
      <c r="AD2" s="330">
        <v>112142.41112</v>
      </c>
      <c r="AE2" s="330">
        <v>101314.35488</v>
      </c>
      <c r="AF2" s="330">
        <v>103859.98940999999</v>
      </c>
      <c r="AG2" s="330">
        <v>0</v>
      </c>
      <c r="AH2" s="330">
        <v>0</v>
      </c>
      <c r="AI2" s="330">
        <v>0</v>
      </c>
      <c r="AJ2" s="330">
        <v>0</v>
      </c>
      <c r="AK2" s="330">
        <v>0</v>
      </c>
      <c r="AL2" s="330" t="s">
        <v>23</v>
      </c>
      <c r="AM2" s="330" t="s">
        <v>854</v>
      </c>
      <c r="AN2" s="330">
        <v>16</v>
      </c>
      <c r="AO2" s="330">
        <v>3</v>
      </c>
      <c r="AP2" s="330">
        <v>2</v>
      </c>
    </row>
    <row r="3" spans="1:42" ht="15.95" customHeight="1">
      <c r="A3" s="79" t="s">
        <v>895</v>
      </c>
      <c r="B3" s="80"/>
      <c r="C3" s="80"/>
      <c r="D3" s="80"/>
      <c r="E3" s="387" t="s">
        <v>868</v>
      </c>
      <c r="F3" s="387"/>
      <c r="G3" s="387"/>
      <c r="H3" s="387"/>
      <c r="AA3" s="330">
        <v>9397.5124567000003</v>
      </c>
      <c r="AB3" s="330">
        <v>10507.200409999999</v>
      </c>
      <c r="AC3" s="330">
        <v>8518.9367098000002</v>
      </c>
      <c r="AD3" s="330">
        <v>6450.0172058999997</v>
      </c>
      <c r="AE3" s="330">
        <v>10084.935269</v>
      </c>
      <c r="AF3" s="330">
        <v>6127.8869672000001</v>
      </c>
      <c r="AG3" s="330">
        <v>0</v>
      </c>
      <c r="AH3" s="330">
        <v>0</v>
      </c>
      <c r="AI3" s="330">
        <v>0</v>
      </c>
      <c r="AJ3" s="330">
        <v>0</v>
      </c>
      <c r="AK3" s="330">
        <v>0</v>
      </c>
      <c r="AL3" s="330" t="s">
        <v>23</v>
      </c>
      <c r="AM3" s="330" t="s">
        <v>854</v>
      </c>
      <c r="AN3" s="330">
        <v>16</v>
      </c>
      <c r="AO3" s="330">
        <v>3</v>
      </c>
      <c r="AP3" s="330">
        <v>3</v>
      </c>
    </row>
    <row r="4" spans="1:42" ht="15.95" customHeight="1">
      <c r="A4" s="4"/>
      <c r="E4" s="392" t="s">
        <v>896</v>
      </c>
      <c r="F4" s="392"/>
      <c r="G4" s="392"/>
      <c r="H4" s="392"/>
      <c r="AA4" s="330">
        <v>18646.669622000001</v>
      </c>
      <c r="AB4" s="330">
        <v>28112.452426</v>
      </c>
      <c r="AC4" s="330">
        <v>29349.739469</v>
      </c>
      <c r="AD4" s="330">
        <v>23023.904794999999</v>
      </c>
      <c r="AE4" s="330">
        <v>25913.684578</v>
      </c>
      <c r="AF4" s="330">
        <v>18348.252939999998</v>
      </c>
      <c r="AG4" s="330">
        <v>0</v>
      </c>
      <c r="AH4" s="330">
        <v>0</v>
      </c>
      <c r="AI4" s="330">
        <v>0</v>
      </c>
      <c r="AJ4" s="330">
        <v>0</v>
      </c>
      <c r="AK4" s="330">
        <v>0</v>
      </c>
      <c r="AL4" s="330" t="s">
        <v>23</v>
      </c>
      <c r="AM4" s="330" t="s">
        <v>854</v>
      </c>
      <c r="AN4" s="330">
        <v>16</v>
      </c>
      <c r="AO4" s="330">
        <v>3</v>
      </c>
      <c r="AP4" s="330">
        <v>4</v>
      </c>
    </row>
    <row r="5" spans="1:42" ht="15.95" customHeight="1" thickBot="1">
      <c r="A5" s="81"/>
      <c r="B5" s="81" t="str">
        <f ca="1">'10,11'!$C$5</f>
        <v>民國105年</v>
      </c>
      <c r="C5" s="81"/>
      <c r="D5" s="82" t="s">
        <v>700</v>
      </c>
      <c r="E5" s="83"/>
      <c r="F5" s="83"/>
      <c r="G5" s="83">
        <f ca="1">'10,11'!$I$5</f>
        <v>2016</v>
      </c>
      <c r="H5" s="101" t="s">
        <v>833</v>
      </c>
      <c r="AA5" s="330">
        <v>135489.82269</v>
      </c>
      <c r="AB5" s="330">
        <v>172648.76452</v>
      </c>
      <c r="AC5" s="330">
        <v>178697.29694</v>
      </c>
      <c r="AD5" s="330">
        <v>156629.5295</v>
      </c>
      <c r="AE5" s="330">
        <v>140078.2292</v>
      </c>
      <c r="AF5" s="330">
        <v>150447.16837</v>
      </c>
      <c r="AG5" s="330">
        <v>0</v>
      </c>
      <c r="AH5" s="330">
        <v>0</v>
      </c>
      <c r="AI5" s="330">
        <v>0</v>
      </c>
      <c r="AJ5" s="330">
        <v>0</v>
      </c>
      <c r="AK5" s="330">
        <v>0</v>
      </c>
      <c r="AL5" s="330" t="s">
        <v>23</v>
      </c>
      <c r="AM5" s="330" t="s">
        <v>854</v>
      </c>
      <c r="AN5" s="330">
        <v>16</v>
      </c>
      <c r="AO5" s="330">
        <v>3</v>
      </c>
      <c r="AP5" s="330">
        <v>5</v>
      </c>
    </row>
    <row r="6" spans="1:42" ht="9.9499999999999993" customHeight="1" thickTop="1">
      <c r="A6" s="114"/>
      <c r="B6" s="406" t="s">
        <v>870</v>
      </c>
      <c r="C6" s="396" t="s">
        <v>871</v>
      </c>
      <c r="D6" s="396" t="s">
        <v>872</v>
      </c>
      <c r="E6" s="398" t="s">
        <v>873</v>
      </c>
      <c r="F6" s="396" t="s">
        <v>874</v>
      </c>
      <c r="G6" s="396" t="s">
        <v>875</v>
      </c>
      <c r="H6" s="116"/>
      <c r="AA6" s="330">
        <v>120930.69944</v>
      </c>
      <c r="AB6" s="330">
        <v>154403.58553000001</v>
      </c>
      <c r="AC6" s="330">
        <v>158672.65455000001</v>
      </c>
      <c r="AD6" s="330">
        <v>140899.25070999999</v>
      </c>
      <c r="AE6" s="330">
        <v>124371.4077</v>
      </c>
      <c r="AF6" s="330">
        <v>135989.13464</v>
      </c>
      <c r="AG6" s="330">
        <v>0</v>
      </c>
      <c r="AH6" s="330">
        <v>0</v>
      </c>
      <c r="AI6" s="330">
        <v>0</v>
      </c>
      <c r="AJ6" s="330">
        <v>0</v>
      </c>
      <c r="AK6" s="330">
        <v>0</v>
      </c>
      <c r="AL6" s="330" t="s">
        <v>23</v>
      </c>
      <c r="AM6" s="330" t="s">
        <v>854</v>
      </c>
      <c r="AN6" s="330">
        <v>16</v>
      </c>
      <c r="AO6" s="330">
        <v>3</v>
      </c>
      <c r="AP6" s="330">
        <v>6</v>
      </c>
    </row>
    <row r="7" spans="1:42" s="5" customFormat="1" ht="12.95" customHeight="1">
      <c r="A7" s="34"/>
      <c r="B7" s="407"/>
      <c r="C7" s="397"/>
      <c r="D7" s="397"/>
      <c r="E7" s="399"/>
      <c r="F7" s="397"/>
      <c r="G7" s="397"/>
      <c r="H7" s="84"/>
      <c r="AA7" s="330">
        <v>14559.123253</v>
      </c>
      <c r="AB7" s="330">
        <v>18245.178986999999</v>
      </c>
      <c r="AC7" s="330">
        <v>20024.642387</v>
      </c>
      <c r="AD7" s="330">
        <v>15730.278785</v>
      </c>
      <c r="AE7" s="330">
        <v>15706.8215</v>
      </c>
      <c r="AF7" s="330">
        <v>14458.033722</v>
      </c>
      <c r="AG7" s="330">
        <v>0</v>
      </c>
      <c r="AH7" s="330">
        <v>0</v>
      </c>
      <c r="AI7" s="330">
        <v>0</v>
      </c>
      <c r="AJ7" s="330">
        <v>0</v>
      </c>
      <c r="AK7" s="330">
        <v>0</v>
      </c>
      <c r="AL7" s="330" t="s">
        <v>23</v>
      </c>
      <c r="AM7" s="330" t="s">
        <v>854</v>
      </c>
      <c r="AN7" s="330">
        <v>16</v>
      </c>
      <c r="AO7" s="330">
        <v>3</v>
      </c>
      <c r="AP7" s="330">
        <v>7</v>
      </c>
    </row>
    <row r="8" spans="1:42" s="5" customFormat="1" ht="12.95" customHeight="1">
      <c r="A8" s="6"/>
      <c r="B8" s="407"/>
      <c r="C8" s="397"/>
      <c r="D8" s="397"/>
      <c r="E8" s="399"/>
      <c r="F8" s="397"/>
      <c r="G8" s="397"/>
      <c r="H8" s="85"/>
      <c r="AA8" s="330">
        <v>15379.724434</v>
      </c>
      <c r="AB8" s="330">
        <v>17909.344056000002</v>
      </c>
      <c r="AC8" s="330">
        <v>29136.547178000001</v>
      </c>
      <c r="AD8" s="330">
        <v>17238.606059999998</v>
      </c>
      <c r="AE8" s="330">
        <v>22466.229643999999</v>
      </c>
      <c r="AF8" s="330">
        <v>16960.426968</v>
      </c>
      <c r="AG8" s="330">
        <v>0</v>
      </c>
      <c r="AH8" s="330">
        <v>0</v>
      </c>
      <c r="AI8" s="330">
        <v>0</v>
      </c>
      <c r="AJ8" s="330">
        <v>0</v>
      </c>
      <c r="AK8" s="330">
        <v>0</v>
      </c>
      <c r="AL8" s="330" t="s">
        <v>23</v>
      </c>
      <c r="AM8" s="330" t="s">
        <v>854</v>
      </c>
      <c r="AN8" s="330">
        <v>16</v>
      </c>
      <c r="AO8" s="330">
        <v>3</v>
      </c>
      <c r="AP8" s="330">
        <v>8</v>
      </c>
    </row>
    <row r="9" spans="1:42" s="5" customFormat="1" ht="12.95" customHeight="1">
      <c r="A9" s="6"/>
      <c r="B9" s="407"/>
      <c r="C9" s="397"/>
      <c r="D9" s="397"/>
      <c r="E9" s="399"/>
      <c r="F9" s="397"/>
      <c r="G9" s="397"/>
      <c r="H9" s="85"/>
      <c r="AA9" s="330">
        <v>53043.068629000001</v>
      </c>
      <c r="AB9" s="330">
        <v>61470.525328999996</v>
      </c>
      <c r="AC9" s="330">
        <v>53784.418097000002</v>
      </c>
      <c r="AD9" s="330">
        <v>63563.700684000003</v>
      </c>
      <c r="AE9" s="330">
        <v>64764.833836999998</v>
      </c>
      <c r="AF9" s="330">
        <v>55097.605095999999</v>
      </c>
      <c r="AG9" s="330">
        <v>0</v>
      </c>
      <c r="AH9" s="330">
        <v>0</v>
      </c>
      <c r="AI9" s="330">
        <v>0</v>
      </c>
      <c r="AJ9" s="330">
        <v>0</v>
      </c>
      <c r="AK9" s="330">
        <v>0</v>
      </c>
      <c r="AL9" s="330" t="s">
        <v>23</v>
      </c>
      <c r="AM9" s="330" t="s">
        <v>854</v>
      </c>
      <c r="AN9" s="330">
        <v>16</v>
      </c>
      <c r="AO9" s="330">
        <v>3</v>
      </c>
      <c r="AP9" s="330">
        <v>9</v>
      </c>
    </row>
    <row r="10" spans="1:42" s="70" customFormat="1" ht="20.100000000000001" customHeight="1">
      <c r="A10" s="67"/>
      <c r="B10" s="404" t="s">
        <v>876</v>
      </c>
      <c r="C10" s="400" t="s">
        <v>877</v>
      </c>
      <c r="D10" s="400" t="s">
        <v>878</v>
      </c>
      <c r="E10" s="402" t="s">
        <v>879</v>
      </c>
      <c r="F10" s="400" t="s">
        <v>880</v>
      </c>
      <c r="G10" s="400" t="s">
        <v>881</v>
      </c>
      <c r="H10" s="118"/>
      <c r="AA10" s="330">
        <v>54395.186168</v>
      </c>
      <c r="AB10" s="330">
        <v>72174.106673000002</v>
      </c>
      <c r="AC10" s="330">
        <v>93018.969266999993</v>
      </c>
      <c r="AD10" s="330">
        <v>75127.289046999998</v>
      </c>
      <c r="AE10" s="330">
        <v>65662.784815000006</v>
      </c>
      <c r="AF10" s="330">
        <v>55592.752211999999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 t="s">
        <v>23</v>
      </c>
      <c r="AM10" s="330" t="s">
        <v>854</v>
      </c>
      <c r="AN10" s="330">
        <v>16</v>
      </c>
      <c r="AO10" s="330">
        <v>3</v>
      </c>
      <c r="AP10" s="330">
        <v>10</v>
      </c>
    </row>
    <row r="11" spans="1:42" s="5" customFormat="1" ht="12.95" customHeight="1">
      <c r="A11" s="6"/>
      <c r="B11" s="404"/>
      <c r="C11" s="400"/>
      <c r="D11" s="400"/>
      <c r="E11" s="402"/>
      <c r="F11" s="400"/>
      <c r="G11" s="400"/>
      <c r="H11" s="85"/>
      <c r="AA11" s="330">
        <v>1193.4926700999999</v>
      </c>
      <c r="AB11" s="330">
        <v>278.12342275999998</v>
      </c>
      <c r="AC11" s="330">
        <v>0</v>
      </c>
      <c r="AD11" s="330">
        <v>2411.001698</v>
      </c>
      <c r="AE11" s="330">
        <v>448.80492644999998</v>
      </c>
      <c r="AF11" s="330">
        <v>3933.4254844000002</v>
      </c>
      <c r="AG11" s="330">
        <v>0</v>
      </c>
      <c r="AH11" s="330">
        <v>0</v>
      </c>
      <c r="AI11" s="330">
        <v>0</v>
      </c>
      <c r="AJ11" s="330">
        <v>0</v>
      </c>
      <c r="AK11" s="330">
        <v>0</v>
      </c>
      <c r="AL11" s="330" t="s">
        <v>23</v>
      </c>
      <c r="AM11" s="330" t="s">
        <v>854</v>
      </c>
      <c r="AN11" s="330">
        <v>16</v>
      </c>
      <c r="AO11" s="330">
        <v>3</v>
      </c>
      <c r="AP11" s="330">
        <v>11</v>
      </c>
    </row>
    <row r="12" spans="1:42" s="5" customFormat="1" ht="12.95" customHeight="1">
      <c r="A12" s="6"/>
      <c r="B12" s="404"/>
      <c r="C12" s="400"/>
      <c r="D12" s="400"/>
      <c r="E12" s="402"/>
      <c r="F12" s="400"/>
      <c r="G12" s="400"/>
      <c r="H12" s="85"/>
      <c r="AA12" s="330">
        <v>25815.554112000002</v>
      </c>
      <c r="AB12" s="330">
        <v>33519.318382999998</v>
      </c>
      <c r="AC12" s="330">
        <v>44023.628962000003</v>
      </c>
      <c r="AD12" s="330">
        <v>40217.977977000002</v>
      </c>
      <c r="AE12" s="330">
        <v>32525.638241000001</v>
      </c>
      <c r="AF12" s="330">
        <v>25171.995470999998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 t="s">
        <v>23</v>
      </c>
      <c r="AM12" s="330" t="s">
        <v>854</v>
      </c>
      <c r="AN12" s="330">
        <v>16</v>
      </c>
      <c r="AO12" s="330">
        <v>3</v>
      </c>
      <c r="AP12" s="330">
        <v>12</v>
      </c>
    </row>
    <row r="13" spans="1:42" s="65" customFormat="1" ht="19.5" customHeight="1">
      <c r="A13" s="63"/>
      <c r="B13" s="405"/>
      <c r="C13" s="401"/>
      <c r="D13" s="401"/>
      <c r="E13" s="403"/>
      <c r="F13" s="401"/>
      <c r="G13" s="401"/>
      <c r="H13" s="120"/>
      <c r="AA13" s="330">
        <v>25508.271242999999</v>
      </c>
      <c r="AB13" s="330">
        <v>36011.717088999998</v>
      </c>
      <c r="AC13" s="330">
        <v>46266.593723999998</v>
      </c>
      <c r="AD13" s="330">
        <v>29680.447538</v>
      </c>
      <c r="AE13" s="330">
        <v>30656.297714</v>
      </c>
      <c r="AF13" s="330">
        <v>24482.286199999999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 t="s">
        <v>23</v>
      </c>
      <c r="AM13" s="330" t="s">
        <v>854</v>
      </c>
      <c r="AN13" s="330">
        <v>16</v>
      </c>
      <c r="AO13" s="330">
        <v>3</v>
      </c>
      <c r="AP13" s="330">
        <v>13</v>
      </c>
    </row>
    <row r="14" spans="1:42" s="5" customFormat="1" ht="4.5" customHeight="1">
      <c r="A14" s="6"/>
      <c r="B14" s="90"/>
      <c r="C14" s="90"/>
      <c r="D14" s="90"/>
      <c r="E14" s="90"/>
      <c r="F14" s="90"/>
      <c r="G14" s="15"/>
      <c r="H14" s="111"/>
      <c r="AA14" s="330">
        <v>1877.8681435999999</v>
      </c>
      <c r="AB14" s="330">
        <v>2364.9477774000002</v>
      </c>
      <c r="AC14" s="330">
        <v>2728.7465808000002</v>
      </c>
      <c r="AD14" s="330">
        <v>2817.8618342</v>
      </c>
      <c r="AE14" s="330">
        <v>2032.0439332000001</v>
      </c>
      <c r="AF14" s="330">
        <v>2005.0450567</v>
      </c>
      <c r="AG14" s="330">
        <v>0</v>
      </c>
      <c r="AH14" s="330">
        <v>0</v>
      </c>
      <c r="AI14" s="330">
        <v>0</v>
      </c>
      <c r="AJ14" s="330">
        <v>0</v>
      </c>
      <c r="AK14" s="330">
        <v>0</v>
      </c>
      <c r="AL14" s="330" t="s">
        <v>23</v>
      </c>
      <c r="AM14" s="330" t="s">
        <v>854</v>
      </c>
      <c r="AN14" s="330">
        <v>16</v>
      </c>
      <c r="AO14" s="330">
        <v>3</v>
      </c>
      <c r="AP14" s="330">
        <v>14</v>
      </c>
    </row>
    <row r="15" spans="1:42" s="5" customFormat="1" ht="20.100000000000001" customHeight="1">
      <c r="A15" s="50" t="s">
        <v>709</v>
      </c>
      <c r="B15" s="51">
        <f t="shared" ref="B15:B37" si="0">+AA1</f>
        <v>550195.32585999998</v>
      </c>
      <c r="C15" s="51">
        <f t="shared" ref="C15:C41" si="1">+AB1</f>
        <v>725420.49315999995</v>
      </c>
      <c r="D15" s="51">
        <f t="shared" ref="D15:D41" si="2">+AC1</f>
        <v>887507.71686000004</v>
      </c>
      <c r="E15" s="51">
        <f t="shared" ref="E15:E41" si="3">+AD1</f>
        <v>688375.16162000003</v>
      </c>
      <c r="F15" s="51">
        <f t="shared" ref="F15:F41" si="4">+AE1</f>
        <v>640306.14332000003</v>
      </c>
      <c r="G15" s="39">
        <f t="shared" ref="G15:G41" si="5">+AF1</f>
        <v>547897.56417000003</v>
      </c>
      <c r="H15" s="59" t="s">
        <v>711</v>
      </c>
      <c r="AA15" s="330">
        <v>27443.951728</v>
      </c>
      <c r="AB15" s="330">
        <v>38239.299486000004</v>
      </c>
      <c r="AC15" s="330">
        <v>41082.557418999997</v>
      </c>
      <c r="AD15" s="330">
        <v>34662.044359</v>
      </c>
      <c r="AE15" s="330">
        <v>36082.728858000002</v>
      </c>
      <c r="AF15" s="330">
        <v>25295.360885999999</v>
      </c>
      <c r="AG15" s="330">
        <v>0</v>
      </c>
      <c r="AH15" s="330">
        <v>0</v>
      </c>
      <c r="AI15" s="330">
        <v>0</v>
      </c>
      <c r="AJ15" s="330">
        <v>0</v>
      </c>
      <c r="AK15" s="330">
        <v>0</v>
      </c>
      <c r="AL15" s="330" t="s">
        <v>23</v>
      </c>
      <c r="AM15" s="330" t="s">
        <v>854</v>
      </c>
      <c r="AN15" s="330">
        <v>16</v>
      </c>
      <c r="AO15" s="330">
        <v>3</v>
      </c>
      <c r="AP15" s="330">
        <v>15</v>
      </c>
    </row>
    <row r="16" spans="1:42" s="92" customFormat="1" ht="20.100000000000001" customHeight="1">
      <c r="A16" s="52" t="s">
        <v>842</v>
      </c>
      <c r="B16" s="61">
        <f t="shared" si="0"/>
        <v>97665.820456999994</v>
      </c>
      <c r="C16" s="61">
        <f t="shared" si="1"/>
        <v>134654.73100999999</v>
      </c>
      <c r="D16" s="61">
        <f t="shared" si="2"/>
        <v>113849.36549</v>
      </c>
      <c r="E16" s="61">
        <f t="shared" si="3"/>
        <v>112142.41112</v>
      </c>
      <c r="F16" s="61">
        <f t="shared" si="4"/>
        <v>101314.35488</v>
      </c>
      <c r="G16" s="61">
        <f t="shared" si="5"/>
        <v>103859.98940999999</v>
      </c>
      <c r="H16" s="60" t="s">
        <v>897</v>
      </c>
      <c r="AA16" s="330">
        <v>30797.162988</v>
      </c>
      <c r="AB16" s="330">
        <v>37982.788530999998</v>
      </c>
      <c r="AC16" s="330">
        <v>69967.599077999999</v>
      </c>
      <c r="AD16" s="330">
        <v>45847.913884000001</v>
      </c>
      <c r="AE16" s="330">
        <v>40246.366622000001</v>
      </c>
      <c r="AF16" s="330">
        <v>28456.189713</v>
      </c>
      <c r="AG16" s="330">
        <v>0</v>
      </c>
      <c r="AH16" s="330">
        <v>0</v>
      </c>
      <c r="AI16" s="330">
        <v>0</v>
      </c>
      <c r="AJ16" s="330">
        <v>0</v>
      </c>
      <c r="AK16" s="330">
        <v>0</v>
      </c>
      <c r="AL16" s="330" t="s">
        <v>23</v>
      </c>
      <c r="AM16" s="330" t="s">
        <v>854</v>
      </c>
      <c r="AN16" s="330">
        <v>16</v>
      </c>
      <c r="AO16" s="330">
        <v>3</v>
      </c>
      <c r="AP16" s="330">
        <v>16</v>
      </c>
    </row>
    <row r="17" spans="1:42" s="92" customFormat="1" ht="20.100000000000001" customHeight="1">
      <c r="A17" s="52" t="s">
        <v>843</v>
      </c>
      <c r="B17" s="61">
        <f t="shared" si="0"/>
        <v>9397.5124567000003</v>
      </c>
      <c r="C17" s="61">
        <f t="shared" si="1"/>
        <v>10507.200409999999</v>
      </c>
      <c r="D17" s="61">
        <f t="shared" si="2"/>
        <v>8518.9367098000002</v>
      </c>
      <c r="E17" s="61">
        <f t="shared" si="3"/>
        <v>6450.0172058999997</v>
      </c>
      <c r="F17" s="61">
        <f t="shared" si="4"/>
        <v>10084.935269</v>
      </c>
      <c r="G17" s="61">
        <f t="shared" si="5"/>
        <v>6127.8869672000001</v>
      </c>
      <c r="H17" s="60" t="s">
        <v>898</v>
      </c>
      <c r="AA17" s="330">
        <v>13575.757897</v>
      </c>
      <c r="AB17" s="330">
        <v>16096.007334</v>
      </c>
      <c r="AC17" s="330">
        <v>17661.677264000002</v>
      </c>
      <c r="AD17" s="330">
        <v>22950.119941000001</v>
      </c>
      <c r="AE17" s="330">
        <v>18911.240141999999</v>
      </c>
      <c r="AF17" s="330">
        <v>14910.444792</v>
      </c>
      <c r="AG17" s="330">
        <v>0</v>
      </c>
      <c r="AH17" s="330">
        <v>0</v>
      </c>
      <c r="AI17" s="330">
        <v>0</v>
      </c>
      <c r="AJ17" s="330">
        <v>0</v>
      </c>
      <c r="AK17" s="330">
        <v>0</v>
      </c>
      <c r="AL17" s="330" t="s">
        <v>23</v>
      </c>
      <c r="AM17" s="330" t="s">
        <v>854</v>
      </c>
      <c r="AN17" s="330">
        <v>16</v>
      </c>
      <c r="AO17" s="330">
        <v>3</v>
      </c>
      <c r="AP17" s="330">
        <v>17</v>
      </c>
    </row>
    <row r="18" spans="1:42" s="92" customFormat="1" ht="20.100000000000001" customHeight="1">
      <c r="A18" s="52" t="s">
        <v>844</v>
      </c>
      <c r="B18" s="61">
        <f t="shared" si="0"/>
        <v>18646.669622000001</v>
      </c>
      <c r="C18" s="61">
        <f t="shared" si="1"/>
        <v>28112.452426</v>
      </c>
      <c r="D18" s="61">
        <f t="shared" si="2"/>
        <v>29349.739469</v>
      </c>
      <c r="E18" s="61">
        <f t="shared" si="3"/>
        <v>23023.904794999999</v>
      </c>
      <c r="F18" s="61">
        <f t="shared" si="4"/>
        <v>25913.684578</v>
      </c>
      <c r="G18" s="61">
        <f t="shared" si="5"/>
        <v>18348.252939999998</v>
      </c>
      <c r="H18" s="60" t="s">
        <v>899</v>
      </c>
      <c r="AA18" s="330">
        <v>9205.8996372000001</v>
      </c>
      <c r="AB18" s="330">
        <v>11033.067475</v>
      </c>
      <c r="AC18" s="330">
        <v>21059.128454999998</v>
      </c>
      <c r="AD18" s="330">
        <v>10218.016019000001</v>
      </c>
      <c r="AE18" s="330">
        <v>9747.5473674999994</v>
      </c>
      <c r="AF18" s="330">
        <v>7983.3414604999998</v>
      </c>
      <c r="AG18" s="330">
        <v>0</v>
      </c>
      <c r="AH18" s="330">
        <v>0</v>
      </c>
      <c r="AI18" s="330">
        <v>0</v>
      </c>
      <c r="AJ18" s="330">
        <v>0</v>
      </c>
      <c r="AK18" s="330">
        <v>0</v>
      </c>
      <c r="AL18" s="330" t="s">
        <v>23</v>
      </c>
      <c r="AM18" s="330" t="s">
        <v>854</v>
      </c>
      <c r="AN18" s="330">
        <v>16</v>
      </c>
      <c r="AO18" s="330">
        <v>3</v>
      </c>
      <c r="AP18" s="330">
        <v>18</v>
      </c>
    </row>
    <row r="19" spans="1:42" s="92" customFormat="1" ht="20.100000000000001" customHeight="1">
      <c r="A19" s="52" t="s">
        <v>845</v>
      </c>
      <c r="B19" s="61">
        <f t="shared" si="0"/>
        <v>135489.82269</v>
      </c>
      <c r="C19" s="61">
        <f t="shared" si="1"/>
        <v>172648.76452</v>
      </c>
      <c r="D19" s="61">
        <f t="shared" si="2"/>
        <v>178697.29694</v>
      </c>
      <c r="E19" s="61">
        <f t="shared" si="3"/>
        <v>156629.5295</v>
      </c>
      <c r="F19" s="61">
        <f t="shared" si="4"/>
        <v>140078.2292</v>
      </c>
      <c r="G19" s="61">
        <f t="shared" si="5"/>
        <v>150447.16837</v>
      </c>
      <c r="H19" s="60" t="s">
        <v>900</v>
      </c>
      <c r="AA19" s="330">
        <v>3578.7500498999998</v>
      </c>
      <c r="AB19" s="330">
        <v>5805.9940666000002</v>
      </c>
      <c r="AC19" s="330">
        <v>15314.477637</v>
      </c>
      <c r="AD19" s="330">
        <v>5756.9139214999996</v>
      </c>
      <c r="AE19" s="330">
        <v>5076.3364009999996</v>
      </c>
      <c r="AF19" s="330">
        <v>2072.3330062</v>
      </c>
      <c r="AG19" s="330">
        <v>0</v>
      </c>
      <c r="AH19" s="330">
        <v>0</v>
      </c>
      <c r="AI19" s="330">
        <v>0</v>
      </c>
      <c r="AJ19" s="330">
        <v>0</v>
      </c>
      <c r="AK19" s="330">
        <v>0</v>
      </c>
      <c r="AL19" s="330" t="s">
        <v>23</v>
      </c>
      <c r="AM19" s="330" t="s">
        <v>854</v>
      </c>
      <c r="AN19" s="330">
        <v>16</v>
      </c>
      <c r="AO19" s="330">
        <v>3</v>
      </c>
      <c r="AP19" s="330">
        <v>19</v>
      </c>
    </row>
    <row r="20" spans="1:42" s="92" customFormat="1" ht="20.100000000000001" customHeight="1">
      <c r="A20" s="53" t="s">
        <v>336</v>
      </c>
      <c r="B20" s="61">
        <f t="shared" si="0"/>
        <v>120930.69944</v>
      </c>
      <c r="C20" s="61">
        <f t="shared" si="1"/>
        <v>154403.58553000001</v>
      </c>
      <c r="D20" s="61">
        <f t="shared" si="2"/>
        <v>158672.65455000001</v>
      </c>
      <c r="E20" s="61">
        <f t="shared" si="3"/>
        <v>140899.25070999999</v>
      </c>
      <c r="F20" s="61">
        <f t="shared" si="4"/>
        <v>124371.4077</v>
      </c>
      <c r="G20" s="61">
        <f t="shared" si="5"/>
        <v>135989.13464</v>
      </c>
      <c r="H20" s="74" t="s">
        <v>338</v>
      </c>
      <c r="AA20" s="330">
        <v>4436.7554041000003</v>
      </c>
      <c r="AB20" s="330">
        <v>5047.7196549</v>
      </c>
      <c r="AC20" s="330">
        <v>15932.315721999999</v>
      </c>
      <c r="AD20" s="330">
        <v>6922.8640023999997</v>
      </c>
      <c r="AE20" s="330">
        <v>6511.2427109999999</v>
      </c>
      <c r="AF20" s="330">
        <v>3490.0704535999998</v>
      </c>
      <c r="AG20" s="330">
        <v>0</v>
      </c>
      <c r="AH20" s="330">
        <v>0</v>
      </c>
      <c r="AI20" s="330">
        <v>0</v>
      </c>
      <c r="AJ20" s="330">
        <v>0</v>
      </c>
      <c r="AK20" s="330">
        <v>0</v>
      </c>
      <c r="AL20" s="330" t="s">
        <v>23</v>
      </c>
      <c r="AM20" s="330" t="s">
        <v>854</v>
      </c>
      <c r="AN20" s="330">
        <v>16</v>
      </c>
      <c r="AO20" s="330">
        <v>3</v>
      </c>
      <c r="AP20" s="330">
        <v>20</v>
      </c>
    </row>
    <row r="21" spans="1:42" s="92" customFormat="1" ht="20.100000000000001" customHeight="1">
      <c r="A21" s="72" t="s">
        <v>337</v>
      </c>
      <c r="B21" s="61">
        <f t="shared" si="0"/>
        <v>14559.123253</v>
      </c>
      <c r="C21" s="61">
        <f t="shared" si="1"/>
        <v>18245.178986999999</v>
      </c>
      <c r="D21" s="61">
        <f t="shared" si="2"/>
        <v>20024.642387</v>
      </c>
      <c r="E21" s="61">
        <f t="shared" si="3"/>
        <v>15730.278785</v>
      </c>
      <c r="F21" s="61">
        <f t="shared" si="4"/>
        <v>15706.8215</v>
      </c>
      <c r="G21" s="61">
        <f t="shared" si="5"/>
        <v>14458.033722</v>
      </c>
      <c r="H21" s="60" t="s">
        <v>339</v>
      </c>
      <c r="AA21" s="330">
        <v>15319.190267</v>
      </c>
      <c r="AB21" s="330">
        <v>22077.202456999999</v>
      </c>
      <c r="AC21" s="330">
        <v>61180.909933000003</v>
      </c>
      <c r="AD21" s="330">
        <v>24900.675735000001</v>
      </c>
      <c r="AE21" s="330">
        <v>21927.322128</v>
      </c>
      <c r="AF21" s="330">
        <v>12740.437545999999</v>
      </c>
      <c r="AG21" s="330">
        <v>0</v>
      </c>
      <c r="AH21" s="330">
        <v>0</v>
      </c>
      <c r="AI21" s="330">
        <v>0</v>
      </c>
      <c r="AJ21" s="330">
        <v>0</v>
      </c>
      <c r="AK21" s="330">
        <v>0</v>
      </c>
      <c r="AL21" s="330" t="s">
        <v>23</v>
      </c>
      <c r="AM21" s="330" t="s">
        <v>854</v>
      </c>
      <c r="AN21" s="330">
        <v>16</v>
      </c>
      <c r="AO21" s="330">
        <v>3</v>
      </c>
      <c r="AP21" s="330">
        <v>21</v>
      </c>
    </row>
    <row r="22" spans="1:42" s="92" customFormat="1" ht="26.1" customHeight="1">
      <c r="A22" s="52" t="s">
        <v>846</v>
      </c>
      <c r="B22" s="61">
        <f t="shared" si="0"/>
        <v>15379.724434</v>
      </c>
      <c r="C22" s="61">
        <f t="shared" si="1"/>
        <v>17909.344056000002</v>
      </c>
      <c r="D22" s="61">
        <f t="shared" si="2"/>
        <v>29136.547178000001</v>
      </c>
      <c r="E22" s="61">
        <f t="shared" si="3"/>
        <v>17238.606059999998</v>
      </c>
      <c r="F22" s="61">
        <f t="shared" si="4"/>
        <v>22466.229643999999</v>
      </c>
      <c r="G22" s="61">
        <f t="shared" si="5"/>
        <v>16960.426968</v>
      </c>
      <c r="H22" s="73" t="s">
        <v>901</v>
      </c>
      <c r="AA22" s="330">
        <v>63458.688070999997</v>
      </c>
      <c r="AB22" s="330">
        <v>92586.388479000001</v>
      </c>
      <c r="AC22" s="330">
        <v>135956.43257</v>
      </c>
      <c r="AD22" s="330">
        <v>85629.157831000004</v>
      </c>
      <c r="AE22" s="330">
        <v>77240.502875000006</v>
      </c>
      <c r="AF22" s="330">
        <v>47301.252981999998</v>
      </c>
      <c r="AG22" s="330">
        <v>0</v>
      </c>
      <c r="AH22" s="330">
        <v>0</v>
      </c>
      <c r="AI22" s="330">
        <v>0</v>
      </c>
      <c r="AJ22" s="330">
        <v>0</v>
      </c>
      <c r="AK22" s="330">
        <v>0</v>
      </c>
      <c r="AL22" s="330" t="s">
        <v>23</v>
      </c>
      <c r="AM22" s="330" t="s">
        <v>854</v>
      </c>
      <c r="AN22" s="330">
        <v>16</v>
      </c>
      <c r="AO22" s="330">
        <v>3</v>
      </c>
      <c r="AP22" s="330">
        <v>22</v>
      </c>
    </row>
    <row r="23" spans="1:42" s="92" customFormat="1" ht="18.95" customHeight="1">
      <c r="A23" s="52" t="s">
        <v>847</v>
      </c>
      <c r="B23" s="61">
        <f t="shared" si="0"/>
        <v>53043.068629000001</v>
      </c>
      <c r="C23" s="61">
        <f t="shared" si="1"/>
        <v>61470.525328999996</v>
      </c>
      <c r="D23" s="61">
        <f t="shared" si="2"/>
        <v>53784.418097000002</v>
      </c>
      <c r="E23" s="61">
        <f t="shared" si="3"/>
        <v>63563.700684000003</v>
      </c>
      <c r="F23" s="61">
        <f t="shared" si="4"/>
        <v>64764.833836999998</v>
      </c>
      <c r="G23" s="61">
        <f t="shared" si="5"/>
        <v>55097.605095999999</v>
      </c>
      <c r="H23" s="60" t="s">
        <v>902</v>
      </c>
      <c r="AA23" s="330">
        <v>29158.528343999998</v>
      </c>
      <c r="AB23" s="330">
        <v>37057.689786000003</v>
      </c>
      <c r="AC23" s="330">
        <v>72964.944711000004</v>
      </c>
      <c r="AD23" s="330">
        <v>43159.911397000003</v>
      </c>
      <c r="AE23" s="330">
        <v>34524.170620999997</v>
      </c>
      <c r="AF23" s="330">
        <v>27670.241077999999</v>
      </c>
      <c r="AG23" s="330">
        <v>0</v>
      </c>
      <c r="AH23" s="330">
        <v>0</v>
      </c>
      <c r="AI23" s="330">
        <v>0</v>
      </c>
      <c r="AJ23" s="330">
        <v>0</v>
      </c>
      <c r="AK23" s="330">
        <v>0</v>
      </c>
      <c r="AL23" s="330" t="s">
        <v>23</v>
      </c>
      <c r="AM23" s="330" t="s">
        <v>854</v>
      </c>
      <c r="AN23" s="330">
        <v>16</v>
      </c>
      <c r="AO23" s="330">
        <v>3</v>
      </c>
      <c r="AP23" s="330">
        <v>23</v>
      </c>
    </row>
    <row r="24" spans="1:42" s="92" customFormat="1" ht="18.95" customHeight="1">
      <c r="A24" s="52" t="s">
        <v>848</v>
      </c>
      <c r="B24" s="61">
        <f t="shared" si="0"/>
        <v>54395.186168</v>
      </c>
      <c r="C24" s="61">
        <f t="shared" si="1"/>
        <v>72174.106673000002</v>
      </c>
      <c r="D24" s="61">
        <f t="shared" si="2"/>
        <v>93018.969266999993</v>
      </c>
      <c r="E24" s="61">
        <f t="shared" si="3"/>
        <v>75127.289046999998</v>
      </c>
      <c r="F24" s="61">
        <f t="shared" si="4"/>
        <v>65662.784815000006</v>
      </c>
      <c r="G24" s="61">
        <f t="shared" si="5"/>
        <v>55592.752211999999</v>
      </c>
      <c r="H24" s="60" t="s">
        <v>903</v>
      </c>
      <c r="AA24" s="330">
        <v>980000.05648000003</v>
      </c>
      <c r="AB24" s="330">
        <v>1454533.0541000001</v>
      </c>
      <c r="AC24" s="330">
        <v>1621830.7969</v>
      </c>
      <c r="AD24" s="330">
        <v>1373471.3218</v>
      </c>
      <c r="AE24" s="330">
        <v>1133783.8026000001</v>
      </c>
      <c r="AF24" s="330">
        <v>896283.16584000003</v>
      </c>
      <c r="AG24" s="330">
        <v>0</v>
      </c>
      <c r="AH24" s="330">
        <v>0</v>
      </c>
      <c r="AI24" s="330">
        <v>0</v>
      </c>
      <c r="AJ24" s="330">
        <v>0</v>
      </c>
      <c r="AK24" s="330">
        <v>0</v>
      </c>
      <c r="AL24" s="330" t="s">
        <v>23</v>
      </c>
      <c r="AM24" s="330" t="s">
        <v>854</v>
      </c>
      <c r="AN24" s="330">
        <v>16</v>
      </c>
      <c r="AO24" s="330">
        <v>3</v>
      </c>
      <c r="AP24" s="330">
        <v>24</v>
      </c>
    </row>
    <row r="25" spans="1:42" s="92" customFormat="1" ht="18.95" customHeight="1">
      <c r="A25" s="52" t="s">
        <v>849</v>
      </c>
      <c r="B25" s="61">
        <f t="shared" si="0"/>
        <v>1193.4926700999999</v>
      </c>
      <c r="C25" s="61">
        <f t="shared" si="1"/>
        <v>278.12342275999998</v>
      </c>
      <c r="D25" s="61">
        <f t="shared" si="2"/>
        <v>0</v>
      </c>
      <c r="E25" s="61">
        <f t="shared" si="3"/>
        <v>2411.001698</v>
      </c>
      <c r="F25" s="61">
        <f t="shared" si="4"/>
        <v>448.80492644999998</v>
      </c>
      <c r="G25" s="61">
        <f t="shared" si="5"/>
        <v>3933.4254844000002</v>
      </c>
      <c r="H25" s="60" t="s">
        <v>904</v>
      </c>
      <c r="AA25" s="330">
        <v>550195.32585999998</v>
      </c>
      <c r="AB25" s="330">
        <v>725420.49315999995</v>
      </c>
      <c r="AC25" s="330">
        <v>887507.71686000004</v>
      </c>
      <c r="AD25" s="330">
        <v>688375.16162000003</v>
      </c>
      <c r="AE25" s="330">
        <v>640306.14332000003</v>
      </c>
      <c r="AF25" s="330">
        <v>547897.56417000003</v>
      </c>
      <c r="AG25" s="330">
        <v>0</v>
      </c>
      <c r="AH25" s="330">
        <v>0</v>
      </c>
      <c r="AI25" s="330">
        <v>0</v>
      </c>
      <c r="AJ25" s="330">
        <v>0</v>
      </c>
      <c r="AK25" s="330">
        <v>0</v>
      </c>
      <c r="AL25" s="330" t="s">
        <v>23</v>
      </c>
      <c r="AM25" s="330" t="s">
        <v>854</v>
      </c>
      <c r="AN25" s="330">
        <v>16</v>
      </c>
      <c r="AO25" s="330">
        <v>3</v>
      </c>
      <c r="AP25" s="330">
        <v>25</v>
      </c>
    </row>
    <row r="26" spans="1:42" s="92" customFormat="1" ht="18.95" customHeight="1">
      <c r="A26" s="52" t="s">
        <v>905</v>
      </c>
      <c r="B26" s="61">
        <f t="shared" si="0"/>
        <v>25815.554112000002</v>
      </c>
      <c r="C26" s="61">
        <f t="shared" si="1"/>
        <v>33519.318382999998</v>
      </c>
      <c r="D26" s="61">
        <f t="shared" si="2"/>
        <v>44023.628962000003</v>
      </c>
      <c r="E26" s="61">
        <f t="shared" si="3"/>
        <v>40217.977977000002</v>
      </c>
      <c r="F26" s="61">
        <f t="shared" si="4"/>
        <v>32525.638241000001</v>
      </c>
      <c r="G26" s="61">
        <f t="shared" si="5"/>
        <v>25171.995470999998</v>
      </c>
      <c r="H26" s="60" t="s">
        <v>906</v>
      </c>
      <c r="AA26" s="330">
        <v>429804.73061999999</v>
      </c>
      <c r="AB26" s="330">
        <v>729112.56093000004</v>
      </c>
      <c r="AC26" s="330">
        <v>734323.08007999999</v>
      </c>
      <c r="AD26" s="330">
        <v>685096.16021</v>
      </c>
      <c r="AE26" s="330">
        <v>493477.65925000003</v>
      </c>
      <c r="AF26" s="330">
        <v>348385.60168000002</v>
      </c>
      <c r="AG26" s="330">
        <v>0</v>
      </c>
      <c r="AH26" s="330">
        <v>0</v>
      </c>
      <c r="AI26" s="330">
        <v>0</v>
      </c>
      <c r="AJ26" s="330">
        <v>0</v>
      </c>
      <c r="AK26" s="330">
        <v>0</v>
      </c>
      <c r="AL26" s="330" t="s">
        <v>23</v>
      </c>
      <c r="AM26" s="330" t="s">
        <v>854</v>
      </c>
      <c r="AN26" s="330">
        <v>16</v>
      </c>
      <c r="AO26" s="330">
        <v>3</v>
      </c>
      <c r="AP26" s="330">
        <v>26</v>
      </c>
    </row>
    <row r="27" spans="1:42" s="92" customFormat="1" ht="18.95" customHeight="1">
      <c r="A27" s="52" t="s">
        <v>851</v>
      </c>
      <c r="B27" s="61">
        <f t="shared" si="0"/>
        <v>25508.271242999999</v>
      </c>
      <c r="C27" s="61">
        <f t="shared" si="1"/>
        <v>36011.717088999998</v>
      </c>
      <c r="D27" s="61">
        <f t="shared" si="2"/>
        <v>46266.593723999998</v>
      </c>
      <c r="E27" s="61">
        <f t="shared" si="3"/>
        <v>29680.447538</v>
      </c>
      <c r="F27" s="61">
        <f t="shared" si="4"/>
        <v>30656.297714</v>
      </c>
      <c r="G27" s="61">
        <f t="shared" si="5"/>
        <v>24482.286199999999</v>
      </c>
      <c r="H27" s="60" t="s">
        <v>907</v>
      </c>
      <c r="AA27" s="330">
        <v>1197435.4635999999</v>
      </c>
      <c r="AB27" s="330">
        <v>1779350.2919000001</v>
      </c>
      <c r="AC27" s="330">
        <v>2021398.6621999999</v>
      </c>
      <c r="AD27" s="330">
        <v>1698768.7472999999</v>
      </c>
      <c r="AE27" s="330">
        <v>1400245.8287</v>
      </c>
      <c r="AF27" s="330">
        <v>1092632.9521000001</v>
      </c>
      <c r="AG27" s="330">
        <v>0</v>
      </c>
      <c r="AH27" s="330">
        <v>0</v>
      </c>
      <c r="AI27" s="330">
        <v>0</v>
      </c>
      <c r="AJ27" s="330">
        <v>0</v>
      </c>
      <c r="AK27" s="330">
        <v>0</v>
      </c>
      <c r="AL27" s="330" t="s">
        <v>23</v>
      </c>
      <c r="AM27" s="330" t="s">
        <v>854</v>
      </c>
      <c r="AN27" s="330">
        <v>16</v>
      </c>
      <c r="AO27" s="330">
        <v>3</v>
      </c>
      <c r="AP27" s="330">
        <v>27</v>
      </c>
    </row>
    <row r="28" spans="1:42" s="92" customFormat="1" ht="18.95" customHeight="1">
      <c r="A28" s="53" t="s">
        <v>852</v>
      </c>
      <c r="B28" s="61">
        <f t="shared" si="0"/>
        <v>1877.8681435999999</v>
      </c>
      <c r="C28" s="61">
        <f t="shared" si="1"/>
        <v>2364.9477774000002</v>
      </c>
      <c r="D28" s="61">
        <f t="shared" si="2"/>
        <v>2728.7465808000002</v>
      </c>
      <c r="E28" s="61">
        <f t="shared" si="3"/>
        <v>2817.8618342</v>
      </c>
      <c r="F28" s="61">
        <f t="shared" si="4"/>
        <v>2032.0439332000001</v>
      </c>
      <c r="G28" s="61">
        <f t="shared" si="5"/>
        <v>2005.0450567</v>
      </c>
      <c r="H28" s="60" t="s">
        <v>908</v>
      </c>
      <c r="AA28" s="330">
        <v>403481.08033999999</v>
      </c>
      <c r="AB28" s="330">
        <v>509556.48787000001</v>
      </c>
      <c r="AC28" s="330">
        <v>423172.84097000002</v>
      </c>
      <c r="AD28" s="330">
        <v>437366.91856999998</v>
      </c>
      <c r="AE28" s="330">
        <v>283992.27016000001</v>
      </c>
      <c r="AF28" s="330">
        <v>0</v>
      </c>
      <c r="AG28" s="330">
        <v>0</v>
      </c>
      <c r="AH28" s="330">
        <v>0</v>
      </c>
      <c r="AI28" s="330">
        <v>0</v>
      </c>
      <c r="AJ28" s="330">
        <v>0</v>
      </c>
      <c r="AK28" s="330">
        <v>0</v>
      </c>
      <c r="AL28" s="330" t="s">
        <v>23</v>
      </c>
      <c r="AM28" s="330" t="s">
        <v>854</v>
      </c>
      <c r="AN28" s="330">
        <v>16</v>
      </c>
      <c r="AO28" s="330">
        <v>4</v>
      </c>
      <c r="AP28" s="330">
        <v>1</v>
      </c>
    </row>
    <row r="29" spans="1:42" s="92" customFormat="1" ht="18.95" customHeight="1">
      <c r="A29" s="113" t="s">
        <v>853</v>
      </c>
      <c r="B29" s="61">
        <f t="shared" si="0"/>
        <v>27443.951728</v>
      </c>
      <c r="C29" s="61">
        <f t="shared" si="1"/>
        <v>38239.299486000004</v>
      </c>
      <c r="D29" s="61">
        <f t="shared" si="2"/>
        <v>41082.557418999997</v>
      </c>
      <c r="E29" s="61">
        <f t="shared" si="3"/>
        <v>34662.044359</v>
      </c>
      <c r="F29" s="61">
        <f t="shared" si="4"/>
        <v>36082.728858000002</v>
      </c>
      <c r="G29" s="61">
        <f t="shared" si="5"/>
        <v>25295.360885999999</v>
      </c>
      <c r="H29" s="60" t="s">
        <v>909</v>
      </c>
      <c r="AA29" s="330">
        <v>67371.582169000001</v>
      </c>
      <c r="AB29" s="330">
        <v>85507.286198999995</v>
      </c>
      <c r="AC29" s="330">
        <v>100837.71647</v>
      </c>
      <c r="AD29" s="330">
        <v>84528.196846999999</v>
      </c>
      <c r="AE29" s="330">
        <v>63023.901666999998</v>
      </c>
      <c r="AF29" s="330">
        <v>0</v>
      </c>
      <c r="AG29" s="330">
        <v>0</v>
      </c>
      <c r="AH29" s="330">
        <v>0</v>
      </c>
      <c r="AI29" s="330">
        <v>0</v>
      </c>
      <c r="AJ29" s="330">
        <v>0</v>
      </c>
      <c r="AK29" s="330">
        <v>0</v>
      </c>
      <c r="AL29" s="330" t="s">
        <v>23</v>
      </c>
      <c r="AM29" s="330" t="s">
        <v>854</v>
      </c>
      <c r="AN29" s="330">
        <v>16</v>
      </c>
      <c r="AO29" s="330">
        <v>4</v>
      </c>
      <c r="AP29" s="330">
        <v>2</v>
      </c>
    </row>
    <row r="30" spans="1:42" s="92" customFormat="1" ht="18.95" customHeight="1">
      <c r="A30" s="52" t="s">
        <v>855</v>
      </c>
      <c r="B30" s="61">
        <f t="shared" si="0"/>
        <v>30797.162988</v>
      </c>
      <c r="C30" s="61">
        <f t="shared" si="1"/>
        <v>37982.788530999998</v>
      </c>
      <c r="D30" s="61">
        <f t="shared" si="2"/>
        <v>69967.599077999999</v>
      </c>
      <c r="E30" s="61">
        <f t="shared" si="3"/>
        <v>45847.913884000001</v>
      </c>
      <c r="F30" s="61">
        <f t="shared" si="4"/>
        <v>40246.366622000001</v>
      </c>
      <c r="G30" s="61">
        <f t="shared" si="5"/>
        <v>28456.189713</v>
      </c>
      <c r="H30" s="60" t="s">
        <v>910</v>
      </c>
      <c r="AA30" s="330">
        <v>12745.412533000001</v>
      </c>
      <c r="AB30" s="330">
        <v>19184.037257</v>
      </c>
      <c r="AC30" s="330">
        <v>10682.928821</v>
      </c>
      <c r="AD30" s="330">
        <v>14622.810008</v>
      </c>
      <c r="AE30" s="330">
        <v>2684.22739</v>
      </c>
      <c r="AF30" s="330">
        <v>0</v>
      </c>
      <c r="AG30" s="330">
        <v>0</v>
      </c>
      <c r="AH30" s="330">
        <v>0</v>
      </c>
      <c r="AI30" s="330">
        <v>0</v>
      </c>
      <c r="AJ30" s="330">
        <v>0</v>
      </c>
      <c r="AK30" s="330">
        <v>0</v>
      </c>
      <c r="AL30" s="330" t="s">
        <v>23</v>
      </c>
      <c r="AM30" s="330" t="s">
        <v>854</v>
      </c>
      <c r="AN30" s="330">
        <v>16</v>
      </c>
      <c r="AO30" s="330">
        <v>4</v>
      </c>
      <c r="AP30" s="330">
        <v>3</v>
      </c>
    </row>
    <row r="31" spans="1:42" s="92" customFormat="1" ht="18.95" customHeight="1">
      <c r="A31" s="53" t="s">
        <v>856</v>
      </c>
      <c r="B31" s="61">
        <f t="shared" si="0"/>
        <v>13575.757897</v>
      </c>
      <c r="C31" s="61">
        <f t="shared" si="1"/>
        <v>16096.007334</v>
      </c>
      <c r="D31" s="61">
        <f t="shared" si="2"/>
        <v>17661.677264000002</v>
      </c>
      <c r="E31" s="61">
        <f t="shared" si="3"/>
        <v>22950.119941000001</v>
      </c>
      <c r="F31" s="61">
        <f t="shared" si="4"/>
        <v>18911.240141999999</v>
      </c>
      <c r="G31" s="61">
        <f t="shared" si="5"/>
        <v>14910.444792</v>
      </c>
      <c r="H31" s="60" t="s">
        <v>911</v>
      </c>
      <c r="AA31" s="330">
        <v>15002.861220999999</v>
      </c>
      <c r="AB31" s="330">
        <v>19741.675221000001</v>
      </c>
      <c r="AC31" s="330">
        <v>12738.905519</v>
      </c>
      <c r="AD31" s="330">
        <v>12479.064895</v>
      </c>
      <c r="AE31" s="330">
        <v>3708.8024311999998</v>
      </c>
      <c r="AF31" s="330">
        <v>0</v>
      </c>
      <c r="AG31" s="330">
        <v>0</v>
      </c>
      <c r="AH31" s="330">
        <v>0</v>
      </c>
      <c r="AI31" s="330">
        <v>0</v>
      </c>
      <c r="AJ31" s="330">
        <v>0</v>
      </c>
      <c r="AK31" s="330">
        <v>0</v>
      </c>
      <c r="AL31" s="330" t="s">
        <v>23</v>
      </c>
      <c r="AM31" s="330" t="s">
        <v>854</v>
      </c>
      <c r="AN31" s="330">
        <v>16</v>
      </c>
      <c r="AO31" s="330">
        <v>4</v>
      </c>
      <c r="AP31" s="330">
        <v>4</v>
      </c>
    </row>
    <row r="32" spans="1:42" s="92" customFormat="1" ht="18.95" customHeight="1">
      <c r="A32" s="53" t="s">
        <v>912</v>
      </c>
      <c r="B32" s="61">
        <f t="shared" si="0"/>
        <v>9205.8996372000001</v>
      </c>
      <c r="C32" s="61">
        <f t="shared" si="1"/>
        <v>11033.067475</v>
      </c>
      <c r="D32" s="61">
        <f t="shared" si="2"/>
        <v>21059.128454999998</v>
      </c>
      <c r="E32" s="61">
        <f t="shared" si="3"/>
        <v>10218.016019000001</v>
      </c>
      <c r="F32" s="61">
        <f t="shared" si="4"/>
        <v>9747.5473674999994</v>
      </c>
      <c r="G32" s="61">
        <f t="shared" si="5"/>
        <v>7983.3414604999998</v>
      </c>
      <c r="H32" s="60" t="s">
        <v>913</v>
      </c>
      <c r="AA32" s="330">
        <v>96415.256219999996</v>
      </c>
      <c r="AB32" s="330">
        <v>123780.5819</v>
      </c>
      <c r="AC32" s="330">
        <v>109410.39534</v>
      </c>
      <c r="AD32" s="330">
        <v>108692.11627</v>
      </c>
      <c r="AE32" s="330">
        <v>104209.30725</v>
      </c>
      <c r="AF32" s="330">
        <v>0</v>
      </c>
      <c r="AG32" s="330">
        <v>0</v>
      </c>
      <c r="AH32" s="330">
        <v>0</v>
      </c>
      <c r="AI32" s="330">
        <v>0</v>
      </c>
      <c r="AJ32" s="330">
        <v>0</v>
      </c>
      <c r="AK32" s="330">
        <v>0</v>
      </c>
      <c r="AL32" s="330" t="s">
        <v>23</v>
      </c>
      <c r="AM32" s="330" t="s">
        <v>854</v>
      </c>
      <c r="AN32" s="330">
        <v>16</v>
      </c>
      <c r="AO32" s="330">
        <v>4</v>
      </c>
      <c r="AP32" s="330">
        <v>5</v>
      </c>
    </row>
    <row r="33" spans="1:42" s="92" customFormat="1" ht="18.95" customHeight="1">
      <c r="A33" s="53" t="s">
        <v>858</v>
      </c>
      <c r="B33" s="61">
        <f t="shared" si="0"/>
        <v>3578.7500498999998</v>
      </c>
      <c r="C33" s="61">
        <f t="shared" si="1"/>
        <v>5805.9940666000002</v>
      </c>
      <c r="D33" s="61">
        <f t="shared" si="2"/>
        <v>15314.477637</v>
      </c>
      <c r="E33" s="61">
        <f t="shared" si="3"/>
        <v>5756.9139214999996</v>
      </c>
      <c r="F33" s="61">
        <f t="shared" si="4"/>
        <v>5076.3364009999996</v>
      </c>
      <c r="G33" s="61">
        <f t="shared" si="5"/>
        <v>2072.3330062</v>
      </c>
      <c r="H33" s="60" t="s">
        <v>914</v>
      </c>
      <c r="AA33" s="330">
        <v>85589.995922999995</v>
      </c>
      <c r="AB33" s="330">
        <v>110865.5926</v>
      </c>
      <c r="AC33" s="330">
        <v>93493.132817000005</v>
      </c>
      <c r="AD33" s="330">
        <v>95839.899275999996</v>
      </c>
      <c r="AE33" s="330">
        <v>93247.345786999998</v>
      </c>
      <c r="AF33" s="330">
        <v>0</v>
      </c>
      <c r="AG33" s="330">
        <v>0</v>
      </c>
      <c r="AH33" s="330">
        <v>0</v>
      </c>
      <c r="AI33" s="330">
        <v>0</v>
      </c>
      <c r="AJ33" s="330">
        <v>0</v>
      </c>
      <c r="AK33" s="330">
        <v>0</v>
      </c>
      <c r="AL33" s="330" t="s">
        <v>23</v>
      </c>
      <c r="AM33" s="330" t="s">
        <v>854</v>
      </c>
      <c r="AN33" s="330">
        <v>16</v>
      </c>
      <c r="AO33" s="330">
        <v>4</v>
      </c>
      <c r="AP33" s="330">
        <v>6</v>
      </c>
    </row>
    <row r="34" spans="1:42" s="92" customFormat="1" ht="18.95" customHeight="1">
      <c r="A34" s="53" t="s">
        <v>859</v>
      </c>
      <c r="B34" s="61">
        <f t="shared" si="0"/>
        <v>4436.7554041000003</v>
      </c>
      <c r="C34" s="61">
        <f t="shared" si="1"/>
        <v>5047.7196549</v>
      </c>
      <c r="D34" s="61">
        <f t="shared" si="2"/>
        <v>15932.315721999999</v>
      </c>
      <c r="E34" s="61">
        <f t="shared" si="3"/>
        <v>6922.8640023999997</v>
      </c>
      <c r="F34" s="61">
        <f t="shared" si="4"/>
        <v>6511.2427109999999</v>
      </c>
      <c r="G34" s="61">
        <f t="shared" si="5"/>
        <v>3490.0704535999998</v>
      </c>
      <c r="H34" s="60" t="s">
        <v>915</v>
      </c>
      <c r="AA34" s="330">
        <v>10825.260296</v>
      </c>
      <c r="AB34" s="330">
        <v>12914.989304999999</v>
      </c>
      <c r="AC34" s="330">
        <v>15917.262522000001</v>
      </c>
      <c r="AD34" s="330">
        <v>12852.216998</v>
      </c>
      <c r="AE34" s="330">
        <v>10961.961465</v>
      </c>
      <c r="AF34" s="330">
        <v>0</v>
      </c>
      <c r="AG34" s="330">
        <v>0</v>
      </c>
      <c r="AH34" s="330">
        <v>0</v>
      </c>
      <c r="AI34" s="330">
        <v>0</v>
      </c>
      <c r="AJ34" s="330">
        <v>0</v>
      </c>
      <c r="AK34" s="330">
        <v>0</v>
      </c>
      <c r="AL34" s="330" t="s">
        <v>23</v>
      </c>
      <c r="AM34" s="330" t="s">
        <v>854</v>
      </c>
      <c r="AN34" s="330">
        <v>16</v>
      </c>
      <c r="AO34" s="330">
        <v>4</v>
      </c>
      <c r="AP34" s="330">
        <v>7</v>
      </c>
    </row>
    <row r="35" spans="1:42" s="92" customFormat="1" ht="18.95" customHeight="1">
      <c r="A35" s="53" t="s">
        <v>860</v>
      </c>
      <c r="B35" s="61">
        <f t="shared" si="0"/>
        <v>15319.190267</v>
      </c>
      <c r="C35" s="61">
        <f t="shared" si="1"/>
        <v>22077.202456999999</v>
      </c>
      <c r="D35" s="61">
        <f t="shared" si="2"/>
        <v>61180.909933000003</v>
      </c>
      <c r="E35" s="61">
        <f t="shared" si="3"/>
        <v>24900.675735000001</v>
      </c>
      <c r="F35" s="61">
        <f t="shared" si="4"/>
        <v>21927.322128</v>
      </c>
      <c r="G35" s="61">
        <f t="shared" si="5"/>
        <v>12740.437545999999</v>
      </c>
      <c r="H35" s="60" t="s">
        <v>916</v>
      </c>
      <c r="AA35" s="330">
        <v>10459.076254</v>
      </c>
      <c r="AB35" s="330">
        <v>10710.453272999999</v>
      </c>
      <c r="AC35" s="330">
        <v>10587.596632999999</v>
      </c>
      <c r="AD35" s="330">
        <v>11255.867007999999</v>
      </c>
      <c r="AE35" s="330">
        <v>4446.9222065000004</v>
      </c>
      <c r="AF35" s="330">
        <v>0</v>
      </c>
      <c r="AG35" s="330">
        <v>0</v>
      </c>
      <c r="AH35" s="330">
        <v>0</v>
      </c>
      <c r="AI35" s="330">
        <v>0</v>
      </c>
      <c r="AJ35" s="330">
        <v>0</v>
      </c>
      <c r="AK35" s="330">
        <v>0</v>
      </c>
      <c r="AL35" s="330" t="s">
        <v>23</v>
      </c>
      <c r="AM35" s="330" t="s">
        <v>854</v>
      </c>
      <c r="AN35" s="330">
        <v>16</v>
      </c>
      <c r="AO35" s="330">
        <v>4</v>
      </c>
      <c r="AP35" s="330">
        <v>8</v>
      </c>
    </row>
    <row r="36" spans="1:42" s="92" customFormat="1" ht="18.95" customHeight="1">
      <c r="A36" s="52" t="s">
        <v>861</v>
      </c>
      <c r="B36" s="61">
        <f t="shared" si="0"/>
        <v>63458.688070999997</v>
      </c>
      <c r="C36" s="61">
        <f t="shared" si="1"/>
        <v>92586.388479000001</v>
      </c>
      <c r="D36" s="61">
        <f t="shared" si="2"/>
        <v>135956.43257</v>
      </c>
      <c r="E36" s="61">
        <f t="shared" si="3"/>
        <v>85629.157831000004</v>
      </c>
      <c r="F36" s="61">
        <f t="shared" si="4"/>
        <v>77240.502875000006</v>
      </c>
      <c r="G36" s="61">
        <f t="shared" si="5"/>
        <v>47301.252981999998</v>
      </c>
      <c r="H36" s="60" t="s">
        <v>917</v>
      </c>
      <c r="AA36" s="330">
        <v>20337.024195000002</v>
      </c>
      <c r="AB36" s="330">
        <v>26469.318864000001</v>
      </c>
      <c r="AC36" s="330">
        <v>39609.337681999998</v>
      </c>
      <c r="AD36" s="330">
        <v>49513.528698000002</v>
      </c>
      <c r="AE36" s="330">
        <v>39549.808568</v>
      </c>
      <c r="AF36" s="330">
        <v>0</v>
      </c>
      <c r="AG36" s="330">
        <v>0</v>
      </c>
      <c r="AH36" s="330">
        <v>0</v>
      </c>
      <c r="AI36" s="330">
        <v>0</v>
      </c>
      <c r="AJ36" s="330">
        <v>0</v>
      </c>
      <c r="AK36" s="330">
        <v>0</v>
      </c>
      <c r="AL36" s="330" t="s">
        <v>23</v>
      </c>
      <c r="AM36" s="330" t="s">
        <v>854</v>
      </c>
      <c r="AN36" s="330">
        <v>16</v>
      </c>
      <c r="AO36" s="330">
        <v>4</v>
      </c>
      <c r="AP36" s="330">
        <v>9</v>
      </c>
    </row>
    <row r="37" spans="1:42" s="92" customFormat="1" ht="18.95" customHeight="1">
      <c r="A37" s="52" t="s">
        <v>862</v>
      </c>
      <c r="B37" s="61">
        <f t="shared" si="0"/>
        <v>29158.528343999998</v>
      </c>
      <c r="C37" s="61">
        <f t="shared" si="1"/>
        <v>37057.689786000003</v>
      </c>
      <c r="D37" s="61">
        <f t="shared" si="2"/>
        <v>72964.944711000004</v>
      </c>
      <c r="E37" s="61">
        <f t="shared" si="3"/>
        <v>43159.911397000003</v>
      </c>
      <c r="F37" s="61">
        <f t="shared" si="4"/>
        <v>34524.170620999997</v>
      </c>
      <c r="G37" s="61">
        <f t="shared" si="5"/>
        <v>27670.241077999999</v>
      </c>
      <c r="H37" s="60" t="s">
        <v>918</v>
      </c>
      <c r="AA37" s="330">
        <v>37211.291288</v>
      </c>
      <c r="AB37" s="330">
        <v>60984.826906000002</v>
      </c>
      <c r="AC37" s="330">
        <v>37736.211718999999</v>
      </c>
      <c r="AD37" s="330">
        <v>35613.313016</v>
      </c>
      <c r="AE37" s="330">
        <v>18119.234919999999</v>
      </c>
      <c r="AF37" s="330">
        <v>0</v>
      </c>
      <c r="AG37" s="330">
        <v>0</v>
      </c>
      <c r="AH37" s="330">
        <v>0</v>
      </c>
      <c r="AI37" s="330">
        <v>0</v>
      </c>
      <c r="AJ37" s="330">
        <v>0</v>
      </c>
      <c r="AK37" s="330">
        <v>0</v>
      </c>
      <c r="AL37" s="330" t="s">
        <v>23</v>
      </c>
      <c r="AM37" s="330" t="s">
        <v>854</v>
      </c>
      <c r="AN37" s="330">
        <v>16</v>
      </c>
      <c r="AO37" s="330">
        <v>4</v>
      </c>
      <c r="AP37" s="330">
        <v>10</v>
      </c>
    </row>
    <row r="38" spans="1:42" s="92" customFormat="1" ht="18.95" customHeight="1">
      <c r="A38" s="50" t="s">
        <v>693</v>
      </c>
      <c r="B38" s="51">
        <f>+AA24</f>
        <v>980000.05648000003</v>
      </c>
      <c r="C38" s="51">
        <f t="shared" si="1"/>
        <v>1454533.0541000001</v>
      </c>
      <c r="D38" s="51">
        <f t="shared" si="2"/>
        <v>1621830.7969</v>
      </c>
      <c r="E38" s="51">
        <f t="shared" si="3"/>
        <v>1373471.3218</v>
      </c>
      <c r="F38" s="51">
        <f t="shared" si="4"/>
        <v>1133783.8026000001</v>
      </c>
      <c r="G38" s="51">
        <f t="shared" si="5"/>
        <v>896283.16584000003</v>
      </c>
      <c r="H38" s="59" t="s">
        <v>696</v>
      </c>
      <c r="AA38" s="330">
        <v>0</v>
      </c>
      <c r="AB38" s="330">
        <v>0</v>
      </c>
      <c r="AC38" s="330">
        <v>252.06225022000001</v>
      </c>
      <c r="AD38" s="330">
        <v>0</v>
      </c>
      <c r="AE38" s="330">
        <v>0</v>
      </c>
      <c r="AF38" s="330">
        <v>0</v>
      </c>
      <c r="AG38" s="330">
        <v>0</v>
      </c>
      <c r="AH38" s="330">
        <v>0</v>
      </c>
      <c r="AI38" s="330">
        <v>0</v>
      </c>
      <c r="AJ38" s="330">
        <v>0</v>
      </c>
      <c r="AK38" s="330">
        <v>0</v>
      </c>
      <c r="AL38" s="330" t="s">
        <v>23</v>
      </c>
      <c r="AM38" s="330" t="s">
        <v>854</v>
      </c>
      <c r="AN38" s="330">
        <v>16</v>
      </c>
      <c r="AO38" s="330">
        <v>4</v>
      </c>
      <c r="AP38" s="330">
        <v>11</v>
      </c>
    </row>
    <row r="39" spans="1:42" s="92" customFormat="1" ht="18.95" customHeight="1">
      <c r="A39" s="50" t="s">
        <v>694</v>
      </c>
      <c r="B39" s="51">
        <f>+AA25</f>
        <v>550195.32585999998</v>
      </c>
      <c r="C39" s="51">
        <f t="shared" si="1"/>
        <v>725420.49315999995</v>
      </c>
      <c r="D39" s="51">
        <f t="shared" si="2"/>
        <v>887507.71686000004</v>
      </c>
      <c r="E39" s="51">
        <f t="shared" si="3"/>
        <v>688375.16162000003</v>
      </c>
      <c r="F39" s="51">
        <f t="shared" si="4"/>
        <v>640306.14332000003</v>
      </c>
      <c r="G39" s="51">
        <f t="shared" si="5"/>
        <v>547897.56417000003</v>
      </c>
      <c r="H39" s="59" t="s">
        <v>697</v>
      </c>
      <c r="AA39" s="330">
        <v>14737.909475</v>
      </c>
      <c r="AB39" s="330">
        <v>34672.259167999997</v>
      </c>
      <c r="AC39" s="330">
        <v>15345.129348</v>
      </c>
      <c r="AD39" s="330">
        <v>14428.462138000001</v>
      </c>
      <c r="AE39" s="330">
        <v>4567.1022978999999</v>
      </c>
      <c r="AF39" s="330">
        <v>0</v>
      </c>
      <c r="AG39" s="330">
        <v>0</v>
      </c>
      <c r="AH39" s="330">
        <v>0</v>
      </c>
      <c r="AI39" s="330">
        <v>0</v>
      </c>
      <c r="AJ39" s="330">
        <v>0</v>
      </c>
      <c r="AK39" s="330">
        <v>0</v>
      </c>
      <c r="AL39" s="330" t="s">
        <v>23</v>
      </c>
      <c r="AM39" s="330" t="s">
        <v>854</v>
      </c>
      <c r="AN39" s="330">
        <v>16</v>
      </c>
      <c r="AO39" s="330">
        <v>4</v>
      </c>
      <c r="AP39" s="330">
        <v>12</v>
      </c>
    </row>
    <row r="40" spans="1:42" s="92" customFormat="1" ht="18.95" customHeight="1">
      <c r="A40" s="50" t="s">
        <v>695</v>
      </c>
      <c r="B40" s="51">
        <f>+AA26</f>
        <v>429804.73061999999</v>
      </c>
      <c r="C40" s="51">
        <f t="shared" si="1"/>
        <v>729112.56093000004</v>
      </c>
      <c r="D40" s="51">
        <f t="shared" si="2"/>
        <v>734323.08007999999</v>
      </c>
      <c r="E40" s="51">
        <f t="shared" si="3"/>
        <v>685096.16021</v>
      </c>
      <c r="F40" s="51">
        <f t="shared" si="4"/>
        <v>493477.65925000003</v>
      </c>
      <c r="G40" s="51">
        <f t="shared" si="5"/>
        <v>348385.60168000002</v>
      </c>
      <c r="H40" s="59" t="s">
        <v>698</v>
      </c>
      <c r="AA40" s="330">
        <v>21672.706266000001</v>
      </c>
      <c r="AB40" s="330">
        <v>23866.603897000001</v>
      </c>
      <c r="AC40" s="330">
        <v>20744.654749000001</v>
      </c>
      <c r="AD40" s="330">
        <v>19804.152553</v>
      </c>
      <c r="AE40" s="330">
        <v>13182.16748</v>
      </c>
      <c r="AF40" s="330">
        <v>0</v>
      </c>
      <c r="AG40" s="330">
        <v>0</v>
      </c>
      <c r="AH40" s="330">
        <v>0</v>
      </c>
      <c r="AI40" s="330">
        <v>0</v>
      </c>
      <c r="AJ40" s="330">
        <v>0</v>
      </c>
      <c r="AK40" s="330">
        <v>0</v>
      </c>
      <c r="AL40" s="330" t="s">
        <v>23</v>
      </c>
      <c r="AM40" s="330" t="s">
        <v>854</v>
      </c>
      <c r="AN40" s="330">
        <v>16</v>
      </c>
      <c r="AO40" s="330">
        <v>4</v>
      </c>
      <c r="AP40" s="330">
        <v>13</v>
      </c>
    </row>
    <row r="41" spans="1:42" s="92" customFormat="1" ht="18.95" customHeight="1">
      <c r="A41" s="50" t="s">
        <v>712</v>
      </c>
      <c r="B41" s="51">
        <f>+AA27</f>
        <v>1197435.4635999999</v>
      </c>
      <c r="C41" s="51">
        <f t="shared" si="1"/>
        <v>1779350.2919000001</v>
      </c>
      <c r="D41" s="51">
        <f t="shared" si="2"/>
        <v>2021398.6621999999</v>
      </c>
      <c r="E41" s="51">
        <f t="shared" si="3"/>
        <v>1698768.7472999999</v>
      </c>
      <c r="F41" s="51">
        <f t="shared" si="4"/>
        <v>1400245.8287</v>
      </c>
      <c r="G41" s="51">
        <f t="shared" si="5"/>
        <v>1092632.9521000001</v>
      </c>
      <c r="H41" s="59" t="s">
        <v>699</v>
      </c>
      <c r="AA41" s="330">
        <v>800.67554710000002</v>
      </c>
      <c r="AB41" s="330">
        <v>2445.9638411999999</v>
      </c>
      <c r="AC41" s="330">
        <v>1394.3653713000001</v>
      </c>
      <c r="AD41" s="330">
        <v>1380.6983247999999</v>
      </c>
      <c r="AE41" s="330">
        <v>369.96514184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 t="s">
        <v>23</v>
      </c>
      <c r="AM41" s="330" t="s">
        <v>854</v>
      </c>
      <c r="AN41" s="330">
        <v>16</v>
      </c>
      <c r="AO41" s="330">
        <v>4</v>
      </c>
      <c r="AP41" s="330">
        <v>14</v>
      </c>
    </row>
    <row r="42" spans="1:42" s="11" customFormat="1" ht="4.5" customHeight="1" thickBot="1">
      <c r="A42" s="8"/>
      <c r="B42" s="10"/>
      <c r="C42" s="9"/>
      <c r="D42" s="9"/>
      <c r="E42" s="9"/>
      <c r="F42" s="9"/>
      <c r="G42" s="10"/>
      <c r="H42" s="98"/>
      <c r="AA42" s="330">
        <v>18329.889900999999</v>
      </c>
      <c r="AB42" s="330">
        <v>30052.945981000001</v>
      </c>
      <c r="AC42" s="330">
        <v>23988.129603000001</v>
      </c>
      <c r="AD42" s="330">
        <v>20660.708153</v>
      </c>
      <c r="AE42" s="330">
        <v>7516.7975680999998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 t="s">
        <v>23</v>
      </c>
      <c r="AM42" s="330" t="s">
        <v>854</v>
      </c>
      <c r="AN42" s="330">
        <v>16</v>
      </c>
      <c r="AO42" s="330">
        <v>4</v>
      </c>
      <c r="AP42" s="330">
        <v>15</v>
      </c>
    </row>
    <row r="43" spans="1:42" ht="17.25" thickTop="1">
      <c r="AA43" s="330">
        <v>26795.324182</v>
      </c>
      <c r="AB43" s="330">
        <v>23772.408897000001</v>
      </c>
      <c r="AC43" s="330">
        <v>13434.933344999999</v>
      </c>
      <c r="AD43" s="330">
        <v>21143.553357000001</v>
      </c>
      <c r="AE43" s="330">
        <v>9912.8247061999991</v>
      </c>
      <c r="AF43" s="330">
        <v>0</v>
      </c>
      <c r="AG43" s="330">
        <v>0</v>
      </c>
      <c r="AH43" s="330">
        <v>0</v>
      </c>
      <c r="AI43" s="330">
        <v>0</v>
      </c>
      <c r="AJ43" s="330">
        <v>0</v>
      </c>
      <c r="AK43" s="330">
        <v>0</v>
      </c>
      <c r="AL43" s="330" t="s">
        <v>23</v>
      </c>
      <c r="AM43" s="330" t="s">
        <v>854</v>
      </c>
      <c r="AN43" s="330">
        <v>16</v>
      </c>
      <c r="AO43" s="330">
        <v>4</v>
      </c>
      <c r="AP43" s="330">
        <v>16</v>
      </c>
    </row>
    <row r="44" spans="1:42">
      <c r="AA44" s="330">
        <v>14474.921844</v>
      </c>
      <c r="AB44" s="330">
        <v>5843.0560420000002</v>
      </c>
      <c r="AC44" s="330">
        <v>0</v>
      </c>
      <c r="AD44" s="330">
        <v>9593.8961471000002</v>
      </c>
      <c r="AE44" s="330">
        <v>2020.9612744999999</v>
      </c>
      <c r="AF44" s="330">
        <v>0</v>
      </c>
      <c r="AG44" s="330">
        <v>0</v>
      </c>
      <c r="AH44" s="330">
        <v>0</v>
      </c>
      <c r="AI44" s="330">
        <v>0</v>
      </c>
      <c r="AJ44" s="330">
        <v>0</v>
      </c>
      <c r="AK44" s="330">
        <v>0</v>
      </c>
      <c r="AL44" s="330" t="s">
        <v>23</v>
      </c>
      <c r="AM44" s="330" t="s">
        <v>854</v>
      </c>
      <c r="AN44" s="330">
        <v>16</v>
      </c>
      <c r="AO44" s="330">
        <v>4</v>
      </c>
      <c r="AP44" s="330">
        <v>17</v>
      </c>
    </row>
    <row r="45" spans="1:42">
      <c r="AA45" s="330">
        <v>6351.8825612000001</v>
      </c>
      <c r="AB45" s="330">
        <v>13735.509274</v>
      </c>
      <c r="AC45" s="330">
        <v>9965.3848120000002</v>
      </c>
      <c r="AD45" s="330">
        <v>6736.5338694000002</v>
      </c>
      <c r="AE45" s="330">
        <v>6504.5841448000001</v>
      </c>
      <c r="AF45" s="330">
        <v>0</v>
      </c>
      <c r="AG45" s="330">
        <v>0</v>
      </c>
      <c r="AH45" s="330">
        <v>0</v>
      </c>
      <c r="AI45" s="330">
        <v>0</v>
      </c>
      <c r="AJ45" s="330">
        <v>0</v>
      </c>
      <c r="AK45" s="330">
        <v>0</v>
      </c>
      <c r="AL45" s="330" t="s">
        <v>23</v>
      </c>
      <c r="AM45" s="330" t="s">
        <v>854</v>
      </c>
      <c r="AN45" s="330">
        <v>16</v>
      </c>
      <c r="AO45" s="330">
        <v>4</v>
      </c>
      <c r="AP45" s="330">
        <v>18</v>
      </c>
    </row>
    <row r="46" spans="1:42">
      <c r="AA46" s="330">
        <v>4304.7981516</v>
      </c>
      <c r="AB46" s="330">
        <v>2276.5060475</v>
      </c>
      <c r="AC46" s="330">
        <v>2512.4969129999999</v>
      </c>
      <c r="AD46" s="330">
        <v>1710.1212857999999</v>
      </c>
      <c r="AE46" s="330">
        <v>194.44777042000001</v>
      </c>
      <c r="AF46" s="330">
        <v>0</v>
      </c>
      <c r="AG46" s="330">
        <v>0</v>
      </c>
      <c r="AH46" s="330">
        <v>0</v>
      </c>
      <c r="AI46" s="330">
        <v>0</v>
      </c>
      <c r="AJ46" s="330">
        <v>0</v>
      </c>
      <c r="AK46" s="330">
        <v>0</v>
      </c>
      <c r="AL46" s="330" t="s">
        <v>23</v>
      </c>
      <c r="AM46" s="330" t="s">
        <v>854</v>
      </c>
      <c r="AN46" s="330">
        <v>16</v>
      </c>
      <c r="AO46" s="330">
        <v>4</v>
      </c>
      <c r="AP46" s="330">
        <v>19</v>
      </c>
    </row>
    <row r="47" spans="1:42">
      <c r="AA47" s="330">
        <v>1663.7216257</v>
      </c>
      <c r="AB47" s="330">
        <v>1917.3375335000001</v>
      </c>
      <c r="AC47" s="330">
        <v>957.05162008000002</v>
      </c>
      <c r="AD47" s="330">
        <v>3103.0020545000002</v>
      </c>
      <c r="AE47" s="330">
        <v>1192.8315164999999</v>
      </c>
      <c r="AF47" s="330">
        <v>0</v>
      </c>
      <c r="AG47" s="330">
        <v>0</v>
      </c>
      <c r="AH47" s="330">
        <v>0</v>
      </c>
      <c r="AI47" s="330">
        <v>0</v>
      </c>
      <c r="AJ47" s="330">
        <v>0</v>
      </c>
      <c r="AK47" s="330">
        <v>0</v>
      </c>
      <c r="AL47" s="330" t="s">
        <v>23</v>
      </c>
      <c r="AM47" s="330" t="s">
        <v>854</v>
      </c>
      <c r="AN47" s="330">
        <v>16</v>
      </c>
      <c r="AO47" s="330">
        <v>4</v>
      </c>
      <c r="AP47" s="330">
        <v>20</v>
      </c>
    </row>
    <row r="48" spans="1:42">
      <c r="AA48" s="330">
        <v>10703.275792</v>
      </c>
      <c r="AB48" s="330">
        <v>12967.098355</v>
      </c>
      <c r="AC48" s="330">
        <v>820.30784932999995</v>
      </c>
      <c r="AD48" s="330">
        <v>7173.1700806999997</v>
      </c>
      <c r="AE48" s="330">
        <v>470.21786751000002</v>
      </c>
      <c r="AF48" s="330">
        <v>0</v>
      </c>
      <c r="AG48" s="330">
        <v>0</v>
      </c>
      <c r="AH48" s="330">
        <v>0</v>
      </c>
      <c r="AI48" s="330">
        <v>0</v>
      </c>
      <c r="AJ48" s="330">
        <v>0</v>
      </c>
      <c r="AK48" s="330">
        <v>0</v>
      </c>
      <c r="AL48" s="330" t="s">
        <v>23</v>
      </c>
      <c r="AM48" s="330" t="s">
        <v>854</v>
      </c>
      <c r="AN48" s="330">
        <v>16</v>
      </c>
      <c r="AO48" s="330">
        <v>4</v>
      </c>
      <c r="AP48" s="330">
        <v>21</v>
      </c>
    </row>
    <row r="49" spans="27:42">
      <c r="AA49" s="330">
        <v>66355.484570999994</v>
      </c>
      <c r="AB49" s="330">
        <v>76266.916341999997</v>
      </c>
      <c r="AC49" s="330">
        <v>43369.965132999998</v>
      </c>
      <c r="AD49" s="330">
        <v>52767.347951000003</v>
      </c>
      <c r="AE49" s="330">
        <v>17344.983823999999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 t="s">
        <v>23</v>
      </c>
      <c r="AM49" s="330" t="s">
        <v>854</v>
      </c>
      <c r="AN49" s="330">
        <v>16</v>
      </c>
      <c r="AO49" s="330">
        <v>4</v>
      </c>
      <c r="AP49" s="330">
        <v>22</v>
      </c>
    </row>
    <row r="50" spans="27:42">
      <c r="AA50" s="330">
        <v>21754.602013</v>
      </c>
      <c r="AB50" s="330">
        <v>20118.93867</v>
      </c>
      <c r="AC50" s="330">
        <v>19956.412859</v>
      </c>
      <c r="AD50" s="330">
        <v>18917.242280999999</v>
      </c>
      <c r="AE50" s="330">
        <v>13005.241762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 t="s">
        <v>23</v>
      </c>
      <c r="AM50" s="330" t="s">
        <v>854</v>
      </c>
      <c r="AN50" s="330">
        <v>16</v>
      </c>
      <c r="AO50" s="330">
        <v>4</v>
      </c>
      <c r="AP50" s="330">
        <v>23</v>
      </c>
    </row>
  </sheetData>
  <mergeCells count="15">
    <mergeCell ref="E1:H1"/>
    <mergeCell ref="E3:H3"/>
    <mergeCell ref="E4:H4"/>
    <mergeCell ref="B6:B9"/>
    <mergeCell ref="C6:C9"/>
    <mergeCell ref="D6:D9"/>
    <mergeCell ref="E6:E9"/>
    <mergeCell ref="F6:F9"/>
    <mergeCell ref="G6:G9"/>
    <mergeCell ref="F10:F13"/>
    <mergeCell ref="G10:G13"/>
    <mergeCell ref="B10:B13"/>
    <mergeCell ref="C10:C13"/>
    <mergeCell ref="D10:D13"/>
    <mergeCell ref="E10:E13"/>
  </mergeCells>
  <phoneticPr fontId="3" type="noConversion"/>
  <printOptions horizontalCentered="1"/>
  <pageMargins left="0.78740157480314965" right="0.74803149606299213" top="0.27559055118110237" bottom="1.5748031496062993" header="0" footer="1.1023622047244095"/>
  <pageSetup paperSize="9" pageOrder="overThenDown" orientation="portrait" r:id="rId1"/>
  <headerFooter alignWithMargins="0">
    <oddFooter>&amp;C&amp;"Times New Roman,標準"-&amp;P+25-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33</vt:i4>
      </vt:variant>
      <vt:variant>
        <vt:lpstr>已命名的範圍</vt:lpstr>
      </vt:variant>
      <vt:variant>
        <vt:i4>32</vt:i4>
      </vt:variant>
    </vt:vector>
  </HeadingPairs>
  <TitlesOfParts>
    <vt:vector size="65" baseType="lpstr">
      <vt:lpstr>10,11</vt:lpstr>
      <vt:lpstr>12,13</vt:lpstr>
      <vt:lpstr>14,15</vt:lpstr>
      <vt:lpstr>16,17</vt:lpstr>
      <vt:lpstr>18,19</vt:lpstr>
      <vt:lpstr>20,21</vt:lpstr>
      <vt:lpstr>22,23</vt:lpstr>
      <vt:lpstr>24,25</vt:lpstr>
      <vt:lpstr>26,27</vt:lpstr>
      <vt:lpstr>28,29</vt:lpstr>
      <vt:lpstr>30</vt:lpstr>
      <vt:lpstr>31</vt:lpstr>
      <vt:lpstr>32,33</vt:lpstr>
      <vt:lpstr>34,35</vt:lpstr>
      <vt:lpstr>36,37</vt:lpstr>
      <vt:lpstr>38,39</vt:lpstr>
      <vt:lpstr>40,41</vt:lpstr>
      <vt:lpstr>42,43</vt:lpstr>
      <vt:lpstr>44,45</vt:lpstr>
      <vt:lpstr>46,47</vt:lpstr>
      <vt:lpstr>48</vt:lpstr>
      <vt:lpstr>49</vt:lpstr>
      <vt:lpstr>50,51</vt:lpstr>
      <vt:lpstr>52,53</vt:lpstr>
      <vt:lpstr>54,55</vt:lpstr>
      <vt:lpstr>56,57</vt:lpstr>
      <vt:lpstr>58,59</vt:lpstr>
      <vt:lpstr>60,61</vt:lpstr>
      <vt:lpstr>62,63</vt:lpstr>
      <vt:lpstr>64,65</vt:lpstr>
      <vt:lpstr>66,67</vt:lpstr>
      <vt:lpstr>68,69</vt:lpstr>
      <vt:lpstr>70,71</vt:lpstr>
      <vt:lpstr>'10,11'!Print_Area</vt:lpstr>
      <vt:lpstr>'12,13'!Print_Area</vt:lpstr>
      <vt:lpstr>'14,15'!Print_Area</vt:lpstr>
      <vt:lpstr>'16,17'!Print_Area</vt:lpstr>
      <vt:lpstr>'18,19'!Print_Area</vt:lpstr>
      <vt:lpstr>'20,21'!Print_Area</vt:lpstr>
      <vt:lpstr>'22,23'!Print_Area</vt:lpstr>
      <vt:lpstr>'24,25'!Print_Area</vt:lpstr>
      <vt:lpstr>'26,27'!Print_Area</vt:lpstr>
      <vt:lpstr>'28,29'!Print_Area</vt:lpstr>
      <vt:lpstr>'30'!Print_Area</vt:lpstr>
      <vt:lpstr>'31'!Print_Area</vt:lpstr>
      <vt:lpstr>'32,33'!Print_Area</vt:lpstr>
      <vt:lpstr>'34,35'!Print_Area</vt:lpstr>
      <vt:lpstr>'36,37'!Print_Area</vt:lpstr>
      <vt:lpstr>'38,39'!Print_Area</vt:lpstr>
      <vt:lpstr>'40,41'!Print_Area</vt:lpstr>
      <vt:lpstr>'42,43'!Print_Area</vt:lpstr>
      <vt:lpstr>'44,45'!Print_Area</vt:lpstr>
      <vt:lpstr>'46,47'!Print_Area</vt:lpstr>
      <vt:lpstr>'48'!Print_Area</vt:lpstr>
      <vt:lpstr>'49'!Print_Area</vt:lpstr>
      <vt:lpstr>'50,51'!Print_Area</vt:lpstr>
      <vt:lpstr>'52,53'!Print_Area</vt:lpstr>
      <vt:lpstr>'54,55'!Print_Area</vt:lpstr>
      <vt:lpstr>'56,57'!Print_Area</vt:lpstr>
      <vt:lpstr>'58,59'!Print_Area</vt:lpstr>
      <vt:lpstr>'60,61'!Print_Area</vt:lpstr>
      <vt:lpstr>'62,63'!Print_Area</vt:lpstr>
      <vt:lpstr>'64,65'!Print_Area</vt:lpstr>
      <vt:lpstr>'66,67'!Print_Area</vt:lpstr>
      <vt:lpstr>'68,69'!Print_Area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</dc:creator>
  <cp:lastModifiedBy>Your User Name</cp:lastModifiedBy>
  <cp:lastPrinted>2015-08-28T09:48:17Z</cp:lastPrinted>
  <dcterms:created xsi:type="dcterms:W3CDTF">2002-05-02T02:52:34Z</dcterms:created>
  <dcterms:modified xsi:type="dcterms:W3CDTF">2017-10-23T13:51:49Z</dcterms:modified>
</cp:coreProperties>
</file>