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<sst xmlns="http://schemas.openxmlformats.org/spreadsheetml/2006/main" count="22" uniqueCount="22">
  <si>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1-3月份累計實收數</t>
  </si>
  <si>
    <t>科目</t>
  </si>
  <si>
    <t>預算數</t>
  </si>
  <si>
    <t>累計分配數</t>
  </si>
  <si>
    <t>實收數</t>
  </si>
  <si>
    <t>達分配數%</t>
  </si>
  <si>
    <t>達預算數%</t>
  </si>
  <si>
    <t>稅課收入</t>
  </si>
  <si>
    <t>罰款及賠償收入</t>
  </si>
  <si>
    <t>規費收入</t>
  </si>
  <si>
    <t>財產收入</t>
  </si>
  <si>
    <t>捐贈及事業盈餘收入</t>
  </si>
  <si>
    <t>補助及協助收入</t>
  </si>
  <si>
    <t>其他收入</t>
  </si>
  <si>
    <t>小計</t>
  </si>
  <si>
    <t>債務之舉借</t>
  </si>
  <si>
    <t>移用以前年度歲計賸餘</t>
  </si>
  <si>
    <t>合計</t>
  </si>
  <si>
    <t xml:space="preserve">  1.地方稅</t>
  </si>
  <si>
    <t xml:space="preserve">  2.統籌分配稅</t>
  </si>
  <si>
    <t xml:space="preserve">  3.菸酒稅</t>
  </si>
  <si>
    <r>
      <t xml:space="preserve">             連江縣102年度歲入預算執行情形表   </t>
    </r>
    <r>
      <rPr>
        <sz val="12"/>
        <rFont val="標楷體"/>
        <family val="4"/>
      </rPr>
      <t>單位:新台幣(元)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</si>
</sst>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3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178" fontId="6" fillId="0" borderId="10" xfId="33" applyNumberFormat="1" applyFont="1" applyBorder="1" applyAlignment="1">
      <alignment vertical="center"/>
    </xf>
    <xf numFmtId="10" fontId="6" fillId="0" borderId="10" xfId="33" applyNumberFormat="1" applyFont="1" applyBorder="1" applyAlignment="1">
      <alignment vertical="center"/>
    </xf>
    <xf numFmtId="10" fontId="6" fillId="0" borderId="10" xfId="38" applyNumberFormat="1" applyFont="1" applyBorder="1" applyAlignment="1">
      <alignment vertical="center"/>
    </xf>
    <xf numFmtId="178" fontId="7" fillId="0" borderId="10" xfId="33" applyNumberFormat="1" applyFont="1" applyBorder="1" applyAlignment="1">
      <alignment vertical="center"/>
    </xf>
    <xf numFmtId="9" fontId="6" fillId="0" borderId="10" xfId="33" applyNumberFormat="1" applyFont="1" applyBorder="1" applyAlignment="1">
      <alignment vertical="center"/>
    </xf>
    <xf numFmtId="10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zoomScalePageLayoutView="0" workbookViewId="0" topLeftCell="A1">
      <selection activeCell="A18" sqref="A18:F18"/>
    </sheetView>
  </sheetViews>
  <sheetFormatPr defaultColWidth="9.00390625" defaultRowHeight="16.5"/>
  <cols>
    <col min="1" max="1" width="23.625" style="0" customWidth="1"/>
    <col min="2" max="2" width="20.125" style="0" customWidth="1"/>
    <col min="3" max="3" width="16.375" style="0" customWidth="1"/>
    <col min="4" max="4" width="16.875" style="0" customWidth="1"/>
    <col min="5" max="5" width="13.125" style="0" customWidth="1"/>
    <col min="6" max="6" width="12.75390625" style="0" customWidth="1"/>
  </cols>
  <sheetData>
    <row r="1" spans="1:6" ht="42.75" customHeight="1">
      <c r="A1" s="11" t="s">
        <v>21</v>
      </c>
      <c r="B1" s="11"/>
      <c r="C1" s="11"/>
      <c r="D1" s="11"/>
      <c r="E1" s="11"/>
      <c r="F1" s="11"/>
    </row>
    <row r="2" spans="1:6" ht="42.75" customHeight="1">
      <c r="A2" s="12" t="s">
        <v>1</v>
      </c>
      <c r="B2" s="12" t="s">
        <v>2</v>
      </c>
      <c r="C2" s="12" t="s">
        <v>3</v>
      </c>
      <c r="D2" s="12" t="s">
        <v>0</v>
      </c>
      <c r="E2" s="12"/>
      <c r="F2" s="12"/>
    </row>
    <row r="3" spans="1:6" ht="47.25" customHeight="1">
      <c r="A3" s="13"/>
      <c r="B3" s="13"/>
      <c r="C3" s="13"/>
      <c r="D3" s="8" t="s">
        <v>4</v>
      </c>
      <c r="E3" s="8" t="s">
        <v>5</v>
      </c>
      <c r="F3" s="8" t="s">
        <v>6</v>
      </c>
    </row>
    <row r="4" spans="1:6" ht="37.5" customHeight="1">
      <c r="A4" s="1" t="s">
        <v>7</v>
      </c>
      <c r="B4" s="2">
        <f>SUM(B5:B7)</f>
        <v>397369000</v>
      </c>
      <c r="C4" s="2">
        <f>SUM(C5:C7)</f>
        <v>97092000</v>
      </c>
      <c r="D4" s="2">
        <v>97115221</v>
      </c>
      <c r="E4" s="3">
        <f>D4/C4</f>
        <v>1.00023916491575</v>
      </c>
      <c r="F4" s="4">
        <f>SUM(D4/B4)</f>
        <v>0.24439556432434337</v>
      </c>
    </row>
    <row r="5" spans="1:6" ht="34.5" customHeight="1">
      <c r="A5" s="1" t="s">
        <v>18</v>
      </c>
      <c r="B5" s="2">
        <v>11160000</v>
      </c>
      <c r="C5" s="2">
        <v>540000</v>
      </c>
      <c r="D5" s="2">
        <v>665363</v>
      </c>
      <c r="E5" s="3">
        <f aca="true" t="shared" si="0" ref="E5:E14">D5/C5</f>
        <v>1.2321537037037038</v>
      </c>
      <c r="F5" s="4">
        <f>SUM(D5/B5)</f>
        <v>0.059620340501792116</v>
      </c>
    </row>
    <row r="6" spans="1:6" ht="35.25" customHeight="1">
      <c r="A6" s="1" t="s">
        <v>19</v>
      </c>
      <c r="B6" s="2">
        <v>298800000</v>
      </c>
      <c r="C6" s="2">
        <v>74700000</v>
      </c>
      <c r="D6" s="2">
        <v>74936781</v>
      </c>
      <c r="E6" s="3">
        <f t="shared" si="0"/>
        <v>1.0031697590361446</v>
      </c>
      <c r="F6" s="4">
        <f>SUM(D6/B6)</f>
        <v>0.25079243975903615</v>
      </c>
    </row>
    <row r="7" spans="1:6" ht="35.25" customHeight="1">
      <c r="A7" s="1" t="s">
        <v>20</v>
      </c>
      <c r="B7" s="2">
        <v>87409000</v>
      </c>
      <c r="C7" s="2">
        <v>21852000</v>
      </c>
      <c r="D7" s="2">
        <v>21513077</v>
      </c>
      <c r="E7" s="3">
        <f t="shared" si="0"/>
        <v>0.9844900695588504</v>
      </c>
      <c r="F7" s="4">
        <f>SUM(D7/B7)</f>
        <v>0.246119701632555</v>
      </c>
    </row>
    <row r="8" spans="1:6" ht="35.25" customHeight="1">
      <c r="A8" s="1" t="s">
        <v>8</v>
      </c>
      <c r="B8" s="2">
        <v>4283000</v>
      </c>
      <c r="C8" s="2">
        <v>681000</v>
      </c>
      <c r="D8" s="2">
        <v>803888</v>
      </c>
      <c r="E8" s="3">
        <f t="shared" si="0"/>
        <v>1.1804522760646108</v>
      </c>
      <c r="F8" s="4">
        <f aca="true" t="shared" si="1" ref="F8:F14">SUM(D8/B8)</f>
        <v>0.18769273873453188</v>
      </c>
    </row>
    <row r="9" spans="1:6" ht="35.25" customHeight="1">
      <c r="A9" s="1" t="s">
        <v>9</v>
      </c>
      <c r="B9" s="2">
        <v>19804000</v>
      </c>
      <c r="C9" s="2">
        <v>3000000</v>
      </c>
      <c r="D9" s="2">
        <v>2024107</v>
      </c>
      <c r="E9" s="3">
        <f t="shared" si="0"/>
        <v>0.6747023333333333</v>
      </c>
      <c r="F9" s="4">
        <f t="shared" si="1"/>
        <v>0.1022069783882044</v>
      </c>
    </row>
    <row r="10" spans="1:6" ht="36.75" customHeight="1">
      <c r="A10" s="1" t="s">
        <v>10</v>
      </c>
      <c r="B10" s="2">
        <v>6910000</v>
      </c>
      <c r="C10" s="2">
        <v>2489000</v>
      </c>
      <c r="D10" s="2">
        <v>2771642</v>
      </c>
      <c r="E10" s="3">
        <f t="shared" si="0"/>
        <v>1.1135564483728404</v>
      </c>
      <c r="F10" s="4">
        <f t="shared" si="1"/>
        <v>0.4011059334298119</v>
      </c>
    </row>
    <row r="11" spans="1:6" ht="37.5" customHeight="1">
      <c r="A11" s="1" t="s">
        <v>11</v>
      </c>
      <c r="B11" s="2">
        <v>157000000</v>
      </c>
      <c r="C11" s="2">
        <v>0</v>
      </c>
      <c r="D11" s="5">
        <v>0</v>
      </c>
      <c r="E11" s="3">
        <v>0</v>
      </c>
      <c r="F11" s="4">
        <f t="shared" si="1"/>
        <v>0</v>
      </c>
    </row>
    <row r="12" spans="1:6" ht="35.25" customHeight="1">
      <c r="A12" s="1" t="s">
        <v>12</v>
      </c>
      <c r="B12" s="2">
        <v>2591543000</v>
      </c>
      <c r="C12" s="2">
        <v>462488000</v>
      </c>
      <c r="D12" s="2">
        <v>321633715</v>
      </c>
      <c r="E12" s="3">
        <f t="shared" si="0"/>
        <v>0.6954422925567798</v>
      </c>
      <c r="F12" s="4">
        <f t="shared" si="1"/>
        <v>0.12410896327014447</v>
      </c>
    </row>
    <row r="13" spans="1:6" ht="35.25" customHeight="1">
      <c r="A13" s="1" t="s">
        <v>13</v>
      </c>
      <c r="B13" s="2">
        <v>7444000</v>
      </c>
      <c r="C13" s="2">
        <v>1099000</v>
      </c>
      <c r="D13" s="2">
        <v>964432</v>
      </c>
      <c r="E13" s="3">
        <f t="shared" si="0"/>
        <v>0.8775541401273885</v>
      </c>
      <c r="F13" s="4">
        <f t="shared" si="1"/>
        <v>0.1295583019881784</v>
      </c>
    </row>
    <row r="14" spans="1:6" ht="35.25" customHeight="1">
      <c r="A14" s="1" t="s">
        <v>14</v>
      </c>
      <c r="B14" s="2">
        <f>SUM(B5:B13)</f>
        <v>3184353000</v>
      </c>
      <c r="C14" s="2">
        <f>SUM(C5:C13)</f>
        <v>566849000</v>
      </c>
      <c r="D14" s="2">
        <f>SUM(D4+D8+D9+D10+D11+D12+D13)</f>
        <v>425313005</v>
      </c>
      <c r="E14" s="3">
        <f t="shared" si="0"/>
        <v>0.7503109381863601</v>
      </c>
      <c r="F14" s="4">
        <f t="shared" si="1"/>
        <v>0.13356339733691586</v>
      </c>
    </row>
    <row r="15" spans="1:6" ht="35.25" customHeight="1">
      <c r="A15" s="1" t="s">
        <v>15</v>
      </c>
      <c r="B15" s="2"/>
      <c r="C15" s="2"/>
      <c r="D15" s="2">
        <v>0</v>
      </c>
      <c r="E15" s="6"/>
      <c r="F15" s="7"/>
    </row>
    <row r="16" spans="1:6" ht="35.25" customHeight="1">
      <c r="A16" s="1" t="s">
        <v>16</v>
      </c>
      <c r="B16" s="2"/>
      <c r="C16" s="2"/>
      <c r="D16" s="2">
        <v>0</v>
      </c>
      <c r="E16" s="6"/>
      <c r="F16" s="7"/>
    </row>
    <row r="17" spans="1:6" ht="35.25" customHeight="1">
      <c r="A17" s="1" t="s">
        <v>17</v>
      </c>
      <c r="B17" s="2">
        <f>B14</f>
        <v>3184353000</v>
      </c>
      <c r="C17" s="2">
        <f>SUM(C5:C13)</f>
        <v>566849000</v>
      </c>
      <c r="D17" s="2">
        <f>SUM(D14:D16)</f>
        <v>425313005</v>
      </c>
      <c r="E17" s="3">
        <f>D17/C17</f>
        <v>0.7503109381863601</v>
      </c>
      <c r="F17" s="4">
        <f>SUM(D17/B17)</f>
        <v>0.13356339733691586</v>
      </c>
    </row>
    <row r="18" spans="1:6" ht="45.75" customHeight="1">
      <c r="A18" s="9"/>
      <c r="B18" s="9"/>
      <c r="C18" s="9"/>
      <c r="D18" s="9"/>
      <c r="E18" s="9"/>
      <c r="F18" s="9"/>
    </row>
    <row r="19" spans="1:6" ht="20.25" customHeight="1">
      <c r="A19" s="10"/>
      <c r="B19" s="10"/>
      <c r="C19" s="10"/>
      <c r="D19" s="10"/>
      <c r="E19" s="10"/>
      <c r="F19" s="10"/>
    </row>
    <row r="20" spans="1:6" ht="20.25" customHeight="1">
      <c r="A20" s="10"/>
      <c r="B20" s="10"/>
      <c r="C20" s="10"/>
      <c r="D20" s="10"/>
      <c r="E20" s="10"/>
      <c r="F20" s="10"/>
    </row>
  </sheetData>
  <sheetProtection/>
  <mergeCells count="8">
    <mergeCell ref="A18:F18"/>
    <mergeCell ref="A19:F19"/>
    <mergeCell ref="A20:F20"/>
    <mergeCell ref="A1:F1"/>
    <mergeCell ref="A2:A3"/>
    <mergeCell ref="B2:B3"/>
    <mergeCell ref="C2:C3"/>
    <mergeCell ref="D2:F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lj0808</cp:lastModifiedBy>
  <cp:lastPrinted>2013-05-14T02:28:27Z</cp:lastPrinted>
  <dcterms:created xsi:type="dcterms:W3CDTF">2012-09-27T01:05:29Z</dcterms:created>
  <dcterms:modified xsi:type="dcterms:W3CDTF">2013-05-15T06:11:25Z</dcterms:modified>
  <cp:category/>
  <cp:version/>
  <cp:contentType/>
  <cp:contentStatus/>
</cp:coreProperties>
</file>