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7030" windowHeight="11865" tabRatio="931"/>
  </bookViews>
  <sheets>
    <sheet name="預告統計資料發布時間表" sheetId="15" r:id="rId1"/>
    <sheet name="背景說明-天然災害禦潮（海堤）設施受損情形" sheetId="26" r:id="rId2"/>
    <sheet name="背景說明-建築師開業家數及人數" sheetId="16" r:id="rId3"/>
    <sheet name="背景說明-都市計畫區域內公共工程實施數量" sheetId="36" r:id="rId4"/>
    <sheet name="背景說明-海岸環境改善工程" sheetId="27" r:id="rId5"/>
    <sheet name="背景說明-禦潮(海堤)─養護工程" sheetId="28" r:id="rId6"/>
    <sheet name="背景說明-禦潮(海堤)─整建工程" sheetId="29" r:id="rId7"/>
    <sheet name="背景說明-禦潮(海堤)─災害復建工程" sheetId="30" r:id="rId8"/>
    <sheet name="背景說明-禦潮(海堤)─搶修(搶險)工程" sheetId="31" r:id="rId9"/>
    <sheet name="背景說明-現有禦潮(海堤)設施" sheetId="32" r:id="rId10"/>
    <sheet name="背景說明-禦潮(海堤)─構造物維護管理" sheetId="34" r:id="rId11"/>
    <sheet name="背景說明-建築物機械停車設備安全檢查統計" sheetId="18" r:id="rId12"/>
    <sheet name="背景說明-建築物昇降設備檢查取得使用許可證統計" sheetId="17" r:id="rId13"/>
    <sheet name="背景說明-廣告物管理統計" sheetId="19" r:id="rId14"/>
    <sheet name="背景說明-都市計畫地區面積及人口" sheetId="20" r:id="rId15"/>
    <sheet name="背景說明-都市計畫地區種類" sheetId="21" r:id="rId16"/>
    <sheet name="背景說明-都市計畫公共設施用地計畫面積" sheetId="22" r:id="rId17"/>
    <sheet name="背景說明-都市計畫公共設施用地已取得面積" sheetId="23" r:id="rId18"/>
    <sheet name="背景說明-都市計畫土地使用分區面積" sheetId="24" r:id="rId19"/>
    <sheet name="背景說明-都市計畫公共設施用地已闢建面積" sheetId="25" r:id="rId20"/>
    <sheet name="背景說明-都計區內現有已開闢道路長度面積暨橋梁座數自行車道長度" sheetId="35" r:id="rId21"/>
    <sheet name="背景說明-連江縣核發建築物建造執照統計─按用途別分" sheetId="54" r:id="rId22"/>
    <sheet name="背景說明-連江縣核發建築物使用執照統計-按用途別分" sheetId="39" r:id="rId23"/>
    <sheet name="背景說明-連江縣違章建築案件統計" sheetId="48" r:id="rId24"/>
    <sheet name="背景說明-連江縣建築物開工統計─按用途別分" sheetId="49" r:id="rId25"/>
    <sheet name="背景說明-連江縣現有停車位概況-建築物附設停車空間部分" sheetId="53" r:id="rId26"/>
    <sheet name="面積及人口" sheetId="11" state="hidden" r:id="rId27"/>
    <sheet name="地區種類" sheetId="12" state="hidden" r:id="rId28"/>
    <sheet name="公共設施用地計畫面積" sheetId="13" state="hidden" r:id="rId29"/>
    <sheet name="土地使用分區面積" sheetId="14" state="hidden" r:id="rId30"/>
  </sheets>
  <definedNames>
    <definedName name="\p" localSheetId="24">#REF!</definedName>
    <definedName name="\p" localSheetId="22">#REF!</definedName>
    <definedName name="\p" localSheetId="21">#REF!</definedName>
    <definedName name="\p" localSheetId="25">#REF!</definedName>
    <definedName name="\p" localSheetId="23">#REF!</definedName>
    <definedName name="\p">#REF!</definedName>
    <definedName name="_PPAG" localSheetId="24">#REF!</definedName>
    <definedName name="_PPAG" localSheetId="22">#REF!</definedName>
    <definedName name="_PPAG" localSheetId="21">#REF!</definedName>
    <definedName name="_PPAG" localSheetId="25">#REF!</definedName>
    <definedName name="_PPAG" localSheetId="23">#REF!</definedName>
    <definedName name="_PPAG">#REF!</definedName>
    <definedName name="MSUP" localSheetId="24">#REF!</definedName>
    <definedName name="MSUP" localSheetId="22">#REF!</definedName>
    <definedName name="MSUP" localSheetId="21">#REF!</definedName>
    <definedName name="MSUP" localSheetId="25">#REF!</definedName>
    <definedName name="MSUP" localSheetId="23">#REF!</definedName>
    <definedName name="MSUP">#REF!</definedName>
    <definedName name="OLE_LINK2" localSheetId="2">'背景說明-建築師開業家數及人數'!$A$3</definedName>
    <definedName name="OLE_LINK2" localSheetId="24">'背景說明-連江縣建築物開工統計─按用途別分'!$A$3</definedName>
    <definedName name="OLE_LINK2" localSheetId="22">'背景說明-連江縣核發建築物使用執照統計-按用途別分'!$A$3</definedName>
    <definedName name="OLE_LINK2" localSheetId="21">'背景說明-連江縣核發建築物建造執照統計─按用途別分'!$A$3</definedName>
    <definedName name="OLE_LINK2" localSheetId="25">'背景說明-連江縣現有停車位概況-建築物附設停車空間部分'!$A$3</definedName>
    <definedName name="_xlnm.Print_Area" localSheetId="27">地區種類!$A$1:$K$17</definedName>
    <definedName name="_xlnm.Print_Area" localSheetId="1">'背景說明-天然災害禦潮（海堤）設施受損情形'!$A$1:$A$44</definedName>
    <definedName name="_xlnm.Print_Area" localSheetId="12">'背景說明-建築物昇降設備檢查取得使用許可證統計'!$A$1:$A$33</definedName>
    <definedName name="_xlnm.Print_Area" localSheetId="11">'背景說明-建築物機械停車設備安全檢查統計'!$A$1:$A$39</definedName>
    <definedName name="_xlnm.Print_Area" localSheetId="4">'背景說明-海岸環境改善工程'!$A$1:$A$44</definedName>
    <definedName name="_xlnm.Print_Area" localSheetId="23">'背景說明-連江縣違章建築案件統計'!$A$1:$A$40</definedName>
    <definedName name="_xlnm.Print_Area" localSheetId="18">'背景說明-都市計畫土地使用分區面積'!$A$1:$A$61</definedName>
    <definedName name="_xlnm.Print_Area" localSheetId="17">'背景說明-都市計畫公共設施用地已取得面積'!$A$1:$A$35</definedName>
    <definedName name="_xlnm.Print_Area" localSheetId="19">'背景說明-都市計畫公共設施用地已闢建面積'!$A$1:$A$37</definedName>
    <definedName name="_xlnm.Print_Area" localSheetId="15">'背景說明-都市計畫地區種類'!$A$1:$A$45</definedName>
    <definedName name="_xlnm.Print_Area" localSheetId="3">'背景說明-都市計畫區域內公共工程實施數量'!$A$1:$A$39</definedName>
    <definedName name="_xlnm.Print_Area" localSheetId="20">'背景說明-都計區內現有已開闢道路長度面積暨橋梁座數自行車道長度'!$A$1:$A$46</definedName>
    <definedName name="_xlnm.Print_Area" localSheetId="13">'背景說明-廣告物管理統計'!$A$1:$A$33</definedName>
    <definedName name="_xlnm.Print_Area" localSheetId="8">'背景說明-禦潮(海堤)─搶修(搶險)工程'!$A$1:$A$42</definedName>
    <definedName name="_xlnm.Print_Area" localSheetId="10">'背景說明-禦潮(海堤)─構造物維護管理'!$A$1:$A$41</definedName>
    <definedName name="_xlnm.Print_Area" localSheetId="26">面積及人口!$A$1:$H$17</definedName>
    <definedName name="_xlnm.Print_Titles" localSheetId="0">預告統計資料發布時間表!$1:$11</definedName>
    <definedName name="倉庫" localSheetId="29">#REF!</definedName>
    <definedName name="倉庫" localSheetId="28">#REF!</definedName>
    <definedName name="倉庫" localSheetId="27">#REF!</definedName>
    <definedName name="倉庫" localSheetId="24">#REF!</definedName>
    <definedName name="倉庫" localSheetId="22">#REF!</definedName>
    <definedName name="倉庫" localSheetId="21">#REF!</definedName>
    <definedName name="倉庫" localSheetId="25">#REF!</definedName>
    <definedName name="倉庫" localSheetId="23">#REF!</definedName>
    <definedName name="倉庫" localSheetId="26">#REF!</definedName>
    <definedName name="倉庫">#REF!</definedName>
  </definedNames>
  <calcPr calcId="144525"/>
</workbook>
</file>

<file path=xl/calcChain.xml><?xml version="1.0" encoding="utf-8"?>
<calcChain xmlns="http://schemas.openxmlformats.org/spreadsheetml/2006/main">
  <c r="L13" i="14" l="1"/>
  <c r="C13" i="14"/>
  <c r="B13" i="14" s="1"/>
  <c r="L12" i="14"/>
  <c r="C12" i="14"/>
  <c r="B12" i="14" s="1"/>
  <c r="L11" i="14"/>
  <c r="C11" i="14"/>
  <c r="B11" i="14" s="1"/>
  <c r="L10" i="14"/>
  <c r="C10" i="14"/>
  <c r="B10" i="14" s="1"/>
  <c r="L9" i="14"/>
  <c r="C9" i="14"/>
  <c r="B9" i="14"/>
  <c r="Q8" i="14"/>
  <c r="P8" i="14"/>
  <c r="O8" i="14"/>
  <c r="N8" i="14"/>
  <c r="M8" i="14"/>
  <c r="K8" i="14"/>
  <c r="J8" i="14"/>
  <c r="I8" i="14"/>
  <c r="H8" i="14"/>
  <c r="G8" i="14"/>
  <c r="F8" i="14"/>
  <c r="E8" i="14"/>
  <c r="D8" i="14"/>
  <c r="L18" i="13"/>
  <c r="K18" i="13"/>
  <c r="I18" i="13"/>
  <c r="G18" i="13"/>
  <c r="E18" i="13"/>
  <c r="D18" i="13"/>
  <c r="C18" i="13"/>
  <c r="B12" i="13"/>
  <c r="B11" i="13"/>
  <c r="B10" i="13"/>
  <c r="B9" i="13"/>
  <c r="M8" i="13"/>
  <c r="L8" i="13"/>
  <c r="K8" i="13"/>
  <c r="J8" i="13"/>
  <c r="I8" i="13"/>
  <c r="H8" i="13"/>
  <c r="G8" i="13"/>
  <c r="F8" i="13"/>
  <c r="E8" i="13"/>
  <c r="C8" i="13"/>
  <c r="D12" i="12"/>
  <c r="C12" i="12"/>
  <c r="D11" i="12"/>
  <c r="C11" i="12"/>
  <c r="D10" i="12"/>
  <c r="C10" i="12"/>
  <c r="D9" i="12"/>
  <c r="C9" i="12"/>
  <c r="D8" i="12"/>
  <c r="C8" i="12"/>
  <c r="J7" i="12"/>
  <c r="G11" i="11"/>
  <c r="F11" i="11"/>
  <c r="G10" i="11"/>
  <c r="F10" i="11"/>
  <c r="G9" i="11"/>
  <c r="F9" i="11"/>
  <c r="G8" i="11"/>
  <c r="F8" i="11"/>
  <c r="E7" i="11"/>
  <c r="D7" i="11"/>
  <c r="C7" i="11"/>
  <c r="B8" i="13" l="1"/>
  <c r="D7" i="12"/>
  <c r="F7" i="11"/>
  <c r="G7" i="11"/>
  <c r="L8" i="14"/>
  <c r="C7" i="12"/>
  <c r="I7" i="12" s="1"/>
  <c r="C8" i="14"/>
  <c r="B8" i="14" s="1"/>
</calcChain>
</file>

<file path=xl/comments1.xml><?xml version="1.0" encoding="utf-8"?>
<comments xmlns="http://schemas.openxmlformats.org/spreadsheetml/2006/main">
  <authors>
    <author>Jason</author>
  </authors>
  <commentList>
    <comment ref="F5" authorId="0">
      <text>
        <r>
          <rPr>
            <sz val="9"/>
            <color indexed="81"/>
            <rFont val="Tahoma"/>
            <family val="2"/>
          </rPr>
          <t>D-自動時間說明A</t>
        </r>
      </text>
    </comment>
  </commentList>
</comments>
</file>

<file path=xl/sharedStrings.xml><?xml version="1.0" encoding="utf-8"?>
<sst xmlns="http://schemas.openxmlformats.org/spreadsheetml/2006/main" count="1788" uniqueCount="799">
  <si>
    <t>報表
網際網路</t>
    <phoneticPr fontId="1" type="noConversion"/>
  </si>
  <si>
    <t>公  開  類</t>
    <phoneticPr fontId="1" type="noConversion"/>
  </si>
  <si>
    <t>公  開  類</t>
    <phoneticPr fontId="1" type="noConversion"/>
  </si>
  <si>
    <t>編 製 機 關</t>
  </si>
  <si>
    <t>福建省連江縣政府</t>
    <phoneticPr fontId="5" type="noConversion"/>
  </si>
  <si>
    <t>年　　　報</t>
    <phoneticPr fontId="1" type="noConversion"/>
  </si>
  <si>
    <t>次年2月底前編送</t>
    <phoneticPr fontId="1" type="noConversion"/>
  </si>
  <si>
    <t>表       號</t>
  </si>
  <si>
    <t>2359－01－01－2</t>
    <phoneticPr fontId="1" type="noConversion"/>
  </si>
  <si>
    <r>
      <rPr>
        <b/>
        <sz val="22"/>
        <rFont val="標楷體"/>
        <family val="4"/>
        <charset val="136"/>
      </rPr>
      <t>連江縣都市計畫面積及人口</t>
    </r>
    <phoneticPr fontId="1" type="noConversion"/>
  </si>
  <si>
    <t>都市計畫區別</t>
    <phoneticPr fontId="1" type="noConversion"/>
  </si>
  <si>
    <t>都市計畫區面積
(平方公里)</t>
    <phoneticPr fontId="1" type="noConversion"/>
  </si>
  <si>
    <t>都市計畫區人口數(人)</t>
    <phoneticPr fontId="1" type="noConversion"/>
  </si>
  <si>
    <t>都市計畫區人口密度(人/平方公里)</t>
    <phoneticPr fontId="1" type="noConversion"/>
  </si>
  <si>
    <t>計畫人口數</t>
    <phoneticPr fontId="1" type="noConversion"/>
  </si>
  <si>
    <t>現況人口數</t>
    <phoneticPr fontId="1" type="noConversion"/>
  </si>
  <si>
    <t>計畫人口數密度</t>
    <phoneticPr fontId="1" type="noConversion"/>
  </si>
  <si>
    <t>現況人口數密度</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</si>
  <si>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</si>
  <si>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</si>
  <si>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</si>
  <si>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</si>
  <si>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</si>
  <si>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東引</t>
    <phoneticPr fontId="1" type="noConversion"/>
  </si>
  <si>
    <t xml:space="preserve">     無人島礁</t>
    <phoneticPr fontId="1" type="noConversion"/>
  </si>
  <si>
    <t xml:space="preserve">     無人島礁</t>
    <phoneticPr fontId="1" type="noConversion"/>
  </si>
  <si>
    <t>填表</t>
    <phoneticPr fontId="5"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</si>
  <si>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</si>
  <si>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</si>
  <si>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</si>
  <si>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</si>
  <si>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</si>
  <si>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</si>
  <si>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5" type="noConversion"/>
  </si>
  <si>
    <t>年　　　報</t>
    <phoneticPr fontId="1" type="noConversion"/>
  </si>
  <si>
    <t>2359－01－02－2</t>
    <phoneticPr fontId="1" type="noConversion"/>
  </si>
  <si>
    <r>
      <rPr>
        <b/>
        <sz val="22"/>
        <rFont val="標楷體"/>
        <family val="4"/>
        <charset val="136"/>
      </rPr>
      <t>連江縣都市計畫地區種類</t>
    </r>
    <phoneticPr fontId="1" type="noConversion"/>
  </si>
  <si>
    <t>總計</t>
    <phoneticPr fontId="1" type="noConversion"/>
  </si>
  <si>
    <t>市鎮計畫</t>
    <phoneticPr fontId="1" type="noConversion"/>
  </si>
  <si>
    <t>鄉街計畫</t>
    <phoneticPr fontId="1" type="noConversion"/>
  </si>
  <si>
    <t>特定區計畫</t>
    <phoneticPr fontId="1" type="noConversion"/>
  </si>
  <si>
    <t>處數</t>
    <phoneticPr fontId="1" type="noConversion"/>
  </si>
  <si>
    <t>面積</t>
    <phoneticPr fontId="1" type="noConversion"/>
  </si>
  <si>
    <t xml:space="preserve">   連江縣</t>
    <phoneticPr fontId="1" type="noConversion"/>
  </si>
  <si>
    <t xml:space="preserve">     南竿</t>
    <phoneticPr fontId="1" type="noConversion"/>
  </si>
  <si>
    <t xml:space="preserve">     北竿</t>
    <phoneticPr fontId="1" type="noConversion"/>
  </si>
  <si>
    <t>機關長官</t>
    <phoneticPr fontId="1" type="noConversion"/>
  </si>
  <si>
    <t>填表說明：本表編製2份，經陳核後，1份送主計(處)室，1份自存外，資料並經由網際網路報送內政部營建署統計資料庫。</t>
    <phoneticPr fontId="1" type="noConversion"/>
  </si>
  <si>
    <t>公開類</t>
  </si>
  <si>
    <t>編製機關</t>
  </si>
  <si>
    <t>福建省連江縣政府</t>
    <phoneticPr fontId="14" type="noConversion"/>
  </si>
  <si>
    <t>年    報</t>
    <phoneticPr fontId="14" type="noConversion"/>
  </si>
  <si>
    <t>次年二月底以前編送</t>
    <phoneticPr fontId="14" type="noConversion"/>
  </si>
  <si>
    <t>表　　號</t>
  </si>
  <si>
    <t xml:space="preserve"> 2359-01-03-2</t>
    <phoneticPr fontId="14" type="noConversion"/>
  </si>
  <si>
    <r>
      <t xml:space="preserve">               </t>
    </r>
    <r>
      <rPr>
        <sz val="16"/>
        <rFont val="華康粗圓體"/>
        <family val="3"/>
        <charset val="136"/>
      </rPr>
      <t/>
    </r>
    <phoneticPr fontId="14" type="noConversion"/>
  </si>
  <si>
    <t>連江縣都市計畫公共設施用地計畫面積</t>
    <phoneticPr fontId="1" type="noConversion"/>
  </si>
  <si>
    <t>單位：公頃</t>
  </si>
  <si>
    <t>都市計畫區</t>
    <phoneticPr fontId="1" type="noConversion"/>
  </si>
  <si>
    <t>總　計</t>
    <phoneticPr fontId="14" type="noConversion"/>
  </si>
  <si>
    <t>公　園</t>
    <phoneticPr fontId="1" type="noConversion"/>
  </si>
  <si>
    <t xml:space="preserve"> 綠　地</t>
    <phoneticPr fontId="14"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</si>
  <si>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</si>
  <si>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</si>
  <si>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</si>
  <si>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</si>
  <si>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</si>
  <si>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</si>
  <si>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4" type="noConversion"/>
  </si>
  <si>
    <t>學　校</t>
    <phoneticPr fontId="1" type="noConversion"/>
  </si>
  <si>
    <t>社 教 機 構</t>
    <phoneticPr fontId="14" type="noConversion"/>
  </si>
  <si>
    <t>市(鄉)(鎮)</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</si>
  <si>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</si>
  <si>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</si>
  <si>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</si>
  <si>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</si>
  <si>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</si>
  <si>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</si>
  <si>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</si>
  <si>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</si>
  <si>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</si>
  <si>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</si>
  <si>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</si>
  <si>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4" type="noConversion"/>
  </si>
  <si>
    <t>溝渠河道</t>
    <phoneticPr fontId="1" type="noConversion"/>
  </si>
  <si>
    <t xml:space="preserve"> 港埠用地</t>
    <phoneticPr fontId="14"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</si>
  <si>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</si>
  <si>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</si>
  <si>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</si>
  <si>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</si>
  <si>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連江縣</t>
    <phoneticPr fontId="1" type="noConversion"/>
  </si>
  <si>
    <t xml:space="preserve">     南竿</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</si>
  <si>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</si>
  <si>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</si>
  <si>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</si>
  <si>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</si>
  <si>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</si>
  <si>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</si>
  <si>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</si>
  <si>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14" type="noConversion"/>
  </si>
  <si>
    <t>年    報</t>
    <phoneticPr fontId="14" type="noConversion"/>
  </si>
  <si>
    <t>次年二月底前編送</t>
    <phoneticPr fontId="14" type="noConversion"/>
  </si>
  <si>
    <t xml:space="preserve"> 2359-01-05-2</t>
    <phoneticPr fontId="14" type="noConversion"/>
  </si>
  <si>
    <r>
      <t xml:space="preserve">               </t>
    </r>
    <r>
      <rPr>
        <sz val="16"/>
        <rFont val="華康粗圓體"/>
        <family val="3"/>
        <charset val="136"/>
      </rPr>
      <t/>
    </r>
    <phoneticPr fontId="14" type="noConversion"/>
  </si>
  <si>
    <t>連江縣都市計畫土地使用分區面積</t>
    <phoneticPr fontId="1" type="noConversion"/>
  </si>
  <si>
    <t>都市計畫區</t>
    <phoneticPr fontId="1" type="noConversion"/>
  </si>
  <si>
    <t>合計</t>
    <phoneticPr fontId="14" type="noConversion"/>
  </si>
  <si>
    <t xml:space="preserve"> 都　　市　　發　　展　　地　　區</t>
    <phoneticPr fontId="14" type="noConversion"/>
  </si>
  <si>
    <t>非　　都　　市　　發　　展　　地　　區</t>
    <phoneticPr fontId="1" type="noConversion"/>
  </si>
  <si>
    <t>計</t>
    <phoneticPr fontId="1" type="noConversion"/>
  </si>
  <si>
    <t>住宅區</t>
    <phoneticPr fontId="14" type="noConversion"/>
  </si>
  <si>
    <t>商業區</t>
    <phoneticPr fontId="1" type="noConversion"/>
  </si>
  <si>
    <t>工業區</t>
    <phoneticPr fontId="14" type="noConversion"/>
  </si>
  <si>
    <t>行政區</t>
  </si>
  <si>
    <t>文教區</t>
  </si>
  <si>
    <t>公 共 設
施 用 地</t>
    <phoneticPr fontId="1" type="noConversion"/>
  </si>
  <si>
    <t>特　定
專 用 區</t>
    <phoneticPr fontId="1" type="noConversion"/>
  </si>
  <si>
    <t>其他</t>
    <phoneticPr fontId="1" type="noConversion"/>
  </si>
  <si>
    <t>農業區</t>
    <phoneticPr fontId="1" type="noConversion"/>
  </si>
  <si>
    <t>保護區</t>
  </si>
  <si>
    <t>風景區</t>
  </si>
  <si>
    <t>河川區</t>
  </si>
  <si>
    <t>其他</t>
  </si>
  <si>
    <t xml:space="preserve">   連江縣</t>
    <phoneticPr fontId="1" type="noConversion"/>
  </si>
  <si>
    <t xml:space="preserve">     莒光</t>
    <phoneticPr fontId="1" type="noConversion"/>
  </si>
  <si>
    <t>填表</t>
    <phoneticPr fontId="1" type="noConversion"/>
  </si>
  <si>
    <t>審核</t>
    <phoneticPr fontId="1" type="noConversion"/>
  </si>
  <si>
    <t>業務主管人員</t>
    <phoneticPr fontId="1" type="noConversion"/>
  </si>
  <si>
    <t>主辦統計人員</t>
    <phoneticPr fontId="1" type="noConversion"/>
  </si>
  <si>
    <t>資料來源：依據各縣(市)政府資料彙編。</t>
    <phoneticPr fontId="12" type="noConversion"/>
  </si>
  <si>
    <t>中華民國107年                                               單位：平方公里</t>
    <phoneticPr fontId="5" type="noConversion"/>
  </si>
  <si>
    <t>中華民國107年底                                               單位：處；公頃</t>
    <phoneticPr fontId="5" type="noConversion"/>
  </si>
  <si>
    <t>中華民國 107 年底</t>
    <phoneticPr fontId="1" type="noConversion"/>
  </si>
  <si>
    <t>備註</t>
    <phoneticPr fontId="1" type="noConversion"/>
  </si>
  <si>
    <t>2352-00-01-2</t>
  </si>
  <si>
    <t>2356-01-07-2</t>
  </si>
  <si>
    <t>2356-01-06-2</t>
  </si>
  <si>
    <t xml:space="preserve">2356-02-01-2 </t>
  </si>
  <si>
    <t xml:space="preserve">2359-01-01-2 </t>
  </si>
  <si>
    <t>2359-01-02-2</t>
  </si>
  <si>
    <t>2359-01-03-2</t>
  </si>
  <si>
    <t xml:space="preserve">2359-01-04-2 </t>
  </si>
  <si>
    <t xml:space="preserve">2359-01-05-2 </t>
  </si>
  <si>
    <t xml:space="preserve">2359-01-06-2 </t>
  </si>
  <si>
    <t>1140-00-02-2</t>
  </si>
  <si>
    <t>2354-06-07-2</t>
  </si>
  <si>
    <t>2354-06-08-2</t>
  </si>
  <si>
    <t>2354-06-09-2</t>
  </si>
  <si>
    <t>2354-06-10-2</t>
  </si>
  <si>
    <t>2354-06-11-2</t>
  </si>
  <si>
    <t>2354-06-12-2</t>
  </si>
  <si>
    <t>2354-06-20-2</t>
  </si>
  <si>
    <t>天然災害統計</t>
    <phoneticPr fontId="6" type="noConversion"/>
  </si>
  <si>
    <t>2359-01-09-2</t>
  </si>
  <si>
    <t>2354-00-01-2</t>
  </si>
  <si>
    <t>連江縣建築師開業家數及人數</t>
    <phoneticPr fontId="6" type="noConversion"/>
  </si>
  <si>
    <t>連江縣廣告物管理統計</t>
    <phoneticPr fontId="6" type="noConversion"/>
  </si>
  <si>
    <t>連江縣都市計畫地區面積及人口</t>
    <phoneticPr fontId="6" type="noConversion"/>
  </si>
  <si>
    <t>連江縣天然災害禦潮（海堤）設施受損情形</t>
    <phoneticPr fontId="6" type="noConversion"/>
  </si>
  <si>
    <t>表號</t>
    <phoneticPr fontId="1" type="noConversion"/>
  </si>
  <si>
    <t>資料種類</t>
    <phoneticPr fontId="1" type="noConversion"/>
  </si>
  <si>
    <t>發布形式</t>
  </si>
  <si>
    <t>預定發布時間</t>
    <phoneticPr fontId="1" type="noConversion"/>
  </si>
  <si>
    <t>1月</t>
    <phoneticPr fontId="1" type="noConversion"/>
  </si>
  <si>
    <t>2月</t>
  </si>
  <si>
    <t>3月</t>
  </si>
  <si>
    <t>4月</t>
  </si>
  <si>
    <t>6月</t>
  </si>
  <si>
    <t>8月</t>
  </si>
  <si>
    <t>10月</t>
  </si>
  <si>
    <t>12月</t>
  </si>
  <si>
    <t>年</t>
    <phoneticPr fontId="1" type="noConversion"/>
  </si>
  <si>
    <t>月</t>
    <phoneticPr fontId="1" type="noConversion"/>
  </si>
  <si>
    <t>日</t>
    <phoneticPr fontId="1" type="noConversion"/>
  </si>
  <si>
    <t>預告日期：</t>
  </si>
  <si>
    <t>01</t>
    <phoneticPr fontId="6" type="noConversion"/>
  </si>
  <si>
    <t>10</t>
    <phoneticPr fontId="6" type="noConversion"/>
  </si>
  <si>
    <t>連江縣政府工務處</t>
  </si>
  <si>
    <t>0836-25021</t>
  </si>
  <si>
    <t>連江縣政府工務處</t>
    <phoneticPr fontId="1" type="noConversion"/>
  </si>
  <si>
    <t>預告統計資料發布時間表</t>
  </si>
  <si>
    <t>10日</t>
    <phoneticPr fontId="1" type="noConversion"/>
  </si>
  <si>
    <t>25日</t>
    <phoneticPr fontId="1" type="noConversion"/>
  </si>
  <si>
    <t>聯絡人：</t>
  </si>
  <si>
    <t>服務單位：</t>
  </si>
  <si>
    <t>電話：</t>
  </si>
  <si>
    <t>傳真：</t>
  </si>
  <si>
    <t>電子信箱：</t>
  </si>
  <si>
    <t xml:space="preserve">統計資料背景說明 </t>
  </si>
  <si>
    <t xml:space="preserve">資料種類：天然災害統計 </t>
  </si>
  <si>
    <t xml:space="preserve">資料項目：連江縣天然災害禦潮(海堤)設施受損情形 </t>
  </si>
  <si>
    <t xml:space="preserve">一、發布及編製機關單位 </t>
  </si>
  <si>
    <t xml:space="preserve">＊發布機關、單位：連江縣政府工務處 </t>
  </si>
  <si>
    <t xml:space="preserve">＊編製單位：連江縣政府工務處 </t>
  </si>
  <si>
    <t xml:space="preserve">＊聯絡人：王杰 </t>
  </si>
  <si>
    <t xml:space="preserve">＊聯絡電話：0836-25330分機6365 </t>
  </si>
  <si>
    <t xml:space="preserve">＊傳真：0836-25021 </t>
  </si>
  <si>
    <t xml:space="preserve">＊電子信箱：a1557@ems.matsu.gov.tw </t>
  </si>
  <si>
    <t xml:space="preserve">二、發布形式 </t>
  </si>
  <si>
    <t xml:space="preserve">＊口頭：（ ）記者會或說明會 </t>
  </si>
  <si>
    <t xml:space="preserve">＊書面：（ ）新聞稿 （V）報表 （ ）書刊，刊名： </t>
  </si>
  <si>
    <t xml:space="preserve">（ ）磁片 （ ）光碟片 （ ）其他 </t>
  </si>
  <si>
    <t xml:space="preserve">三、資料範圍、週期及時效 </t>
  </si>
  <si>
    <t xml:space="preserve">＊統計地區範圍及對象： </t>
  </si>
  <si>
    <t xml:space="preserve">(一)凡所有海堤之各項禦潮工程設施受災損毀均為統計對象。 </t>
  </si>
  <si>
    <t xml:space="preserve">(二)各單位所報工程設施損毀數包括施工中之工程，但以當年次所發生之災害為限。凡屬年久失修之設施物，即非屬當年次災害損毀者，均不予列報。 </t>
  </si>
  <si>
    <t xml:space="preserve">＊統計標準時間：以每年1月1日至12月底之事實為準。 </t>
  </si>
  <si>
    <t xml:space="preserve">＊統計項目定義： </t>
  </si>
  <si>
    <t xml:space="preserve">(一)災害種類(災害名稱)：災害種類係指災害防救法所定之災害：如風災、水災、震災（含土壤液化）、旱災、寒害、土石流災害、火山災害等天然災害。其災害名稱由中央氣象局發布之災害名稱填列。 </t>
  </si>
  <si>
    <t xml:space="preserve">(二)災害時間：係指災害發生日期。 </t>
  </si>
  <si>
    <t xml:space="preserve">(三)海堤：沿海築堤謂之，為保護沿海岸之低地以防潮水浸入與巨浪海嘯侵襲之建築；並包含建於沿海感潮範圍內之河口防潮堤。 </t>
  </si>
  <si>
    <t xml:space="preserve">(四)離岸堤：乃一離開陸地，平行海岸而獨立於海中用以抵禦波浪侵襲，消滅波浪能量，以求堤內遮蔽靜海面之結構物。 </t>
  </si>
  <si>
    <t xml:space="preserve">(五)海岸保護工：在海堤前灘擺放具備有孔隙率及糙率，以達到消殺波浪能量之天然塊石或混凝土波塊之結構物。 </t>
  </si>
  <si>
    <t xml:space="preserve">(八)搶修(搶險)：在受災當時或災害發生前，為搶救某項工程設施，使不致流失之臨時權宜措施。 </t>
  </si>
  <si>
    <t xml:space="preserve">(九)復建：受災害損毀之工程設施，經施工修建，使恢復原狀及其功能者。 </t>
  </si>
  <si>
    <t xml:space="preserve">＊統計單位：公尺、座 </t>
  </si>
  <si>
    <t xml:space="preserve">＊統計分類： </t>
  </si>
  <si>
    <t xml:space="preserve">(一)縱行科目：分為災害時間、縣市別、設施地點(鄉鎮市區別)、設施名稱、受損情形、預估經費等項。受損情形再分為海堤、離岸堤、海岸保護工、水門、其他；預估經費再分為總計、搶修(搶險)、復建。 </t>
  </si>
  <si>
    <t xml:space="preserve">(二)橫列科目：依災害種類(災害名稱)分類包括震災、風災、水災、旱災及其他天然災害之名稱。 </t>
  </si>
  <si>
    <t>＊發布週期（指資料編製或產生之頻率，如月、季、年等）：年。</t>
  </si>
  <si>
    <t>＊時效（指統計標準時間至資料發布時間之間隔時間）：1個月又10日。</t>
  </si>
  <si>
    <t xml:space="preserve">＊資料變革：無。 </t>
  </si>
  <si>
    <t xml:space="preserve">四、公開資料發布訊息 </t>
  </si>
  <si>
    <t xml:space="preserve">五、資料品質 </t>
  </si>
  <si>
    <t xml:space="preserve">＊統計指標編製方法與資料來源說明：連江各鄉鎮公所及連江縣政府彙整，於災害發生後，立即調查，於次年1月底前將該期間天然災害受損資料彙總報送經濟部水利署。 </t>
  </si>
  <si>
    <t xml:space="preserve">＊統計資料交叉查核及確保資料合理性之機制（說明各項資料之相互關係及不同資料來源之相關統計差異性）：依年度工程種類進度之實際情形編製。 </t>
  </si>
  <si>
    <t>六、須注意及預定改變之事項（說明預定修正之資料、定義、統計方法等及其修正原因）：無。</t>
  </si>
  <si>
    <t>七、其他事項：無。</t>
  </si>
  <si>
    <t>(六)水門：視禦潮海堤水位高度關閉閘門以阻斷倒灌情形發生之構造物。</t>
    <phoneticPr fontId="6" type="noConversion"/>
  </si>
  <si>
    <t xml:space="preserve">＊聯絡電話：0836-25330分機6333 </t>
  </si>
  <si>
    <t xml:space="preserve">＊電子信箱：onizuka862@yahoo.com.tw </t>
  </si>
  <si>
    <t xml:space="preserve">＊書面：（ ）新聞稿 （ˇ）報表 （ ）書刊，刊名： </t>
  </si>
  <si>
    <t xml:space="preserve">＊統計地區範圍及對象：凡連江縣開業之建築師事務所及建築師，均為統計對象。 </t>
  </si>
  <si>
    <t xml:space="preserve">＊統計標準時間：以每年年底之事實為準。 </t>
  </si>
  <si>
    <t xml:space="preserve">(一) 建築師事務所：依建築師法規定取得建築師開業證書成立之建築師事務所。 </t>
  </si>
  <si>
    <t xml:space="preserve">(二) 建築師：依建築師法規定取得建築師證書，並領有政府核發之開業證書者，或建築師法施行前，領有建築師甲等、乙等開業證書或建築科工業技師證書者。 </t>
  </si>
  <si>
    <t xml:space="preserve">(三) 乙等：建築師法施行前領有建築師乙等開業證書者。 </t>
  </si>
  <si>
    <t xml:space="preserve">＊統計單位：人 </t>
  </si>
  <si>
    <t xml:space="preserve">＊統計分類：按開業之建築師事務所家數及建築師人數分類。 </t>
  </si>
  <si>
    <t xml:space="preserve">＊發布週期（指資料編製或產生之頻率，如月、季、年等）：年 </t>
  </si>
  <si>
    <t xml:space="preserve">＊時效（指統計標準時間至資料發布時間之間隔時間）：1個月又10日。 </t>
  </si>
  <si>
    <t xml:space="preserve">四、公開資料發布訊息： </t>
  </si>
  <si>
    <t xml:space="preserve">＊預告發布日期（含預告方式及週期）：於連江縣政府工務處網站上「預告統計資料發布時間表」。 </t>
  </si>
  <si>
    <t xml:space="preserve">＊同步發送單位（說明資料發布時同步發送之單位或可同步查得該資料之網址）：連江縣政府主計處。 </t>
  </si>
  <si>
    <t xml:space="preserve">五、資料品質： </t>
  </si>
  <si>
    <t xml:space="preserve">＊統計指標編製方法與資料來源說明：本處依據建築師開業登記冊資料編製。 </t>
  </si>
  <si>
    <t xml:space="preserve">＊統計資料交叉查核及確保資料合理性之機制（說明各項資料之相互關係及不同資料來源之相關統計差異性）：本年(月)底現有事務所家數=上年底現有數+本年(月)增加數-本年(月)撤銷數，建築師人數=上年底現有數+本年(月)核准登記數-本年(月)除名數或撤銷數-本年(月)停業數。 </t>
  </si>
  <si>
    <t>六、須注意及預定改變之事項：無。</t>
  </si>
  <si>
    <t xml:space="preserve">資料種類：營造業及建築統計 </t>
  </si>
  <si>
    <t xml:space="preserve">資料項目：連江縣都市計畫區域內公共工程實施數量 </t>
  </si>
  <si>
    <t xml:space="preserve">＊聯絡電話：0836-25330分機6314 </t>
  </si>
  <si>
    <t xml:space="preserve">＊電子信箱：a1047@ems.matsu.gov.tw </t>
  </si>
  <si>
    <t xml:space="preserve">＊書面：（ ）新聞稿 （v）報表 （ ）書刊，刊名： </t>
  </si>
  <si>
    <t xml:space="preserve">(一)有關橋梁座數及面積，是以當年度新建座數及面積計算。 </t>
  </si>
  <si>
    <t xml:space="preserve">(四)有關公園處數及面積，是以當年度新建處數及面積計算。 </t>
  </si>
  <si>
    <t xml:space="preserve">(五)各工程類別數量以各該年事業費追加減後之工程數量為準。 </t>
  </si>
  <si>
    <t xml:space="preserve">(六)有工程實施數量，而未列有工程費者，係屬義務勞動者。 </t>
  </si>
  <si>
    <t xml:space="preserve">(七)有關雨水之抽水量是以“當年度”施作完成可處理之數量。 </t>
  </si>
  <si>
    <t xml:space="preserve">(八)有關污水下水道之處理量是以“當年度”施作完成可處理之數量。 </t>
  </si>
  <si>
    <t xml:space="preserve">＊統計資料交叉查核及確保資料合理性之機制（說明各項資料之相互關係及不同資料來源之相關統計差異性）：依營建署規定辦理。 </t>
  </si>
  <si>
    <t xml:space="preserve">六、須注意及預定改變之事項（說明預定修正之資料、定義、統計方法等及其修正原因）：無 </t>
  </si>
  <si>
    <t>七、其他事項：無</t>
  </si>
  <si>
    <t xml:space="preserve">＊傳真：0836-25021 </t>
    <phoneticPr fontId="6" type="noConversion"/>
  </si>
  <si>
    <t xml:space="preserve">(二)有關雨水下水道抽水站座數及排水幹支線長度，是以“當年度”施作座數及長度計算。 </t>
    <phoneticPr fontId="6" type="noConversion"/>
  </si>
  <si>
    <t xml:space="preserve">(三)有關污水下水道污水處理廠座數及污水幹支線長度，是以“當年度”施作座數及長度計算。 </t>
    <phoneticPr fontId="6" type="noConversion"/>
  </si>
  <si>
    <t xml:space="preserve">＊統計地區範圍及對象：凡本縣實施都市計畫區域內辦理完成之各種公共工程，均為統計對象。 </t>
    <phoneticPr fontId="6" type="noConversion"/>
  </si>
  <si>
    <t xml:space="preserve">＊統計指標編製方法與資料來源說明：依據本縣府工務處所承辦該項業務單位之公務登記冊或各鄉鎮市公所所實施都市計畫區域之登記資料彙編。 </t>
    <phoneticPr fontId="6" type="noConversion"/>
  </si>
  <si>
    <t>＊資料變革：無。</t>
    <phoneticPr fontId="6" type="noConversion"/>
  </si>
  <si>
    <t>＊統計單位：金額。</t>
    <phoneticPr fontId="6" type="noConversion"/>
  </si>
  <si>
    <t xml:space="preserve">資料項目：連江縣海岸環境改善工程 </t>
  </si>
  <si>
    <t xml:space="preserve">＊統計地區範圍及對象：凡所有海岸環境改善工程均為統計對象。 </t>
  </si>
  <si>
    <t xml:space="preserve">(四)水門：視禦潮海堤水位高度關閉閘門以阻斷倒灌情形發生之構造物。 </t>
  </si>
  <si>
    <t xml:space="preserve">(五)表中未列名之工程項目填入「其他」欄，並附註說明。 </t>
  </si>
  <si>
    <t xml:space="preserve">(六)環境改善：為辦理海堤綠化及環境改善等相關工程之長度、面積和其他。 </t>
  </si>
  <si>
    <t xml:space="preserve">(七)中央經費：係由中央單位編列經費辦理之款項。 </t>
  </si>
  <si>
    <t>(九)直轄市、縣（市）政府自辦經費：除中央補助工程外，直轄市、縣（市） 政府、鄉（鎮、市、區）自行籌措編列經費辦理工程之款項。</t>
  </si>
  <si>
    <t xml:space="preserve">(一)縱行科目：分為施工地點(鄉鎮市區別)、工程名稱、施工起訖年月、工程內容、工程決算數、主辦機關等項。工程內容再分為海堤、離岸堤、海岸保護工、防潮閘門、其他；環境改善再分為長度、面積、其他；工程決算數再分為總計、中央經費、直轄市、縣（市）政府配合款、直轄市、縣（市）政府自辦經費、其他等項。 </t>
  </si>
  <si>
    <t xml:space="preserve">(二)橫列科目：依縣市別分類。 </t>
  </si>
  <si>
    <t xml:space="preserve">＊時效（指統計標準時間至資料發布時間之間隔時間）：2個月又25日 </t>
  </si>
  <si>
    <t xml:space="preserve">＊統計指標編製方法與資料來源說明：本府在各項禦潮工程施工後，隨時將該項工程資料分類登記於公務登記冊，並據以編報。 </t>
  </si>
  <si>
    <t xml:space="preserve">(一)海堤：沿海築堤謂之，為保護沿海岸之低地以防潮水浸入與巨浪海嘯侵襲之建築；並包含建於沿海感潮範圍內之河口防潮堤。 </t>
  </si>
  <si>
    <t xml:space="preserve">(一)海堤：沿海築堤謂之，為保護沿海岸之低地以防潮水浸入與巨浪海嘯侵襲之建築；並包含建於沿海感潮範圍內之河口防潮堤。 </t>
    <phoneticPr fontId="6" type="noConversion"/>
  </si>
  <si>
    <t xml:space="preserve">(八)直轄市、縣（市）政府配合款：係辦理年度中央補助工程依現有法令，直轄市、縣（市）政府應配合之經費。 </t>
    <phoneticPr fontId="6" type="noConversion"/>
  </si>
  <si>
    <t xml:space="preserve">(三)海岸保護工：在海堤前灘擺放具備有孔隙率及糙率，以達到消殺波浪能量之天然塊石或混凝土波塊之結構物。 </t>
  </si>
  <si>
    <t xml:space="preserve">(三)海岸保護工：在海堤前灘擺放具備有孔隙率及糙率，以達到消殺波浪能量之天然塊石或混凝土波塊之結構物。 </t>
    <phoneticPr fontId="6" type="noConversion"/>
  </si>
  <si>
    <t xml:space="preserve">(二)離岸堤：乃一離開陸地，平行海岸而獨立於海中用以抵禦波浪侵襲，消滅波浪能量，以求堤內遮蔽靜海面之結構物。 </t>
  </si>
  <si>
    <t xml:space="preserve">(二)離岸堤：乃一離開陸地，平行海岸而獨立於海中用以抵禦波浪侵襲，消滅波浪能量，以求堤內遮蔽靜海面之結構物。 </t>
    <phoneticPr fontId="6" type="noConversion"/>
  </si>
  <si>
    <t>＊時效（指統計標準時間至資料發布時間之間隔時間）：2個月又25日。</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</si>
  <si>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</si>
  <si>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</si>
  <si>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</si>
  <si>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資料項目：連江縣禦潮(海堤)─養護工程 </t>
  </si>
  <si>
    <t xml:space="preserve">＊統計地區範圍及對象：凡所有海堤之各項禦潮養護工程均為統計對象。 </t>
  </si>
  <si>
    <t xml:space="preserve">(六)中央經費：係由中央單位編列經費辦理之款項。 </t>
  </si>
  <si>
    <t xml:space="preserve">(七)直轄市、縣（市）政府配合款：係辦理年度中央補助工程依現有法令， 直轄市、縣（市）政府應配合之經費。 </t>
  </si>
  <si>
    <t xml:space="preserve">(九)養護工程：小規模之損害，其保養、維護等工程。 </t>
  </si>
  <si>
    <t xml:space="preserve">(一)縱行科目：分為施工地點(鄉鎮市區別)、工程名稱、施工起訖年月、工程內容、工程決算數、主辦機關等項。工程內容再分為海堤、離岸堤、海岸保護工、水門、其他；工程決算數再分為總計、中央經費、直轄市、縣（市）政府配合款、直轄市、縣（市）政府自辦經費、其他等項。 </t>
  </si>
  <si>
    <t xml:space="preserve">＊統計指標編製方法與資料來源說明：連江各鄉鎮公所及連江縣政府資料彙整，在各項禦潮工程施工後，隨時將該項工程資料分類登記於公務登記冊，並據以編報。 </t>
  </si>
  <si>
    <t>七、其他事項：無。</t>
    <phoneticPr fontId="6" type="noConversion"/>
  </si>
  <si>
    <t xml:space="preserve">(八)直轄市、縣（市）政府自辦經費：除中央補助工程外，直轄市、縣（市）政府、鄉（鎮、市、區）自行籌措編列經費辦理工程之款項。 </t>
  </si>
  <si>
    <t xml:space="preserve">(八)直轄市、縣（市）政府自辦經費：除中央補助工程外，直轄市、縣（市）政府、鄉（鎮、市、區）自行籌措編列經費辦理工程之款項。 </t>
    <phoneticPr fontId="6" type="noConversion"/>
  </si>
  <si>
    <t xml:space="preserve">(一)海堤：沿海築堤謂之，為保護沿海岸之低地以防潮水浸入與巨浪海嘯侵襲之建築；並包含建於沿海感潮範圍內之河口防潮堤。 </t>
    <phoneticPr fontId="6" type="noConversion"/>
  </si>
  <si>
    <t xml:space="preserve">(三)海岸保護工：在海堤前灘擺放具備有孔隙率及糙率，以達到消殺波浪能量之天然塊石或混凝土波塊之結構物。 </t>
    <phoneticPr fontId="6" type="noConversion"/>
  </si>
  <si>
    <t xml:space="preserve">資料項目：連江縣禦潮(海堤)─整建工程 </t>
  </si>
  <si>
    <t xml:space="preserve">＊統計地區範圍及對象：凡所有海堤之各項禦潮整建工程均為統計對象。 </t>
  </si>
  <si>
    <t xml:space="preserve">(一)海堤：沿海築堤謂之，為保護沿海岸之低地以防潮水浸入與巨浪海嘯侵襲之建築。 </t>
  </si>
  <si>
    <t xml:space="preserve">(七)直轄市、縣（市）政府配合款：係辦理年度中央補助工程依現有法令，直轄市、縣（市）政府應配合之經費。 </t>
  </si>
  <si>
    <t>(九)整建工程：指海堤之加高、培厚及延長工程。</t>
  </si>
  <si>
    <t xml:space="preserve">(一)縱行科目：分為施工地點(鄉鎮市區別)、工程名稱、施工起訖年月、工程 內容、工程決算數、主辦機關等項。工程內容再分為海堤、離岸堤、海岸保護工、水門、其他；工程決算數再分為總計、中央經費、直轄市、縣（市）政府配合款、直轄市、縣（市）政府自辦經費、其他等項。按縣市別、施工地點、工程名稱、施工起訖年月、工程內容、工程決算數、主辦機關等項目分類。 </t>
  </si>
  <si>
    <t xml:space="preserve">＊統計資料交叉查核及確保資料合理性之機制（說明各項資料之相互關係及不同資料來源之相關統計差異性）：依年度工程種類進度依實際情形編製。 </t>
  </si>
  <si>
    <t>＊發布週期（指資料編製或產生之頻率，如月、季、年等）：年。</t>
    <phoneticPr fontId="6" type="noConversion"/>
  </si>
  <si>
    <t>＊時效（指統計標準時間至資料發布時間之間隔時間）：2個月又25日。</t>
    <phoneticPr fontId="6" type="noConversion"/>
  </si>
  <si>
    <t>六、須注意及預定改變之事項（說明預定修正之資料、定義、統計方法等及其修正原因）：無。</t>
    <phoneticPr fontId="6" type="noConversion"/>
  </si>
  <si>
    <t xml:space="preserve">資料項目：連江縣禦潮(海堤)─災害復建工程 </t>
  </si>
  <si>
    <t xml:space="preserve">＊統計地區範圍及對象：凡所有海堤之各項禦潮災害復建工程均為統計對象。 </t>
  </si>
  <si>
    <t>(九)災害復建工程：天然災害受損之設施，經施工修建使恢復原狀。</t>
  </si>
  <si>
    <t xml:space="preserve">(一)縱行科目：分為施工地點(鄉鎮市區別)、工程名稱、施工起訖年月、工程 內容、工程決算數、主辦機關等項。工程內容再分為海堤、離岸堤、海岸保護 工、水門、其他；工程決算數再分為總計、中央經費、直轄市、縣（市）政府 配合款、直轄市、縣（市）政府自辦經費、其他等項。按縣市別、施工地點、 工程名稱、施工起訖年月、工程內容、工程決算數、主辦機關等項目分類。 </t>
  </si>
  <si>
    <t>＊發布週期（指資料編製或產生之頻率，如月、季、年等）：年。</t>
    <phoneticPr fontId="6" type="noConversion"/>
  </si>
  <si>
    <t xml:space="preserve">資料項目：連江縣禦潮（海堤）─搶修(搶險)工程 </t>
  </si>
  <si>
    <t xml:space="preserve">＊統計地區範圍及對象：凡所有海堤之各項禦潮搶修（搶險）工程均為統計對象。 </t>
  </si>
  <si>
    <t xml:space="preserve">(二)離岸堤：乃一離開陸地，平行海岸而獨立於海中用以抵禦波浪侵襲，消殺波浪能量，以求堤內遮蔽靜海面之結構物。 </t>
  </si>
  <si>
    <t xml:space="preserve">(三)海岸保護工：在海堤前灘擺放具備有孔隙率及糙率，以達到消滅波浪能量之天然塊石或混凝土波塊之結構物。 </t>
  </si>
  <si>
    <t xml:space="preserve">(一)縱行科目：分為施工地點(鄉鎮市區別)、工程名稱、施工起訖年月、工 程內容、工程決算數、公程件數、主辦機關等項。工程內容再分為海堤、離岸堤、海岸保護工、水門、其他；工程決算數再分為總計、中央經費、直轄市、縣（市）政府配合款、直轄市、縣（市）政府自辦經費、其他等項。 </t>
  </si>
  <si>
    <t xml:space="preserve">資料項目：連江縣現有禦潮(海堤)設施 </t>
  </si>
  <si>
    <t xml:space="preserve">＊統計地區範圍及對象：凡各項海堤禦潮設施，如海堤、離岸堤、海岸保護工、水門、其他等，均為統計對象。 </t>
  </si>
  <si>
    <t xml:space="preserve">＊統計標準時間：以每年12月底之事實為準。 </t>
  </si>
  <si>
    <t xml:space="preserve">(五)現有禦潮設施數，係指上年底現有設施數加本年內完成新建及因流失重建之設施數減本年內流失數。 </t>
  </si>
  <si>
    <t xml:space="preserve">(六)表中未列名之工程項目，填入「其他」欄，並附註說明。 </t>
  </si>
  <si>
    <t xml:space="preserve">(一)縱行科目：分為鄉鎮市區別、海岸長度、工程設施數量等項。工程設施數 量再分為海堤、離岸堤、海岸保護工、水門、其他。 </t>
  </si>
  <si>
    <t>(二)橫列科目：依縣市別分類。</t>
  </si>
  <si>
    <t xml:space="preserve">＊統計指標編製方法與資料來源說明：連江各鄉鎮公所及連江縣政府資料彙整，在各項海堤禦潮工程興建完成後，將該項工程資料登記於公務登記冊，並據以編製。 </t>
  </si>
  <si>
    <t>六、須注意及預定改變之事項（說明預定修正之資料、定義、統計方法等及其修正原因）：無。</t>
    <phoneticPr fontId="6" type="noConversion"/>
  </si>
  <si>
    <t>＊時效（指統計標準時間至資料發布時間之間隔時間）：2個月又25日。</t>
    <phoneticPr fontId="6" type="noConversion"/>
  </si>
  <si>
    <t xml:space="preserve">資料項目：連江縣禦潮(海堤)─構造物維護管理 </t>
  </si>
  <si>
    <t xml:space="preserve">(二)海岸保護工：在海堤前灘擺放具備有孔隙率及糙率，以達到消殺波浪能量之天然塊石或混凝土波塊之結構物。 </t>
  </si>
  <si>
    <t xml:space="preserve">(三)水門：視禦潮海堤水位高度關閉閘門以阻斷倒灌情形發生之構造物。 </t>
  </si>
  <si>
    <t xml:space="preserve">(四)水防道路側溝清理：係指以工程手段進行側構清理疏通之淤積土石數量。 </t>
  </si>
  <si>
    <t xml:space="preserve">(五)水防道路修補：指便利防汛、搶險運輸所需之道路修補。 </t>
  </si>
  <si>
    <t xml:space="preserve">(六)堤防綠美化面積：辦理堤防綠美化等相關工程之面積。 </t>
  </si>
  <si>
    <t xml:space="preserve">(七)表中未列名之工程項目填入「其他」欄，並附註說明。 </t>
  </si>
  <si>
    <t xml:space="preserve">(八)構造物維護管理：海堤構造物環境維護（如：草木維護清理及垃圾、淤沙清除等）、不定時損壞之水利建造物（海堤、海岸保護工等）修復、水防道路修補等。 </t>
  </si>
  <si>
    <t>＊統計單位：公尺、座</t>
  </si>
  <si>
    <t xml:space="preserve">(一)縱項目：分為施工地點(鄉鎮市區別)、工程名稱、施工起迄年月、工程內容、工程決算數、主辦機關等項。工程內容再分為海堤、海岸保護工、水門、水防道路側溝清理、水防道路修補、堤防綠美化面積、其他。 </t>
  </si>
  <si>
    <t xml:space="preserve">(二)橫項目：依縣市別分類。 </t>
  </si>
  <si>
    <t>＊時效（指統計標準時間至資料發布時間之間隔時間）：2個月又25日。</t>
    <phoneticPr fontId="6" type="noConversion"/>
  </si>
  <si>
    <t>七、其他事項：無。</t>
    <phoneticPr fontId="6" type="noConversion"/>
  </si>
  <si>
    <t>六、須注意及預定改變之事項（說明預定修正之資料、定義、統計方法等及其修 正原因）：無。</t>
    <phoneticPr fontId="6" type="noConversion"/>
  </si>
  <si>
    <t xml:space="preserve">＊統計指標編製方法與資料來源說明：連江各鄉鎮公所及連江縣政府資料彙整，在構造物維護管理施工後，隨時將該項工程資料分類登記於公務登記冊，並據以編報。 </t>
    <phoneticPr fontId="6" type="noConversion"/>
  </si>
  <si>
    <t xml:space="preserve">資料項目：連江縣建築物機械停車設備安全檢查 </t>
  </si>
  <si>
    <t xml:space="preserve">＊聯絡電話：0836-25330分機6335 </t>
  </si>
  <si>
    <t xml:space="preserve">＊電子信箱： </t>
  </si>
  <si>
    <t xml:space="preserve">＊統計地區範圍及對象：凡本市轄區內建築物機械停車設備均為統計對象。 </t>
  </si>
  <si>
    <t xml:space="preserve">＊統計標準時間：以每年 1 月 1 日至 12 月底之事實為準。 </t>
  </si>
  <si>
    <t xml:space="preserve">(一)垂直循環型：由二個以上之置車版以垂直排列方式循環移動。 </t>
  </si>
  <si>
    <t xml:space="preserve">(二)多層循環型：由多層之置車版以兩層或兩層以上之排列，做循環移動。 </t>
  </si>
  <si>
    <t xml:space="preserve">(三)水平循環型：由二個以上之置車版以平面排列為兩列或兩列以上。 </t>
  </si>
  <si>
    <t xml:space="preserve">(四)平面往復型：置車版以平面方式排列，由置車版之往復移動來停放汽車。 </t>
  </si>
  <si>
    <t xml:space="preserve">(五)昇降機型：汽車由升降機垂直運送至各層停車位，停車方式區分為升降縱式、升降橫式、升降迴旋式。 </t>
  </si>
  <si>
    <t xml:space="preserve">(六)簡易昇降型：在未密閉停車架內，將置車版分成上下二層或二層以上，藉升降動作完成停車動作。 </t>
  </si>
  <si>
    <t xml:space="preserve">(七)多段型：在未密閉停車架內，置車板兼具停車位功能，汽車藉置車板之升降級移動出入庫口，依置車板移動型態為升降橫移式。 </t>
  </si>
  <si>
    <t xml:space="preserve">(八)昇降滑動型：汽車在置車板上由升降機垂直運送至各層同時往水平方向位移。 </t>
  </si>
  <si>
    <t xml:space="preserve">＊統計單位：依據表中子項內容予以分類。 </t>
  </si>
  <si>
    <t xml:space="preserve">＊統計分類：依建築物機械停車設備設置及檢查管理辦法第三條規定，將建築物機械 停車設備分垂直循環型、多層循環型、水平循環型、平面往復型、昇降機型、簡易昇降型、多段型、昇降滑動型及其他型 9 類。 </t>
  </si>
  <si>
    <t xml:space="preserve">＊發布週期：年。 </t>
  </si>
  <si>
    <t>＊時效（指統計標準時間至資料發布時間之間隔時間）：2個月又10日。</t>
  </si>
  <si>
    <t xml:space="preserve">＊統計指標編製方法與資料來源說明：本局建築管理科依據機械停車設備安檢資料編製。 </t>
  </si>
  <si>
    <t xml:space="preserve">六、須注意及預定改變之事項：無。 </t>
  </si>
  <si>
    <r>
      <t>＊電子媒體：（V）線上書刊及資料庫，網址：</t>
    </r>
    <r>
      <rPr>
        <sz val="14"/>
        <color rgb="FF0000FF"/>
        <rFont val="標楷體"/>
        <family val="4"/>
        <charset val="136"/>
      </rPr>
      <t xml:space="preserve">https://www.matsu.gov.tw/chhtml/download/371030000A0005/2062 </t>
    </r>
    <phoneticPr fontId="6" type="noConversion"/>
  </si>
  <si>
    <t xml:space="preserve">資料項目：連江縣建築物昇降設備檢查取得使用許可證統計 </t>
  </si>
  <si>
    <t xml:space="preserve">＊統計地區範圍及對象：凡本機關管轄設置於建築物之昇降機、自動樓梯或其 他類似之昇降設備檢查，均為統計對象。 </t>
  </si>
  <si>
    <t xml:space="preserve">＊統計標準時間：以每年 1 月至 12 月之事實為準。 </t>
  </si>
  <si>
    <t xml:space="preserve">＊統計分類：依建築物昇降設備設置及檢查管理辦法(以下簡稱本辦法)之規定，取得使用許可證按竣工檢查及定期安全檢查分。 </t>
  </si>
  <si>
    <t xml:space="preserve">＊統計單位：處；座。 </t>
  </si>
  <si>
    <t xml:space="preserve">＊時效（指統計標準時間至資料發布時間之間隔時間）：2個月又10日。 </t>
  </si>
  <si>
    <t xml:space="preserve">＊資料變革：內政部營建署。 </t>
  </si>
  <si>
    <t xml:space="preserve">＊統計指標編製方法與資料來源說明：依據本市建築物昇降設備安全檢查資料彙編。 </t>
  </si>
  <si>
    <t xml:space="preserve">＊統計資料交叉查核及確保資料合理性之機制（說明各項資料之相互關係及不同資料來源之相關統計差異性）：總計＝垂直循環型+多層循環型＋水平循環型＋平面往復型＋昇降機型＋簡易昇降型＋多段型＋昇降滑動型+其他型合格與不合格小計。 </t>
    <phoneticPr fontId="6" type="noConversion"/>
  </si>
  <si>
    <t xml:space="preserve">(二）定期安全檢查取得使用許可證：依本辦法第 6 條規定，昇降設備之安全檢查，應由檢查機構受理者，指派檢查員依第 7 條規定檢查，並製作安全檢查表。檢查通過者，安全檢查表經檢查員簽證後，應於 5 日內送交檢查機構，由檢查機構核發使用許可證。並依第 5 條第 1 項安全檢查頻率規定，分為：1.昇降送貨機、2.供個人住宅使用昇降機、3.供 5 樓以下公寓大廈使用之昇降機、4.其他，除昇降送貨機外每項再區分經竣工檢查合格未達 15 年及 15 年以上兩種。 </t>
    <phoneticPr fontId="6" type="noConversion"/>
  </si>
  <si>
    <t xml:space="preserve">(一）竣工檢查取得使用許可證：依本辦法第 3 條規定，昇降設備安裝完成後，非經竣工檢查合格取得使用許可證，不得使用。前項竣工檢查，直轄市、縣(市)主管建築機關應於核發建築物或雜項工作物使用執照時併同辦理，或委託檢查機構為之。昇降設備安裝完成後，申請竣工檢查通過者，由直轄市、縣(市)主管建築機關或其委託之檢查機構核發使用許可證。並依第 5 條第 1 項安全檢查頻率規定，分為：1.昇降送貨機、2.供個人住宅使用昇降機、3.供 5 樓以下公寓大廈使用之昇降機、4.其他。 </t>
    <phoneticPr fontId="6" type="noConversion"/>
  </si>
  <si>
    <t xml:space="preserve">＊統計地區範圍及對象：凡本縣招牌廣告及樹立廣告，均為統計對象。 </t>
  </si>
  <si>
    <t xml:space="preserve">(一) 招牌廣告：指固著於建築物牆面上之電視牆、電腦顯示板、廣告看板、以支架固定之帆布等廣告。 </t>
  </si>
  <si>
    <t xml:space="preserve">(二) 樹立廣告：指樹立或設置於地面或屋頂之廣告牌（塔）、綵坊、牌樓等廣告。 </t>
  </si>
  <si>
    <t xml:space="preserve">＊統計單位：件 </t>
  </si>
  <si>
    <t xml:space="preserve">＊統計分類：依招牌廣告及樹立廣告管理辦法第二條分類為招牌廣告及樹立廣告，並就其申請許可數及處理違規狀況數分別統計。 </t>
  </si>
  <si>
    <t xml:space="preserve">＊發布週期：年 </t>
  </si>
  <si>
    <t xml:space="preserve">＊時效：2個月又10日。 </t>
  </si>
  <si>
    <t xml:space="preserve">＊統計指標編製方法與資料來源說明：由本處依據申請招牌廣告、樹立廣告案及拆除違規記錄表資料編製。 </t>
  </si>
  <si>
    <t xml:space="preserve">＊統計資料交叉查核及確保資料合理性之機制（說明各項資料之相互關係及不同資料來源之相關統計差異性）：總計＝招牌廣告、樹立廣告之申請許可及處理違規情形數含罰鍰、拆除之數。 </t>
  </si>
  <si>
    <t xml:space="preserve">資料種類：都市及區域發展統計 </t>
  </si>
  <si>
    <t xml:space="preserve">資料項目：連江縣都市計畫地區面積及人口 </t>
  </si>
  <si>
    <t xml:space="preserve">＊聯絡電話：0836-25330分機6332 </t>
  </si>
  <si>
    <t xml:space="preserve">＊電子信箱：teneight18@gmail.com </t>
  </si>
  <si>
    <t xml:space="preserve">＊書面：（ ）新聞稿 （）報表 （ ）書刊，刊名： </t>
  </si>
  <si>
    <t xml:space="preserve">＊統計地區範圍及對象：凡在本縣轄區內實施都市計畫區域，均為統計對象。 </t>
  </si>
  <si>
    <t xml:space="preserve">(一)都市計畫面積：依法完成法定程序之都市計畫區規劃之總面積。 </t>
  </si>
  <si>
    <t xml:space="preserve">(二)都市計畫區人口數：依法完成法定程序之都市計畫區域範圍內之居住人數。 </t>
  </si>
  <si>
    <t xml:space="preserve">1.計畫人口數：指都市計畫區內之計畫容納人口數。 </t>
  </si>
  <si>
    <t xml:space="preserve">2.現況人口數：指都市計畫區內現住戶籍人口。 </t>
  </si>
  <si>
    <t xml:space="preserve">(三)都市計畫區人口密度：都市計畫區人口數除以都市計畫面積所得之值。 </t>
  </si>
  <si>
    <t xml:space="preserve">1.計畫人口密度：指計畫人口數除以都市計畫區面積。 </t>
  </si>
  <si>
    <t xml:space="preserve">2.現況人口密度：指現況人口數除以都市計畫區面積。 </t>
  </si>
  <si>
    <t xml:space="preserve">＊統計單位：次。 </t>
  </si>
  <si>
    <t xml:space="preserve">＊統計分類：按都市計畫區面積、都市計畫區人口數及都市計畫區人口密度分類，都市計畫區人口數分計畫人口數及現況人口數，都市計畫區人口密度分計畫人口密度及現況人口密度。 </t>
  </si>
  <si>
    <t xml:space="preserve">＊發布週期（指資料編製或產生之頻率，如月、季、年等）：年。 </t>
  </si>
  <si>
    <t xml:space="preserve">＊資料變革： 無 </t>
  </si>
  <si>
    <t xml:space="preserve">＊統計指標編製方法與資料來源說明：由本府工務處彙整後編製。 </t>
  </si>
  <si>
    <t xml:space="preserve">＊統計資料交叉查核及確保資料合理性之機制（說明各項資料之相互關係及不同資料來源之相關統計差異性）： </t>
  </si>
  <si>
    <t xml:space="preserve">1.建立檢誤程式取代人工檢核，以提高精確性。 </t>
  </si>
  <si>
    <t xml:space="preserve">2.建立資料庫與前期資料作比對，以確保合理性。 </t>
  </si>
  <si>
    <t xml:space="preserve">六、須注意及預定改變之事項（說明預定修正之資料、定義、統計方法等及其修正原因）：目前尚無。 </t>
  </si>
  <si>
    <t xml:space="preserve">＊傳真：0836-25021 </t>
    <phoneticPr fontId="6" type="noConversion"/>
  </si>
  <si>
    <t xml:space="preserve">資料項目：連江縣都市計畫地區種類 </t>
  </si>
  <si>
    <t xml:space="preserve">4.其他經省、縣(市)政府指定應依本法擬定鄉街計畫之地區。 </t>
  </si>
  <si>
    <t xml:space="preserve">(三)特定區計畫為發展工業或保持優美風景或因其他目的而劃定之特定地區。 </t>
  </si>
  <si>
    <t xml:space="preserve">＊統計單位：處，公頃。 </t>
  </si>
  <si>
    <t xml:space="preserve">＊統計分類：依都市計畫法第九條都市計畫之種類分為市鎮計畫、鄉街計畫、特定區計畫。 </t>
  </si>
  <si>
    <t>五、資料品質</t>
  </si>
  <si>
    <t>1.建立檢誤程式取代人工檢核，以提高精確性。</t>
  </si>
  <si>
    <t xml:space="preserve">2.建立資料庫與前期資料作比對，以確保合理性。 </t>
    <phoneticPr fontId="6" type="noConversion"/>
  </si>
  <si>
    <t xml:space="preserve"> (二)鄉街計畫之地區包括：</t>
    <phoneticPr fontId="6" type="noConversion"/>
  </si>
  <si>
    <t>(一)市鎮計畫之地區包括：</t>
    <phoneticPr fontId="6" type="noConversion"/>
  </si>
  <si>
    <t>1.首都、直轄市。</t>
    <phoneticPr fontId="6" type="noConversion"/>
  </si>
  <si>
    <t>2.省會、省轄市。</t>
    <phoneticPr fontId="6" type="noConversion"/>
  </si>
  <si>
    <t>3.縣(市)政府所在地及縣轄市。</t>
    <phoneticPr fontId="6" type="noConversion"/>
  </si>
  <si>
    <t>4.鎮。</t>
    <phoneticPr fontId="6" type="noConversion"/>
  </si>
  <si>
    <t>5.其他經內政部或省政府指定應依本法擬定市鎮計畫之地區。</t>
    <phoneticPr fontId="6" type="noConversion"/>
  </si>
  <si>
    <t>1.鄉公所所在地。</t>
    <phoneticPr fontId="6" type="noConversion"/>
  </si>
  <si>
    <t>2.人口集居五年前已達二千人，而在最近五年內已增加三分之一以上之地區。</t>
    <phoneticPr fontId="6" type="noConversion"/>
  </si>
  <si>
    <t xml:space="preserve">資料項目：連江縣都市計畫公共設施用地計畫面積 </t>
  </si>
  <si>
    <t xml:space="preserve">(一)道路系統、停車場所及加油站，應按土地使用分區及交通情形與預期之發展配置之。 </t>
  </si>
  <si>
    <t xml:space="preserve">(二)公園、體育場所、綠地、廣場及兒童遊樂場，應依計畫人口密度及自然環境，作有系統之佈置，除具有特殊情形外其占用土地總面積不得少於全部計畫面積百分之十。 </t>
  </si>
  <si>
    <t xml:space="preserve">(三)中小學校、社教場所、市場、變電所、衛生等公共設施，應按里鄰單位或居民分布情形適當配置之。 </t>
  </si>
  <si>
    <t xml:space="preserve">(四)環保設施用地包括污水處理廠（場）、垃圾掩埋場、焚化爐、資源回收站（場）等相關環保設施。 </t>
  </si>
  <si>
    <t xml:space="preserve">＊統計分類：依都市計畫法第42條規定，都市計畫地區範圍內，應視實際情況，分別設置公共設施用地。 </t>
  </si>
  <si>
    <t>3.人口集居達三千人，而其中工商業人口占就業總人口百分之五十以上之地區。</t>
    <phoneticPr fontId="6" type="noConversion"/>
  </si>
  <si>
    <t xml:space="preserve">資料項目:連江縣都市計畫公共設施用地已取得面積 </t>
  </si>
  <si>
    <t xml:space="preserve">(二)公園、體育場所、綠地、廣場及兒童遊樂場，應依計畫人口密度及自然環境，作有系統之佈置，除具有特殊情形外其占用土地總面積不得少於全部計畫面積百分之10。 </t>
  </si>
  <si>
    <t xml:space="preserve">六、須注意及預定改變之事項：無 </t>
  </si>
  <si>
    <t xml:space="preserve">＊電子信箱：teneight18@gmail.com </t>
    <phoneticPr fontId="6" type="noConversion"/>
  </si>
  <si>
    <t xml:space="preserve">＊口頭：（ ）記者會或說明會 </t>
    <phoneticPr fontId="6" type="noConversion"/>
  </si>
  <si>
    <t xml:space="preserve">＊統計地區範圍及對象：凡連江縣實施都市計畫區域已取得公共設施用地，均為統計對象。 </t>
    <phoneticPr fontId="6" type="noConversion"/>
  </si>
  <si>
    <t xml:space="preserve">＊統計標準時間：以每年年底之事實為準。 </t>
    <phoneticPr fontId="6" type="noConversion"/>
  </si>
  <si>
    <t xml:space="preserve">＊統計項目定義： </t>
    <phoneticPr fontId="6" type="noConversion"/>
  </si>
  <si>
    <t xml:space="preserve">＊統計單位：公頃 </t>
    <phoneticPr fontId="6" type="noConversion"/>
  </si>
  <si>
    <t xml:space="preserve">＊統計分類：依都市計畫法第 42 條規定，都市計畫地區範圍內，應視實際情況，分別設置公共設施用地。 </t>
    <phoneticPr fontId="6" type="noConversion"/>
  </si>
  <si>
    <t xml:space="preserve">＊統計資料交叉查核及確保資料合理性之機制（說明各項資料之相互關係及不同資料來源之相關統計差異性）：縱項=公園+綠地+廣場+兒童遊樂場+其他用地面積合計。 </t>
    <phoneticPr fontId="6" type="noConversion"/>
  </si>
  <si>
    <t xml:space="preserve">＊統計指標編製方法與資料來源說明：由本局資訊室依據各目的事業主管機關所報送資料彙編。 </t>
    <phoneticPr fontId="6" type="noConversion"/>
  </si>
  <si>
    <t xml:space="preserve">＊資料變革：無 </t>
  </si>
  <si>
    <t xml:space="preserve">＊資料變革：無 </t>
    <phoneticPr fontId="6" type="noConversion"/>
  </si>
  <si>
    <t>＊時效（指統計標準時間至資料發布時間之間隔時間）：2個月又10日。</t>
    <phoneticPr fontId="6" type="noConversion"/>
  </si>
  <si>
    <t xml:space="preserve">＊書面：（ ）新聞稿 （ ）報表 （ ）書刊，刊名： </t>
    <phoneticPr fontId="6" type="noConversion"/>
  </si>
  <si>
    <t xml:space="preserve">（ ）磁片 （ ）光碟片 （ ）其他 </t>
    <phoneticPr fontId="6" type="noConversion"/>
  </si>
  <si>
    <t xml:space="preserve">＊書面：（ ）新聞稿 （V）報表 （ ）書刊，刊名： </t>
    <phoneticPr fontId="6" type="noConversion"/>
  </si>
  <si>
    <t xml:space="preserve">資料項目：連江縣都市計畫土地使用分區面積 </t>
  </si>
  <si>
    <t xml:space="preserve">(一)住宅區：為保護居住環境而劃定，其土地及建築物之使用，不得有礙居住之寧靜、安全及衛生。 </t>
  </si>
  <si>
    <t xml:space="preserve">(二)商業區：為促進商業發展而劃定，其土地及建築物之使用，不得有礙商業之便利。 </t>
  </si>
  <si>
    <t xml:space="preserve">(三)工業區：為促進工業發展而劃定，其土地及建築物，以供工業使用為主。 </t>
  </si>
  <si>
    <t xml:space="preserve">(四)行政、文教、風景等使用區內土地及建築物，以供其規定目的之使用為主。 </t>
  </si>
  <si>
    <t xml:space="preserve">(五)公共設施用地：應就人口、土地使用、交通等現狀及未來發展趨勢，決定其項目、位置與面積，以增進市民活動之便利，及確保良好之都市生活環境。 </t>
  </si>
  <si>
    <t xml:space="preserve">(六)特定專用區：包括產業專用區、工商綜合專用區、科技專用區、事業專用區及其他特定專用區。 </t>
  </si>
  <si>
    <t xml:space="preserve">(七)都市計畫地區得視地理形勢，使用現況或軍事安全上之需要，保留農業地區或設置保護區，並限制其建築使用。 </t>
  </si>
  <si>
    <t xml:space="preserve">(八)河川區：依水利法公告之河川治理計畫範圍內之土地。 </t>
  </si>
  <si>
    <t xml:space="preserve">＊統計分類：都市計畫土地使用分區類別依都市發展地區與非都市發展地區分，都市發展用地分住宅區、商業區、工業區、行政區、文教區、公共設施用地、特定專用區、其他等。非都市發展用地分農業區、保護區、風景區、河川區、其他等。 </t>
  </si>
  <si>
    <t xml:space="preserve">＊統計指標編製方法與資料來源說明：由本府建設處彙整後編製。 </t>
  </si>
  <si>
    <t xml:space="preserve">資料項目：連江縣都市計畫公共設施用地已闢建面積 </t>
  </si>
  <si>
    <t>＊資料變革：無。</t>
  </si>
  <si>
    <t xml:space="preserve">資料項目：連江縣都市計畫區域內現有已開闢道路長度及面積暨橋梁座數、自行車道長度 </t>
  </si>
  <si>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</si>
  <si>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</si>
  <si>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</si>
  <si>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＊口頭：（ ）記者會或說明會 </t>
    <phoneticPr fontId="6" type="noConversion"/>
  </si>
  <si>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</si>
  <si>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</si>
  <si>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</si>
  <si>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</si>
  <si>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(七)表中未列名之工程設施項目填入「其他」欄，並附註說明。</t>
    <phoneticPr fontId="6" type="noConversion"/>
  </si>
  <si>
    <t>＊統計資料交叉查核及確保資料合理性之機制（說明各項資料之相互關係及不同資料來源之相關統計差異性）：各類取得使用許可證之合計數為各項安全檢查頻率類型之加總，再與內政部營建署交叉查核確保資料合理性。</t>
    <phoneticPr fontId="6" type="noConversion"/>
  </si>
  <si>
    <t xml:space="preserve">資料項目：連江縣建築師開業家數及人數 </t>
    <phoneticPr fontId="6" type="noConversion"/>
  </si>
  <si>
    <t xml:space="preserve">資料項目：連江縣廣告物管理統計 </t>
    <phoneticPr fontId="6" type="noConversion"/>
  </si>
  <si>
    <t>＊統計分類：工程類別分為道路＊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phoneticPr fontId="6" type="noConversion"/>
  </si>
  <si>
    <t>＊發布週期（指資料編製或產生之頻率，如月、季、年等）：1年</t>
    <phoneticPr fontId="1" type="noConversion"/>
  </si>
  <si>
    <t>＊時效（指統計標準時間至資料發布時間之間隔時間）：2個月又10日</t>
    <phoneticPr fontId="1" type="noConversion"/>
  </si>
  <si>
    <t>(九)搶修（搶險）工程：在受災當時或災害發生前，為搶救某項工程設施，使不致流失之臨時權宜措施。在受災當時或災害發生前，為搶救某項工程設施，使不致流失之臨時權宜措施。</t>
    <phoneticPr fontId="6" type="noConversion"/>
  </si>
  <si>
    <t>(十)環境改善工程：為達自然、生態、休閒之景觀復育目標而施設之工程謂之。</t>
    <phoneticPr fontId="6" type="noConversion"/>
  </si>
  <si>
    <t xml:space="preserve">＊統計指標編製方法與資料來源說明：連江各鄉鎮公所及連江縣政府資料彙整，在各項禦潮工程施工後，隨時將該項工程資料分類登記於公務登記冊，並據以編報。 </t>
    <phoneticPr fontId="6" type="noConversion"/>
  </si>
  <si>
    <t>26日</t>
    <phoneticPr fontId="1" type="noConversion"/>
  </si>
  <si>
    <t>10日</t>
    <phoneticPr fontId="1" type="noConversion"/>
  </si>
  <si>
    <t>10日</t>
    <phoneticPr fontId="1" type="noConversion"/>
  </si>
  <si>
    <t>資料種類：都市及區域發展統計</t>
    <phoneticPr fontId="6" type="noConversion"/>
  </si>
  <si>
    <t>0836-25330</t>
    <phoneticPr fontId="6" type="noConversion"/>
  </si>
  <si>
    <t>matsu1110216@gmail.com</t>
    <phoneticPr fontId="6" type="noConversion"/>
  </si>
  <si>
    <t>112年</t>
    <phoneticPr fontId="6" type="noConversion"/>
  </si>
  <si>
    <t>112年</t>
    <phoneticPr fontId="6" type="noConversion"/>
  </si>
  <si>
    <t>5月</t>
    <phoneticPr fontId="6" type="noConversion"/>
  </si>
  <si>
    <t>112年</t>
    <phoneticPr fontId="6" type="noConversion"/>
  </si>
  <si>
    <t>112年</t>
    <phoneticPr fontId="6" type="noConversion"/>
  </si>
  <si>
    <t>7月</t>
    <phoneticPr fontId="6" type="noConversion"/>
  </si>
  <si>
    <t>9月</t>
    <phoneticPr fontId="6" type="noConversion"/>
  </si>
  <si>
    <t>11月</t>
    <phoneticPr fontId="6" type="noConversion"/>
  </si>
  <si>
    <t>112年</t>
    <phoneticPr fontId="6" type="noConversion"/>
  </si>
  <si>
    <t>112</t>
    <phoneticPr fontId="6" type="noConversion"/>
  </si>
  <si>
    <t>2355-00-11-2</t>
  </si>
  <si>
    <t>2359-90-01-2</t>
  </si>
  <si>
    <t xml:space="preserve">統計資料背景說明 </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</si>
  <si>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</si>
  <si>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資料項目</t>
    <phoneticPr fontId="1" type="noConversion"/>
  </si>
  <si>
    <t>報表
網際網路</t>
    <phoneticPr fontId="1" type="noConversion"/>
  </si>
  <si>
    <t>報表
網際網路</t>
    <phoneticPr fontId="6" type="noConversion"/>
  </si>
  <si>
    <t>報表
網際網路</t>
    <phoneticPr fontId="6" type="noConversion"/>
  </si>
  <si>
    <t>報表
網際網路</t>
    <phoneticPr fontId="6" type="noConversion"/>
  </si>
  <si>
    <t xml:space="preserve">＊電子信箱：a1557@ems.matsu.gov.tw </t>
    <phoneticPr fontId="6" type="noConversion"/>
  </si>
  <si>
    <t xml:space="preserve">＊時效（指統計標準時間至資料發布時間之間隔時間）：10日。 </t>
    <phoneticPr fontId="6" type="noConversion"/>
  </si>
  <si>
    <t xml:space="preserve">＊發布週期（指資料編製或產生之頻率，如月、季、年等）：月 </t>
    <phoneticPr fontId="6" type="noConversion"/>
  </si>
  <si>
    <t xml:space="preserve">    (九)危險物品類(I類)：供製造、分裝、販賣、儲存公共危險物品及可燃性高壓氣體之場所。</t>
  </si>
  <si>
    <t xml:space="preserve">    (七)辦公、服務類(G類)：供商談、接洽、處理一般事務或一般門診、零售、日常服務之場所。</t>
  </si>
  <si>
    <t xml:space="preserve">    (六)衛生、福利、更生類(F類)：供身體行動能力受到健康、年紀或其他因素影響，需特別照顧之使用場所。</t>
  </si>
  <si>
    <t xml:space="preserve">    (五)宗教、殯葬類(E類)：供宗教信徒聚會、殯葬之場所。</t>
  </si>
  <si>
    <t xml:space="preserve">    (四)休閒、文教類(D類)：供運動、休閒、參觀、閱覽、教學之場所。</t>
  </si>
  <si>
    <t xml:space="preserve">    (三)工業、倉儲類(C類)：供儲存、包裝、製造、檢驗、研發、組裝及修理物品之場所。</t>
  </si>
  <si>
    <t xml:space="preserve">    (二)商業類(B類)：供商業交易、陳列展售、娛樂、餐飲、消費之場所。</t>
  </si>
  <si>
    <t xml:space="preserve">    (一)公共集會類(A類)：供集會、觀賞、社交、等候運輸工具，且無法防火區劃之場所。</t>
  </si>
  <si>
    <t>＊統計標準時間：以每月1日至月底之事實為準。</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</si>
  <si>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</si>
  <si>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 xml:space="preserve">＊傳真：0836-25021 </t>
    <phoneticPr fontId="6" type="noConversion"/>
  </si>
  <si>
    <t>二、統計標準時間：以每月1日至月底之事實為準。</t>
  </si>
  <si>
    <t xml:space="preserve">四、統計項目定義(或說明)： </t>
  </si>
  <si>
    <t xml:space="preserve">    (一)磚構造：以人造磚塊石為材料採取疊砌之方式，藉以水泥膠黏(或石灰黏土)而成之構造方式。</t>
  </si>
  <si>
    <t xml:space="preserve">    (二)木構造：以木材為主要構材做成框式構架之建築物構造方法。</t>
  </si>
  <si>
    <t xml:space="preserve">    (四)混凝土(含鋼筋混凝土)構造：利用鋼筋、混凝土組成結構鋼筋混凝土建造之建築物，是現代最普遍的構造方式。</t>
  </si>
  <si>
    <t xml:space="preserve">    (六)冷軋型鋼構造：以冷軋型鋼構材建造建築結構之構造方式。</t>
  </si>
  <si>
    <t xml:space="preserve">    (七)其他：非屬上述六類之建築結構。</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</si>
  <si>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</si>
  <si>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</si>
  <si>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xml:space="preserve">＊統計項目定義(或說明)： </t>
    <phoneticPr fontId="6" type="noConversion"/>
  </si>
  <si>
    <t>＊統計標準時間：以每月1日至月底之事實為準。</t>
    <phoneticPr fontId="6" type="noConversion"/>
  </si>
  <si>
    <t>一、統計範圍及對象：凡本縣核發之使用執照，均為統計對象。</t>
  </si>
  <si>
    <t xml:space="preserve">    (八)住宿類(H類)：供特定人住宿之場所，又可分為宿舍安養及住宅。</t>
  </si>
  <si>
    <t xml:space="preserve">        1.宿舍安養(H-1類)：供特定人短期住宿之場所。</t>
  </si>
  <si>
    <t xml:space="preserve">        2.住宅＜不含農舍＞(H-2類)：供特定人長期住宿之場所。</t>
  </si>
  <si>
    <t xml:space="preserve">        3.農舍(H-2類)：供特定人長期住宿並與農業經營不可分離之農舍。</t>
  </si>
  <si>
    <t>　    (十一)件數：係指當月核發之建築物使用執照件數。</t>
  </si>
  <si>
    <t>　    (十二)戶數：係指執照戶數。</t>
  </si>
  <si>
    <t>　    (十三)總樓地板面積：係指建築物各層包括地下層、屋頂突出物及夾層等樓地板面積。</t>
  </si>
  <si>
    <t>　    (十四)工程造價：依各建築機關訂定之建築物造價計算之。</t>
  </si>
  <si>
    <t>＊統計範圍及對象：凡本縣核發之使用執照，均為統計對象。</t>
    <phoneticPr fontId="6" type="noConversion"/>
  </si>
  <si>
    <t xml:space="preserve">＊統計項目定義： </t>
    <phoneticPr fontId="6" type="noConversion"/>
  </si>
  <si>
    <t xml:space="preserve">＊統計分類：依建築物使用類組及變更使用辦法第二條分為公共集會類(A類)、商業類(B類)、工業、倉儲類(C類)、休閒、文教類(D類)、宗教、殯葬類(E類)、衛生、福利、更生類(F類)、辦公、服務類(G類)、住宿類(H類)、危險物品類(I類)九類及「其他」等欄。 </t>
    <phoneticPr fontId="6" type="noConversion"/>
  </si>
  <si>
    <t xml:space="preserve">    　(十)其他：供其他用途，「農業設施」係指雞舍、豬舍、温室及資材室等用途之場所。</t>
    <phoneticPr fontId="6" type="noConversion"/>
  </si>
  <si>
    <t xml:space="preserve">   (一)磚構造：以人造磚塊石為材料採取疊砌之方式，藉以水泥膠黏(或石灰黏土)而成之構造方式。</t>
  </si>
  <si>
    <t xml:space="preserve">   (三)鋼構造：利用鋼鐵優良之勁度(抗拉耐壓)及延展性，發展為主要構材之建築物構造方法。</t>
  </si>
  <si>
    <t xml:space="preserve">   (四)混凝土(含鋼筋混凝土)構造：利用鋼筋、混凝土組成結構鋼筋混凝土建造之建築物，是現代最普遍的構造方式。</t>
  </si>
  <si>
    <t xml:space="preserve">   (五)鋼骨鋼筋混凝土構造：構造主體以鋼骨為主構材，其外圍再輔以鋼筋混凝土而形成鋼骨鋼筋混凝土之構造方式。</t>
  </si>
  <si>
    <t xml:space="preserve">   (六)冷軋型鋼構造：以冷軋型鋼構材建造建築結構之構造方式。</t>
  </si>
  <si>
    <t xml:space="preserve">   (七)其他：非屬上述六類之建築結構。</t>
  </si>
  <si>
    <t xml:space="preserve"> 　(八)件數：係指當月核發之建築物使用執照件數</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</si>
  <si>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</si>
  <si>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</si>
  <si>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(十一)工程造價：依各建築機關訂定之建築物造價計算之。</t>
  </si>
  <si>
    <t xml:space="preserve"> 　(二)木構造：以木材為主要構材做成框式構架之建築物構造方法。</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</si>
  <si>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</si>
  <si>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＊統計單位：件，棟，平方公尺，仟元</t>
    <phoneticPr fontId="6" type="noConversion"/>
  </si>
  <si>
    <t>＊統計單位：件，平方公尺，仟元，戶</t>
    <phoneticPr fontId="6" type="noConversion"/>
  </si>
  <si>
    <t>　　(一)高度分組別：「7公尺以下」係指建築物高度低於或等於7公尺(含只建地下層)、「超過7公尺～15公尺以下」係指建築物高度</t>
  </si>
  <si>
    <t xml:space="preserve">       高於 7公尺，低於或等於15公尺，以下類推，「超過90公尺」係指建築物高度高於90公尺(等於90公尺應歸類至超過75公</t>
  </si>
  <si>
    <t xml:space="preserve">       尺～ 90公尺以下)。</t>
  </si>
  <si>
    <t>　　(二)件數：係指當月核發之建築物使用執照件數。</t>
  </si>
  <si>
    <t>　　(三)棟數：係指建築物地面層以一單獨或共同出入口及以無開口之防火牆及防火樓板所區劃分開者。</t>
  </si>
  <si>
    <t>　　(四)總樓地板面積：係指建築物各層包括地下層、屋頂突出物及夾層等樓地板面積。</t>
  </si>
  <si>
    <t>＊統計分類：依建築物高度分7公尺以下、超過7公尺～15公尺以下、超過15公尺～30公尺以下、超過30公尺～45公尺以下、
    超過45公尺～60公尺以下、超過60公尺～75公尺以下、超過75公尺～90公尺以下、超過90公尺。</t>
    <phoneticPr fontId="6" type="noConversion"/>
  </si>
  <si>
    <t>＊統計單位：件，棟，平方公尺</t>
    <phoneticPr fontId="6" type="noConversion"/>
  </si>
  <si>
    <t xml:space="preserve">資料項目：連江縣核發建築物使用執照統計-按層數別分 </t>
    <phoneticPr fontId="6" type="noConversion"/>
  </si>
  <si>
    <t>＊統計分類：依建築物層數別分類。</t>
    <phoneticPr fontId="6" type="noConversion"/>
  </si>
  <si>
    <t>　　(一)地下層：係指僅開挖平面以下如地下室等之建築物地下層。</t>
  </si>
  <si>
    <t>　　(五)工程造價：依各建築機關訂定之建築物造價計算之。</t>
  </si>
  <si>
    <t>資料項目：連江縣核發建築物拆除執照統計－按用途別分</t>
    <phoneticPr fontId="6" type="noConversion"/>
  </si>
  <si>
    <t>＊統計分類：依建築物用途別分住宿類之住宅及其他二項分類。</t>
    <phoneticPr fontId="6" type="noConversion"/>
  </si>
  <si>
    <t>　　(一)住宅：住宿類之供特定人長期住宿之場所。</t>
  </si>
  <si>
    <t>　　(二)其他：住宅以外用途之場所。</t>
  </si>
  <si>
    <t>　　(三)件數：係指當月核發之建築物拆除執照件數。</t>
  </si>
  <si>
    <t>　　(四)戶數：係指執照戶數。</t>
  </si>
  <si>
    <t>　　(五)總樓地板面積：係指建築物各層包括地下層、屋頂突出物及夾層等樓地板面積。</t>
  </si>
  <si>
    <t>＊統計範圍及對象：凡本機關核發之拆除執照，均為統計對象。</t>
    <phoneticPr fontId="6" type="noConversion"/>
  </si>
  <si>
    <t xml:space="preserve">＊統計標準時間：以每月1日至月底之事實為準。 </t>
    <phoneticPr fontId="6" type="noConversion"/>
  </si>
  <si>
    <t>＊統計單位：件，戶，平方公尺</t>
    <phoneticPr fontId="6" type="noConversion"/>
  </si>
  <si>
    <t xml:space="preserve">二、發布形式 </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</si>
  <si>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</si>
  <si>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 xml:space="preserve"> 　 (三)鋼構造：利用鋼鐵優良之勁度(抗拉耐壓)及延展性，發展為主要構材之建築物構造方法。</t>
  </si>
  <si>
    <t>　  (五)鋼骨鋼筋混凝土構造：構造主體以鋼骨為主構材，其外圍再輔以鋼筋混凝土而形成鋼骨鋼筋混凝土之構造方式。</t>
  </si>
  <si>
    <t xml:space="preserve">  　(八)件數：係指當月核發之建築物拆除執照件數。</t>
  </si>
  <si>
    <t>＊統計範圍及對象：凡本縣核發之拆除執照，均為統計對象。</t>
    <phoneticPr fontId="6" type="noConversion"/>
  </si>
  <si>
    <t>＊統計標準時間：以每月1日至月底之事實為準。</t>
    <phoneticPr fontId="6" type="noConversion"/>
  </si>
  <si>
    <t xml:space="preserve">＊統計項目定義(或說明)： </t>
    <phoneticPr fontId="6" type="noConversion"/>
  </si>
  <si>
    <t>資料項目：連江縣違章建築案件統計</t>
    <phoneticPr fontId="6" type="noConversion"/>
  </si>
  <si>
    <t xml:space="preserve">＊統計分類：按違章建築查報及拆除(補照)、拆除後重建移送法辦數分類。 </t>
    <phoneticPr fontId="6" type="noConversion"/>
  </si>
  <si>
    <t>(二)新違章建築：按以前年度案件、本年度(累計至上月底)案件、本月(經認定)案件分類。</t>
    <phoneticPr fontId="6" type="noConversion"/>
  </si>
  <si>
    <t xml:space="preserve">(一)違章建築查報及拆除(補照)：按既存違章建築、新違章建築分類。  </t>
    <phoneticPr fontId="6" type="noConversion"/>
  </si>
  <si>
    <t>(四)新違章建築本年度(累計至上月底)案件：係當年度認定1月初累計至上月底之違章建築案件數。</t>
    <phoneticPr fontId="6" type="noConversion"/>
  </si>
  <si>
    <t>一、統計範圍及對象：凡轄內於建築法適用地區內，未依法申請審查許可並發給執照，而擅自建築之建築物，均為統計對象。</t>
    <phoneticPr fontId="6" type="noConversion"/>
  </si>
  <si>
    <t>二、統計標準時間：動態資料以每月1日至月底之事實為準；靜態資料以累計至本月底之事實為準。</t>
    <phoneticPr fontId="6" type="noConversion"/>
  </si>
  <si>
    <t xml:space="preserve">四、統計項目定義： </t>
    <phoneticPr fontId="6" type="noConversion"/>
  </si>
  <si>
    <t>(三)新違章建築以前年度案件：係當年度以前認定之違章建築案件數。</t>
    <phoneticPr fontId="6" type="noConversion"/>
  </si>
  <si>
    <t>(五)新違章建築本月(經認定)案件：係當月依「違章建築處理辦法」第5條之規定，經認定必須拆除及補行申請執照不合規定或逾期未補辦手續應拆除之違章建築案件數。</t>
    <phoneticPr fontId="6" type="noConversion"/>
  </si>
  <si>
    <t>(六)補照數：原經認定為違章建築，但經勘查係屬程序違建，且違建人依建築法第30及86條規定補行申請執照，並取得執照，
應予註銷該違章建築之件數。</t>
    <phoneticPr fontId="6" type="noConversion"/>
  </si>
  <si>
    <t>(七)拆除後重建移送法辦數：係凡依「建築法」移送法辦案件。</t>
    <phoneticPr fontId="6" type="noConversion"/>
  </si>
  <si>
    <t>＊發布週期：月。</t>
    <phoneticPr fontId="6" type="noConversion"/>
  </si>
  <si>
    <t>＊時效（指統計標準時間至資料發布時間之間隔時間）：15日。</t>
    <phoneticPr fontId="6" type="noConversion"/>
  </si>
  <si>
    <t xml:space="preserve">＊統計單位：件。 </t>
    <phoneticPr fontId="6" type="noConversion"/>
  </si>
  <si>
    <t xml:space="preserve">＊統計指標編製方法與資料來源說明：依據本縣資料彙編。 </t>
    <phoneticPr fontId="6" type="noConversion"/>
  </si>
  <si>
    <t>＊統計指標編製方法與資料來源說明：依據本縣核發建築物拆除執照資料彙編。</t>
    <phoneticPr fontId="6" type="noConversion"/>
  </si>
  <si>
    <t>＊統計指標編製方法與資料來源說明：依據本縣資料彙編。</t>
    <phoneticPr fontId="6" type="noConversion"/>
  </si>
  <si>
    <t xml:space="preserve">資料項目：連江縣核發建築物使用執照統計-按構造別分 </t>
    <phoneticPr fontId="6" type="noConversion"/>
  </si>
  <si>
    <t>＊統計指標編製方法與資料來源說明：依據本縣核發建築物使用執照資料彙編。</t>
    <phoneticPr fontId="6" type="noConversion"/>
  </si>
  <si>
    <t>＊統計分類：按瀝青或水泥混凝土路面、碎石路面或砂土路面、橋梁、自行車道等分類。</t>
    <phoneticPr fontId="6" type="noConversion"/>
  </si>
  <si>
    <t>＊統計範圍及對象：凡連江縣實施都市計畫區域內之現有道路、橋梁及自行車道，均為統計對象。</t>
    <phoneticPr fontId="6" type="noConversion"/>
  </si>
  <si>
    <t>＊統計標準時間：以每年12月底之事實為準。</t>
    <phoneticPr fontId="6" type="noConversion"/>
  </si>
  <si>
    <t>＊統計項目定義(或說明)：</t>
    <phoneticPr fontId="6" type="noConversion"/>
  </si>
  <si>
    <t>(一) 道路面積：指都市計畫區域內寬度達6公尺以上道路之面積。</t>
    <phoneticPr fontId="6" type="noConversion"/>
  </si>
  <si>
    <t>(二) 道路長度：指都市計畫區域內寬度達6公尺以上道路之長度。</t>
    <phoneticPr fontId="6" type="noConversion"/>
  </si>
  <si>
    <t>(三) 瀝青或水泥混凝土路面：用柏油及砂石混合舖設的路面用，或水泥、細沙、石子等混合舖設的路面。</t>
    <phoneticPr fontId="6" type="noConversion"/>
  </si>
  <si>
    <t>(四) 碎石路面或砂土路面：用碎石或以砂土舖裝及新闢的路面。</t>
    <phoneticPr fontId="6" type="noConversion"/>
  </si>
  <si>
    <t>(五) 車輛可行駛之路面面積：係指路基以上用以承受車輛行駛部分，並未含人行道、安全島、溝蓋板等道路用地面積。</t>
    <phoneticPr fontId="6" type="noConversion"/>
  </si>
  <si>
    <t>(六) 其他面積：含安全島、溝蓋板、綠地．．等面積。</t>
    <phoneticPr fontId="6" type="noConversion"/>
  </si>
  <si>
    <t>(七) 自行車道：供自行車使用或與自行車共用之車道或道路長度。(包含自行車專用道、自行車與行人共用道、自行車與 汽機車共用道、自行車與機、慢車共用道等)。</t>
    <phoneticPr fontId="6" type="noConversion"/>
  </si>
  <si>
    <t>(八) 本表所填應為年底之靜態資料(累計數)，不是年度數字。</t>
    <phoneticPr fontId="6" type="noConversion"/>
  </si>
  <si>
    <t>(九) 現有道路以路面寬度在6公尺以上者為限，6公尺以下者不列計。</t>
    <phoneticPr fontId="6" type="noConversion"/>
  </si>
  <si>
    <t>(十) 本表所指都市計畫區域內道路，係包括本縣(市)經費內建造及經費外建造之路面。意即，凡該道路係在都市計畫區域內，且路面寬度在6公尺以上者，均應包括。</t>
    <phoneticPr fontId="6" type="noConversion"/>
  </si>
  <si>
    <t>(十一)如當年僅修舖原有瀝青路面時，其長度、面積仍然維持原報之長度、面積，不得再予增列，以免重複增加現象。</t>
    <phoneticPr fontId="6" type="noConversion"/>
  </si>
  <si>
    <t>(十二) 如原報之沙土路、碎石路於當年改舖瀝青路時，沙土路、碎石路之長度、面積均應減少；相對的，瀝青路之長度 、 面積則應增加。注意一增一減，數字應相等。</t>
    <phoneticPr fontId="6" type="noConversion"/>
  </si>
  <si>
    <t>(十三) 在同一條道路上，如前段舖瀝青、後段為沙土或碎石路時，請分別填列瀝青及沙土或碎石路之長度、面積。</t>
    <phoneticPr fontId="6" type="noConversion"/>
  </si>
  <si>
    <t>(十四) 道路交叉路口之長度、面積不得重複計算。</t>
    <phoneticPr fontId="6" type="noConversion"/>
  </si>
  <si>
    <t>(十五) 在同一條道路路線內有不同種類道路者，其長度列入主要路面種類欄內，但其面積則應分別填入各種路面欄內。</t>
    <phoneticPr fontId="6" type="noConversion"/>
  </si>
  <si>
    <t>(十六) 各種橋梁、涵洞面積及長度均應包括在道路面積及長度中。</t>
    <phoneticPr fontId="6" type="noConversion"/>
  </si>
  <si>
    <t>＊統計指標編製方法與資料來源說明：依據連江縣政府所承辦該項業務單位之公務登記冊或各鄉公所所實施都市計畫區域之登記資料彙編。</t>
    <phoneticPr fontId="6" type="noConversion"/>
  </si>
  <si>
    <t>資料項目：連江縣建築物開工統計─按用途別分</t>
    <phoneticPr fontId="6" type="noConversion"/>
  </si>
  <si>
    <t>一、統計範圍及對象：凡向本縣當月申報開工備查件數，均為統計對象。</t>
  </si>
  <si>
    <t xml:space="preserve">         1.宿舍安養(H-1類)：供特定人短期住宿之場所。</t>
  </si>
  <si>
    <t xml:space="preserve">         2.住宅&lt;不含農舍&gt;(H-2類)：供特定人長期住宿之場所。</t>
  </si>
  <si>
    <t xml:space="preserve">         3.農舍(H-2類)：供特定人長期住宿並與農業經營不可分離之農舍。</t>
  </si>
  <si>
    <t xml:space="preserve">    　(十)其他：供其他用途，「農業設施」係指雞舍、豬舍、温室及資材室等用途之場所。</t>
  </si>
  <si>
    <t>　　(十一)件數：係指當月申報開工件數。</t>
  </si>
  <si>
    <t>　　(十二)戶數：係指當月申報開工戶數。</t>
  </si>
  <si>
    <t>　　(十三)總樓地板面積：係指建築物各層包括地下層、屋頂突出物及夾層等樓地板面積。</t>
  </si>
  <si>
    <t>　　(十四)工程造價：依各建築機關訂定之建築物造價計算之。</t>
  </si>
  <si>
    <t>＊統計範圍及對象：凡向本縣當月申報開工備查件數，均為統計對象。</t>
    <phoneticPr fontId="6" type="noConversion"/>
  </si>
  <si>
    <t>＊時效（指統計標準時間至資料發布時間之間隔時間）：10日。</t>
    <phoneticPr fontId="6" type="noConversion"/>
  </si>
  <si>
    <t xml:space="preserve">＊統計單位：件，平方公尺，仟元，戶。 </t>
    <phoneticPr fontId="6" type="noConversion"/>
  </si>
  <si>
    <t>＊統計分類：依建築物使用類組及變更使用辦法第2條分為公共集會類(A類)、商業類(B類)、工業、倉儲類(C類)、休閒、文教類(D類)、宗教、殯葬類(E類)、衛生、福利、更生類(F類)、辦公、服務類(G類)、住宿類(H類)、危險物品類(I類)9類及「其他」等欄。</t>
    <phoneticPr fontId="6" type="noConversion"/>
  </si>
  <si>
    <t>＊統計標準時間：以每月1日至月底之事實為準。</t>
    <phoneticPr fontId="6" type="noConversion"/>
  </si>
  <si>
    <t>＊統計指標編製方法與資料來源說明：依據本縣建築物開工資料彙編。</t>
    <phoneticPr fontId="6" type="noConversion"/>
  </si>
  <si>
    <t>＊統計分類：依建築技術規則／建築構造編之規定，建築物主要構造分磚構造、木構造、鋼構造、混凝土(含鋼筋混凝土)構造、鋼骨鋼筋混凝土構造、冷軋型鋼構造及其他等分類。</t>
    <phoneticPr fontId="6" type="noConversion"/>
  </si>
  <si>
    <t>(七)其他：非屬上述6類之建築結構。</t>
    <phoneticPr fontId="6" type="noConversion"/>
  </si>
  <si>
    <t>(六)冷軋型鋼構造：以冷軋型鋼構材建造建築結構之構造方式。</t>
    <phoneticPr fontId="6" type="noConversion"/>
  </si>
  <si>
    <t>(一)磚構造：以人造磚塊石為材料採取疊砌之方式，藉以水泥膠黏(或石灰黏土)而成之構造方式。</t>
    <phoneticPr fontId="6" type="noConversion"/>
  </si>
  <si>
    <t>(二)木構造：以木材為主要構材做成框式構架之建築物構造方法。</t>
    <phoneticPr fontId="6" type="noConversion"/>
  </si>
  <si>
    <t>(三)鋼構造：利用鋼鐵優良之勁度(抗拉耐壓)及延展性，發展為主要構材之建築物構造方法。</t>
    <phoneticPr fontId="6" type="noConversion"/>
  </si>
  <si>
    <t>(四)混凝土(含鋼筋混凝土)構造：利用鋼筋、混凝土組成結構鋼筋混凝土建造之建築物，是現代最普遍的構造方式。</t>
    <phoneticPr fontId="6" type="noConversion"/>
  </si>
  <si>
    <t>(五)鋼骨鋼筋混凝土構造：構造主體以鋼骨為主構材，其外圍再輔以鋼筋混凝土而形成鋼骨鋼筋混凝土之構造方式。</t>
    <phoneticPr fontId="6" type="noConversion"/>
  </si>
  <si>
    <t>(九)棟數：係指建築物地面層以一單獨或共同出入口及以無開口之防火牆及防火樓板所區劃分開者。</t>
    <phoneticPr fontId="6" type="noConversion"/>
  </si>
  <si>
    <t>(八)件數：係指當月申報開工件數</t>
    <phoneticPr fontId="6" type="noConversion"/>
  </si>
  <si>
    <t>(十)總樓地板面積：係指建築物各層包括地下層、屋頂突出物及夾層等樓地板面積。</t>
    <phoneticPr fontId="6" type="noConversion"/>
  </si>
  <si>
    <t>(十一)工程造價：依各建築機關訂定之建築物造價計算之。</t>
    <phoneticPr fontId="6" type="noConversion"/>
  </si>
  <si>
    <t xml:space="preserve">＊統計單位：件,棟,平方公尺,仟元 </t>
    <phoneticPr fontId="6" type="noConversion"/>
  </si>
  <si>
    <t xml:space="preserve">＊時效（指統計標準時間至資料發布時間之間隔時間）：20日。 </t>
    <phoneticPr fontId="6" type="noConversion"/>
  </si>
  <si>
    <t>資料項目：連江縣核發建築物拆除執照統計─按構造別分</t>
    <phoneticPr fontId="6" type="noConversion"/>
  </si>
  <si>
    <t>＊統計分類：</t>
    <phoneticPr fontId="6" type="noConversion"/>
  </si>
  <si>
    <t xml:space="preserve">(一)縱項目： </t>
  </si>
  <si>
    <t xml:space="preserve">(二)橫項目： </t>
  </si>
  <si>
    <t xml:space="preserve">1.本季數:依大客車停車位、汽車停車位、機車停車位分類。 </t>
  </si>
  <si>
    <t xml:space="preserve">2.截至本季數:依大客車停車位、汽車停車位、機車停車位分類。 </t>
  </si>
  <si>
    <t>＊發布週期：季。</t>
    <phoneticPr fontId="6" type="noConversion"/>
  </si>
  <si>
    <t>資料項目：連江縣建築物開工統計─按構造別分</t>
    <phoneticPr fontId="6" type="noConversion"/>
  </si>
  <si>
    <t xml:space="preserve">1.都市計畫區內：先按法定停車位及增設停車位，再依室內、室外分類。 </t>
    <phoneticPr fontId="6" type="noConversion"/>
  </si>
  <si>
    <t xml:space="preserve">2.都市計畫區外：先按法定停車位及增設停車位，再依室內、室外分類。 </t>
    <phoneticPr fontId="6" type="noConversion"/>
  </si>
  <si>
    <t xml:space="preserve">3.開放供公眾使用停車位分類：分都市計畫區內及都市計畫區外。 </t>
    <phoneticPr fontId="6" type="noConversion"/>
  </si>
  <si>
    <t>＊時效（指統計標準時間至資料發布時間之間隔時間）：3個月又15日。</t>
    <phoneticPr fontId="6" type="noConversion"/>
  </si>
  <si>
    <t xml:space="preserve">(一)都市計畫區內：依都市計畫法規定之都市計畫範圍內（不包括其範圍內之風景遊樂區）。 </t>
    <phoneticPr fontId="6" type="noConversion"/>
  </si>
  <si>
    <t xml:space="preserve">(二)都市計畫區外：係指非都市計畫內（不包括其範圍內之風景遊樂區）。 </t>
    <phoneticPr fontId="6" type="noConversion"/>
  </si>
  <si>
    <t xml:space="preserve">(三)法定停車位：依建築技術規則建築設計施工規定所應設置之停車位。 </t>
    <phoneticPr fontId="6" type="noConversion"/>
  </si>
  <si>
    <t xml:space="preserve">(四)增設停車位：依獎勵要點或其自願超出法定停車位設置標準外增設之停車位。 </t>
    <phoneticPr fontId="6" type="noConversion"/>
  </si>
  <si>
    <t xml:space="preserve">(五)室內停車位：係指停車空間設置於該建築物內部（含地下者）。 </t>
    <phoneticPr fontId="6" type="noConversion"/>
  </si>
  <si>
    <t xml:space="preserve">(六)室外停車位：係指停車空間設置於非該建築物內部或基地內者. </t>
    <phoneticPr fontId="6" type="noConversion"/>
  </si>
  <si>
    <t xml:space="preserve">(七)大客車停車位(4m*12.4m)：係依建築技術規則建築設計施工編第60條，指寬4公尺，長12.4公尺之停車位。 </t>
    <phoneticPr fontId="6" type="noConversion"/>
  </si>
  <si>
    <t xml:space="preserve">(八)汽車停車位±(2.5m*5.5m)：係依建築技術規則建築設計施工編第60條，指寬2.5公尺，長5.5公尺之車位及依其車位長寬略為增減之停車位。 </t>
    <phoneticPr fontId="6" type="noConversion"/>
  </si>
  <si>
    <t xml:space="preserve">＊統計範圍及對象：凡本縣所轄區內之建築物依建築法規定，應附設專供車輛停放之空間，均為統計對象。 </t>
    <phoneticPr fontId="6" type="noConversion"/>
  </si>
  <si>
    <t xml:space="preserve">＊統計標準時間：本季數係以每季(即1月至3月底、4月至6月底、7月至9月底、10月至12月底)之事實為準;截至本季數係以累計至本季底之事實為準。 </t>
    <phoneticPr fontId="6" type="noConversion"/>
  </si>
  <si>
    <t xml:space="preserve">＊統計項目定義(或說明)： </t>
    <phoneticPr fontId="6" type="noConversion"/>
  </si>
  <si>
    <t xml:space="preserve">＊統計指標編製方法與資料來源說明：依據本縣核發建築物使用執照之停車空間資料彙編。 </t>
    <phoneticPr fontId="6" type="noConversion"/>
  </si>
  <si>
    <t>＊統計單位：車位。</t>
    <phoneticPr fontId="6" type="noConversion"/>
  </si>
  <si>
    <t xml:space="preserve">＊統計單位：件,棟,平方公尺,仟元。 </t>
    <phoneticPr fontId="6" type="noConversion"/>
  </si>
  <si>
    <t>10日</t>
    <phoneticPr fontId="6" type="noConversion"/>
  </si>
  <si>
    <t>15日</t>
    <phoneticPr fontId="6" type="noConversion"/>
  </si>
  <si>
    <t>15日</t>
    <phoneticPr fontId="6" type="noConversion"/>
  </si>
  <si>
    <t>15日</t>
    <phoneticPr fontId="6" type="noConversion"/>
  </si>
  <si>
    <t>資料項目：連江縣核發建築物建造執照統計─按用途別分</t>
    <phoneticPr fontId="6" type="noConversion"/>
  </si>
  <si>
    <t xml:space="preserve">＊統計分類：依建築物使用類組及變更使用辦法第2條分為公共集會類(A類)、商業類(B類)、工業、倉儲類(C類)、休閒、文教類(D類)、宗教、殯葬類(E類)、衛生、福利、更生類(F類)、辦公、服務類(G類)、住宿類(H類)、危險物品類(I類)九類及「其他」等欄。 </t>
    <phoneticPr fontId="6" type="noConversion"/>
  </si>
  <si>
    <t>＊統計範圍及對象：凡本機關核發之建造執照，均為統計對象。</t>
    <phoneticPr fontId="6" type="noConversion"/>
  </si>
  <si>
    <t xml:space="preserve">    (八)住宿類(H類)：供特定人住宿之場所，又可分為宿舍安養及住宅。                         </t>
  </si>
  <si>
    <t xml:space="preserve">      1.宿舍安養(H-1類)：供特定人短期住宿之場所。</t>
  </si>
  <si>
    <t xml:space="preserve">      3.農舍(H-2類)：供特定人長期住宿並與農業經營不可分離之農舍。</t>
  </si>
  <si>
    <t xml:space="preserve">    (十)其他：供其他用途，「農業設施」係指雞舍、豬舍、温室、水產養殖及資材室等用途之場所。</t>
  </si>
  <si>
    <t xml:space="preserve">    (十一)件數：係指當月核發之建築物建造執照件數。</t>
  </si>
  <si>
    <t>　  (十二)戶數：係指執照戶數。</t>
  </si>
  <si>
    <t xml:space="preserve">    (十三)總樓地板面積：係指建築物各層包括地下層、屋頂突出物及夾層等樓地板面積之總和。</t>
  </si>
  <si>
    <t>　  (十四)工程造價：依各建築機關訂定之建築物造價計算之。</t>
  </si>
  <si>
    <t xml:space="preserve">      2.住宅&lt;不含農舍&gt;(H-2類)：供特定人長期住宿之場所。</t>
    <phoneticPr fontId="6" type="noConversion"/>
  </si>
  <si>
    <t xml:space="preserve">    (一)公共集會類(A類)：供集會、觀賞、社交、等候運輸工具，且無法防火區劃之場所。</t>
    <phoneticPr fontId="6" type="noConversion"/>
  </si>
  <si>
    <t>＊統計指標編製方法與資料來源說明：依據本機關核發建築物建造執照資料彙編。</t>
    <phoneticPr fontId="6" type="noConversion"/>
  </si>
  <si>
    <t>＊統計單位：件，平方公尺，仟元，戶</t>
    <phoneticPr fontId="6" type="noConversion"/>
  </si>
  <si>
    <t xml:space="preserve">＊統計分類：依建築技術規則／建築構造編之規定，建築物主要構造分磚構造、木構造、鋼構造、混凝土(含鋼筋混凝土)構造、鋼骨鋼筋混凝土構造、冷軋型鋼構造及其他等分類。 </t>
    <phoneticPr fontId="6" type="noConversion"/>
  </si>
  <si>
    <t>＊統計範圍及對象：凡本縣核發之建造執照，均為統計對象。</t>
    <phoneticPr fontId="6" type="noConversion"/>
  </si>
  <si>
    <t xml:space="preserve">    (三)鋼構造：利用鋼鐵優良之勁度(抗拉耐壓)及延展性，發展為主要構材之建築物構造方法。</t>
  </si>
  <si>
    <t xml:space="preserve">    (五)鋼骨鋼筋混凝土構造：構造主體以鋼骨為主構材，其外圍再輔以鋼筋混凝土而形成鋼骨鋼筋混凝土之構造方式。</t>
  </si>
  <si>
    <t xml:space="preserve">  　(八)件數：係指當月核發之建築物建造執照件數。</t>
  </si>
  <si>
    <t>　　(十一)工程造價：依各建築機關訂定之建築物造價計算之。</t>
  </si>
  <si>
    <t xml:space="preserve"> (一)磚構造：以人造磚塊石為材料採取疊砌之方式，藉以水泥膠黏(或石灰黏土)而成之構造方式。</t>
    <phoneticPr fontId="6" type="noConversion"/>
  </si>
  <si>
    <t xml:space="preserve">＊統計單位：件，棟，平方公尺，仟元 </t>
    <phoneticPr fontId="6" type="noConversion"/>
  </si>
  <si>
    <t>(111年12月)</t>
    <phoneticPr fontId="6" type="noConversion"/>
  </si>
  <si>
    <t>(112年1月)</t>
    <phoneticPr fontId="6" type="noConversion"/>
  </si>
  <si>
    <t>(112年2月)</t>
    <phoneticPr fontId="6" type="noConversion"/>
  </si>
  <si>
    <t>(112年3月)</t>
    <phoneticPr fontId="6" type="noConversion"/>
  </si>
  <si>
    <t>(112年4月)</t>
    <phoneticPr fontId="6" type="noConversion"/>
  </si>
  <si>
    <t>(112年5月)</t>
    <phoneticPr fontId="6" type="noConversion"/>
  </si>
  <si>
    <t>(112年6月)</t>
    <phoneticPr fontId="6" type="noConversion"/>
  </si>
  <si>
    <t>(112年7月)</t>
    <phoneticPr fontId="6" type="noConversion"/>
  </si>
  <si>
    <t>(112年8月)</t>
    <phoneticPr fontId="6" type="noConversion"/>
  </si>
  <si>
    <t>(112年9月)</t>
    <phoneticPr fontId="6" type="noConversion"/>
  </si>
  <si>
    <t>(112年10月)</t>
    <phoneticPr fontId="6" type="noConversion"/>
  </si>
  <si>
    <t>(112年11月)</t>
    <phoneticPr fontId="6" type="noConversion"/>
  </si>
  <si>
    <t>營造業及建築統計</t>
    <phoneticPr fontId="6" type="noConversion"/>
  </si>
  <si>
    <t>（111年）</t>
    <phoneticPr fontId="6" type="noConversion"/>
  </si>
  <si>
    <t>（111年）</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</si>
  <si>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</si>
  <si>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</si>
  <si>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</si>
  <si>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</si>
  <si>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 xml:space="preserve">資料種類：營造業及建築統計 </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</si>
  <si>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</si>
  <si>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</si>
  <si>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</si>
  <si>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</si>
  <si>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</si>
  <si>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</si>
  <si>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(112年2月)</t>
    <phoneticPr fontId="6" type="noConversion"/>
  </si>
  <si>
    <t>連江縣現有停車位概況─建築物附設停車空間部分</t>
    <phoneticPr fontId="6" type="noConversion"/>
  </si>
  <si>
    <t>連江縣建築物機械停車設備安全檢查統計</t>
    <phoneticPr fontId="6" type="noConversion"/>
  </si>
  <si>
    <t>連江縣建築物昇降設備檢查取得使用許可證統計</t>
    <phoneticPr fontId="6" type="noConversion"/>
  </si>
  <si>
    <t>連江縣都市計畫區域內公共工程實施數量</t>
    <phoneticPr fontId="6" type="noConversion"/>
  </si>
  <si>
    <t>連江縣都市計畫地區種類</t>
    <phoneticPr fontId="6" type="noConversion"/>
  </si>
  <si>
    <t>連江縣都市計畫公共設施用地計畫面積</t>
    <phoneticPr fontId="6" type="noConversion"/>
  </si>
  <si>
    <t>連江縣都市計畫公共設施用地已取得面積</t>
    <phoneticPr fontId="6" type="noConversion"/>
  </si>
  <si>
    <t>連江縣都市計畫土地使用分區面積</t>
    <phoneticPr fontId="6" type="noConversion"/>
  </si>
  <si>
    <t>連江縣都市計畫公共設施用地已闢建面積</t>
    <phoneticPr fontId="6" type="noConversion"/>
  </si>
  <si>
    <t>連江縣都市計畫區域內現有已開闢道路長度及面積暨橋梁座數、自行車道長度</t>
    <phoneticPr fontId="6" type="noConversion"/>
  </si>
  <si>
    <t>連江縣海岸環境改善工程</t>
    <phoneticPr fontId="6" type="noConversion"/>
  </si>
  <si>
    <t>連江縣禦潮(海堤)─養護工程</t>
    <phoneticPr fontId="6" type="noConversion"/>
  </si>
  <si>
    <t>連江縣禦潮(海堤)─整建工程</t>
    <phoneticPr fontId="6" type="noConversion"/>
  </si>
  <si>
    <t>連江縣禦潮(海堤)─災害復建工程</t>
    <phoneticPr fontId="6" type="noConversion"/>
  </si>
  <si>
    <t>連江縣禦潮(海堤)─搶修(搶險)工程</t>
    <phoneticPr fontId="6" type="noConversion"/>
  </si>
  <si>
    <t>連江縣現有禦潮(海堤)設施</t>
    <phoneticPr fontId="6" type="noConversion"/>
  </si>
  <si>
    <t>連江縣禦潮(海堤)─構造物維護管理</t>
    <phoneticPr fontId="6" type="noConversion"/>
  </si>
  <si>
    <t>資料項目：連江縣現有停車位概況-建築物附設停車空間部分</t>
    <phoneticPr fontId="6" type="noConversion"/>
  </si>
  <si>
    <t>都計及區域發展統計</t>
    <phoneticPr fontId="6" type="noConversion"/>
  </si>
  <si>
    <t>資料項目：連江縣核發建築物使用執照統計─按高度別分</t>
    <phoneticPr fontId="6" type="noConversion"/>
  </si>
  <si>
    <t>資料項目：連江縣核發建築物使用執照統計-按用途別分</t>
    <phoneticPr fontId="6" type="noConversion"/>
  </si>
  <si>
    <t>連江縣核發建築物建造執照及拆除執照統計-按用途別分、按構造別分</t>
    <phoneticPr fontId="6" type="noConversion"/>
  </si>
  <si>
    <t>資料項目：連江縣核發建築物建造執照統計─按構造別分</t>
    <phoneticPr fontId="6" type="noConversion"/>
  </si>
  <si>
    <t>2355-00-01、02、09、10-2</t>
    <phoneticPr fontId="6" type="noConversion"/>
  </si>
  <si>
    <t>2355-00-04、05、06、07、08-2</t>
    <phoneticPr fontId="6" type="noConversion"/>
  </si>
  <si>
    <t>2355-00-12、13-2</t>
    <phoneticPr fontId="6" type="noConversion"/>
  </si>
  <si>
    <t>(112年第2季)</t>
    <phoneticPr fontId="6" type="noConversion"/>
  </si>
  <si>
    <t>(112年第1季)</t>
    <phoneticPr fontId="6" type="noConversion"/>
  </si>
  <si>
    <t>(112年第3季)</t>
    <phoneticPr fontId="6" type="noConversion"/>
  </si>
  <si>
    <t>(111年第4季)</t>
    <phoneticPr fontId="6" type="noConversion"/>
  </si>
  <si>
    <t>資料種類：營造業及建築統計</t>
    <phoneticPr fontId="6" type="noConversion"/>
  </si>
  <si>
    <t xml:space="preserve">資料項目：連江縣核發建築物使用執照統計-按土地使用分區別分  </t>
    <phoneticPr fontId="6" type="noConversion"/>
  </si>
  <si>
    <t xml:space="preserve">＊傳真：0836-25021 </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</si>
  <si>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</si>
  <si>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＊統計範圍及對象：凡本縣核發之使用執照，均為統計對象。</t>
    <phoneticPr fontId="6" type="noConversion"/>
  </si>
  <si>
    <t>＊統計標準時間：以每月1日至月底之事實為準。</t>
    <phoneticPr fontId="6" type="noConversion"/>
  </si>
  <si>
    <t xml:space="preserve">    (一)「都市計畫區域內」分住宅區、商業區、工業區、行政區、文教區、風景區、農業區及其他。</t>
  </si>
  <si>
    <t>　　(二)「都市計畫區域外」分住宅及非住宅。</t>
  </si>
  <si>
    <t xml:space="preserve">＊統計項目定義(或說明)： </t>
    <phoneticPr fontId="6" type="noConversion"/>
  </si>
  <si>
    <t>　　(一)總樓地板面積：係指建築物各層包括地下層、屋頂突出物及夾層等樓地板面積。</t>
  </si>
  <si>
    <t>　　(二)基地面積：指建築基地之水平投影面積。</t>
  </si>
  <si>
    <t>　　(三)地面層面積：係指地板面積在基地地面上之樓層面積。</t>
  </si>
  <si>
    <t>＊統計單位：平方公尺</t>
    <phoneticPr fontId="6" type="noConversion"/>
  </si>
  <si>
    <t>＊統計分類：依建築物土地使用分區別</t>
    <phoneticPr fontId="6" type="noConversion"/>
  </si>
  <si>
    <t xml:space="preserve">＊發布週期（指資料編製或產生之頻率，如月、季、年等）：月 </t>
    <phoneticPr fontId="6" type="noConversion"/>
  </si>
  <si>
    <t xml:space="preserve">＊時效（指統計標準時間至資料發布時間之間隔時間）：10日。 </t>
    <phoneticPr fontId="6" type="noConversion"/>
  </si>
  <si>
    <t xml:space="preserve">＊預告發布日期（含預告方式及週期）：於連江縣政府工務處網站上「預告統計資料發布時間表」。 </t>
    <phoneticPr fontId="6" type="noConversion"/>
  </si>
  <si>
    <t>＊統計指標編製方法與資料來源說明：依據本縣資料彙編。</t>
    <phoneticPr fontId="6" type="noConversion"/>
  </si>
  <si>
    <t xml:space="preserve">連江縣核發建築物使用執照統計-按構造別分、按用途別分、按高度別分、 按層數別分 、按土地使用分區別分  </t>
    <phoneticPr fontId="6" type="noConversion"/>
  </si>
  <si>
    <t xml:space="preserve">連江縣建築物開工統計-按用途別分、按構造別分 </t>
    <phoneticPr fontId="6" type="noConversion"/>
  </si>
  <si>
    <t>連江縣違章建築案件統計</t>
    <phoneticPr fontId="6" type="noConversion"/>
  </si>
  <si>
    <t>曹薏婷</t>
    <phoneticPr fontId="6" type="noConversion"/>
  </si>
  <si>
    <t>(一)既存違章建築：係依「違章建築處理辦法」第11條之1規定，視轄區實際情形分區公告。</t>
    <phoneticPr fontId="6" type="noConversion"/>
  </si>
  <si>
    <t xml:space="preserve"> (二)新違章建築：係依「違章建築處理辦法」第11條之1規定，視轄區實際情形分區公告。</t>
    <phoneticPr fontId="6" type="noConversion"/>
  </si>
  <si>
    <t>＊統計指標編製方法與資料來源說明：依據本機關違章建築查處單位所查報之「違章建築查報單」存根聯資料彙編。</t>
    <phoneticPr fontId="6" type="noConversion"/>
  </si>
  <si>
    <t xml:space="preserve">統計資料背景說明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</si>
</sst>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Red]#,##0.00"/>
    <numFmt numFmtId="177" formatCode="#,##0;[Red]#,##0"/>
    <numFmt numFmtId="178" formatCode="\-"/>
    <numFmt numFmtId="179" formatCode="#,##0.00_ "/>
  </numFmts>
  <fonts count="39">
    <font>
      <sz val="12"/>
      <color theme="1"/>
      <name val="新細明體"/>
      <family val="1"/>
      <charset val="136"/>
      <scheme val="minor"/>
    </font>
    <font>
      <sz val="9"/>
      <name val="新細明體"/>
      <family val="1"/>
      <charset val="136"/>
    </font>
    <font>
      <sz val="12"/>
      <color indexed="8"/>
      <name val="標楷體"/>
      <family val="4"/>
      <charset val="136"/>
    </font>
    <font>
      <u/>
      <sz val="12"/>
      <color theme="10"/>
      <name val="新細明體"/>
      <family val="1"/>
      <charset val="136"/>
    </font>
    <font>
      <sz val="12"/>
      <name val="細明體"/>
      <family val="3"/>
      <charset val="136"/>
    </font>
    <font>
      <sz val="12"/>
      <name val="標楷體"/>
      <family val="4"/>
      <charset val="136"/>
    </font>
    <font>
      <sz val="9"/>
      <name val="新細明體"/>
      <family val="1"/>
      <charset val="136"/>
      <scheme val="minor"/>
    </font>
    <font>
      <sz val="12"/>
      <name val="Times New Roman"/>
      <family val="1"/>
    </font>
    <font>
      <sz val="12"/>
      <name val="新細明體"/>
      <family val="1"/>
      <charset val="136"/>
    </font>
    <font>
      <b/>
      <sz val="24"/>
      <name val="標楷體"/>
      <family val="4"/>
      <charset val="136"/>
    </font>
    <font>
      <b/>
      <sz val="22"/>
      <name val="標楷體"/>
      <family val="4"/>
      <charset val="136"/>
    </font>
    <font>
      <sz val="24"/>
      <name val="標楷體"/>
      <family val="4"/>
      <charset val="136"/>
    </font>
    <font>
      <b/>
      <sz val="14"/>
      <name val="Times New Roman"/>
      <family val="1"/>
    </font>
    <font>
      <sz val="14"/>
      <name val="標楷體"/>
      <family val="4"/>
      <charset val="136"/>
    </font>
    <font>
      <sz val="9"/>
      <name val="細明體"/>
      <family val="3"/>
      <charset val="136"/>
    </font>
    <font>
      <u/>
      <sz val="14"/>
      <name val="標楷體"/>
      <family val="4"/>
      <charset val="136"/>
    </font>
    <font>
      <sz val="16"/>
      <name val="華康粗圓體"/>
      <family val="3"/>
      <charset val="136"/>
    </font>
    <font>
      <sz val="20"/>
      <name val="標楷體"/>
      <family val="4"/>
      <charset val="136"/>
    </font>
    <font>
      <sz val="14"/>
      <color indexed="8"/>
      <name val="Times New Roman"/>
      <family val="1"/>
    </font>
    <font>
      <sz val="14"/>
      <name val="Times New Roman"/>
      <family val="1"/>
    </font>
    <font>
      <sz val="14"/>
      <name val="新細明體"/>
      <family val="1"/>
      <charset val="136"/>
    </font>
    <font>
      <sz val="9"/>
      <color indexed="81"/>
      <name val="Tahoma"/>
      <family val="2"/>
    </font>
    <font>
      <sz val="12"/>
      <color theme="1"/>
      <name val="標楷體"/>
      <family val="4"/>
      <charset val="136"/>
    </font>
    <font>
      <u/>
      <sz val="12"/>
      <color theme="10"/>
      <name val="標楷體"/>
      <family val="4"/>
      <charset val="136"/>
    </font>
    <font>
      <sz val="17"/>
      <color theme="1"/>
      <name val="標楷體"/>
      <family val="4"/>
      <charset val="136"/>
    </font>
    <font>
      <sz val="19"/>
      <color indexed="8"/>
      <name val="標楷體"/>
      <family val="4"/>
      <charset val="136"/>
    </font>
    <font>
      <b/>
      <sz val="12"/>
      <color rgb="FFC00000"/>
      <name val="標楷體"/>
      <family val="4"/>
      <charset val="136"/>
    </font>
    <font>
      <sz val="12"/>
      <color rgb="FF0000FF"/>
      <name val="標楷體"/>
      <family val="4"/>
      <charset val="136"/>
    </font>
    <font>
      <sz val="14"/>
      <color theme="1"/>
      <name val="標楷體"/>
      <family val="4"/>
      <charset val="136"/>
    </font>
    <font>
      <sz val="23"/>
      <color theme="1"/>
      <name val="標楷體"/>
      <family val="4"/>
      <charset val="136"/>
    </font>
    <font>
      <sz val="23"/>
      <color theme="1"/>
      <name val="新細明體"/>
      <family val="1"/>
      <charset val="136"/>
      <scheme val="minor"/>
    </font>
    <font>
      <sz val="14"/>
      <color rgb="FF0000FF"/>
      <name val="標楷體"/>
      <family val="4"/>
      <charset val="136"/>
    </font>
    <font>
      <sz val="14"/>
      <color indexed="8"/>
      <name val="標楷體"/>
      <family val="4"/>
      <charset val="136"/>
    </font>
    <font>
      <u/>
      <sz val="12"/>
      <color rgb="FF0000FF"/>
      <name val="標楷體"/>
      <family val="4"/>
      <charset val="136"/>
    </font>
    <font>
      <sz val="12"/>
      <color rgb="FF0000FF"/>
      <name val="新細明體"/>
      <family val="1"/>
      <charset val="136"/>
      <scheme val="minor"/>
    </font>
    <font>
      <sz val="12"/>
      <color rgb="FF000000"/>
      <name val="新細明體"/>
      <family val="1"/>
      <charset val="136"/>
    </font>
    <font>
      <sz val="12"/>
      <color rgb="FF000000"/>
      <name val="標楷體"/>
      <family val="4"/>
      <charset val="136"/>
    </font>
    <font>
      <u/>
      <sz val="12"/>
      <color rgb="FF0000FF"/>
      <name val="新細明體"/>
      <family val="1"/>
      <charset val="136"/>
    </font>
    <font>
      <u/>
      <sz val="12"/>
      <color rgb="FF0000FF"/>
      <name val="新細明體"/>
      <family val="1"/>
      <charset val="136"/>
      <scheme val="minor"/>
    </font>
  </fonts>
  <fills count="4">
    <fill>
      <patternFill patternType="none"/>
    </fill>
    <fill>
      <patternFill patternType="gray125"/>
    </fill>
    <fill>
      <patternFill patternType="solid">
        <fgColor rgb="FFB2E0FC"/>
        <bgColor indexed="64"/>
      </patternFill>
    </fill>
    <fill>
      <patternFill patternType="solid">
        <fgColor rgb="FFFFFFFF"/>
        <bgColor rgb="FFFFFFFF"/>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8" fillId="0" borderId="0"/>
    <xf numFmtId="0" fontId="8" fillId="0" borderId="0"/>
    <xf numFmtId="0" fontId="8" fillId="0" borderId="0"/>
    <xf numFmtId="0" fontId="35" fillId="0" borderId="0" applyNumberFormat="0" applyFont="0" applyBorder="0" applyProtection="0">
      <alignment vertical="center"/>
    </xf>
  </cellStyleXfs>
  <cellXfs count="307">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2" applyFont="1" applyBorder="1" applyAlignment="1">
      <alignment vertical="center"/>
    </xf>
    <xf numFmtId="0" fontId="7" fillId="0" borderId="0" xfId="2" applyFont="1" applyBorder="1" applyAlignment="1">
      <alignment horizontal="center" vertical="center"/>
    </xf>
    <xf numFmtId="0" fontId="5" fillId="0" borderId="9" xfId="2" quotePrefix="1" applyFont="1" applyBorder="1" applyAlignment="1">
      <alignment horizontal="center" vertical="center"/>
    </xf>
    <xf numFmtId="0" fontId="5" fillId="0" borderId="7" xfId="2" applyFont="1" applyBorder="1" applyAlignment="1">
      <alignment horizontal="center" vertical="center"/>
    </xf>
    <xf numFmtId="0" fontId="5" fillId="0" borderId="0" xfId="2" applyFont="1" applyAlignment="1">
      <alignment vertical="center"/>
    </xf>
    <xf numFmtId="0" fontId="5" fillId="0" borderId="7" xfId="3" applyFont="1" applyBorder="1" applyAlignment="1">
      <alignment horizontal="center" vertical="center"/>
    </xf>
    <xf numFmtId="0" fontId="11" fillId="0" borderId="0" xfId="2" applyFont="1" applyAlignment="1">
      <alignment vertical="center"/>
    </xf>
    <xf numFmtId="0" fontId="5" fillId="0" borderId="9" xfId="2" applyFont="1" applyBorder="1" applyAlignment="1">
      <alignment horizontal="center" vertical="center"/>
    </xf>
    <xf numFmtId="176" fontId="7" fillId="0" borderId="18" xfId="3" applyNumberFormat="1" applyFont="1" applyBorder="1" applyAlignment="1">
      <alignment horizontal="center" vertical="center"/>
    </xf>
    <xf numFmtId="177" fontId="7" fillId="0" borderId="19" xfId="3" applyNumberFormat="1" applyFont="1" applyBorder="1" applyAlignment="1">
      <alignment horizontal="center" vertical="center"/>
    </xf>
    <xf numFmtId="177" fontId="7" fillId="0" borderId="19" xfId="3" applyNumberFormat="1" applyFont="1" applyFill="1" applyBorder="1" applyAlignment="1">
      <alignment horizontal="center" vertical="center"/>
    </xf>
    <xf numFmtId="176" fontId="7" fillId="0" borderId="19" xfId="3" applyNumberFormat="1" applyFont="1" applyBorder="1" applyAlignment="1">
      <alignment horizontal="center" vertical="center"/>
    </xf>
    <xf numFmtId="176" fontId="7" fillId="0" borderId="20" xfId="3" applyNumberFormat="1" applyFont="1" applyBorder="1" applyAlignment="1">
      <alignment horizontal="center" vertical="center"/>
    </xf>
    <xf numFmtId="0" fontId="8" fillId="0" borderId="0" xfId="3" applyFont="1" applyBorder="1"/>
    <xf numFmtId="0" fontId="8" fillId="0" borderId="0" xfId="3" applyFont="1"/>
    <xf numFmtId="176" fontId="7" fillId="0" borderId="22" xfId="2" applyNumberFormat="1" applyFont="1" applyBorder="1" applyAlignment="1">
      <alignment horizontal="center" vertical="center"/>
    </xf>
    <xf numFmtId="177" fontId="7" fillId="0" borderId="23" xfId="3" applyNumberFormat="1" applyFont="1" applyBorder="1" applyAlignment="1">
      <alignment horizontal="center" vertical="center"/>
    </xf>
    <xf numFmtId="177" fontId="7" fillId="0" borderId="23" xfId="2" applyNumberFormat="1" applyFont="1" applyFill="1" applyBorder="1" applyAlignment="1">
      <alignment horizontal="center" vertical="center"/>
    </xf>
    <xf numFmtId="176" fontId="7" fillId="0" borderId="23" xfId="2" applyNumberFormat="1" applyFont="1" applyFill="1" applyBorder="1" applyAlignment="1">
      <alignment horizontal="center" vertical="center"/>
    </xf>
    <xf numFmtId="176" fontId="7" fillId="0" borderId="24" xfId="3" applyNumberFormat="1" applyFont="1" applyBorder="1" applyAlignment="1">
      <alignment horizontal="center" vertical="center"/>
    </xf>
    <xf numFmtId="176" fontId="7" fillId="0" borderId="25" xfId="3" applyNumberFormat="1" applyFont="1" applyBorder="1" applyAlignment="1">
      <alignment horizontal="center" vertical="center"/>
    </xf>
    <xf numFmtId="176" fontId="7" fillId="0" borderId="25" xfId="2" applyNumberFormat="1" applyFont="1" applyBorder="1" applyAlignment="1">
      <alignment horizontal="center" vertical="center"/>
    </xf>
    <xf numFmtId="176" fontId="7" fillId="0" borderId="27" xfId="2" applyNumberFormat="1" applyFont="1" applyBorder="1" applyAlignment="1">
      <alignment horizontal="center" vertical="center"/>
    </xf>
    <xf numFmtId="178" fontId="7" fillId="0" borderId="28" xfId="3" applyNumberFormat="1" applyFont="1" applyBorder="1" applyAlignment="1">
      <alignment horizontal="center" vertical="center"/>
    </xf>
    <xf numFmtId="178" fontId="7" fillId="0" borderId="28" xfId="2" applyNumberFormat="1" applyFont="1" applyFill="1" applyBorder="1" applyAlignment="1">
      <alignment horizontal="center" vertical="center"/>
    </xf>
    <xf numFmtId="178" fontId="7" fillId="0" borderId="29" xfId="2" applyNumberFormat="1" applyFont="1" applyFill="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right"/>
    </xf>
    <xf numFmtId="0" fontId="7" fillId="0" borderId="0" xfId="2" applyFont="1" applyAlignment="1">
      <alignment vertical="center"/>
    </xf>
    <xf numFmtId="0" fontId="5" fillId="0" borderId="0" xfId="2" quotePrefix="1" applyFont="1" applyAlignment="1">
      <alignment horizontal="left" vertical="center"/>
    </xf>
    <xf numFmtId="177" fontId="7" fillId="0" borderId="18" xfId="3" applyNumberFormat="1" applyFont="1" applyBorder="1" applyAlignment="1">
      <alignment horizontal="center" vertical="center"/>
    </xf>
    <xf numFmtId="178" fontId="7" fillId="0" borderId="18" xfId="3" applyNumberFormat="1" applyFont="1" applyBorder="1" applyAlignment="1">
      <alignment horizontal="center" vertical="center"/>
    </xf>
    <xf numFmtId="177" fontId="7" fillId="0" borderId="22" xfId="2" applyNumberFormat="1" applyFont="1" applyBorder="1" applyAlignment="1">
      <alignment horizontal="center" vertical="center"/>
    </xf>
    <xf numFmtId="178" fontId="7" fillId="0" borderId="22" xfId="2" applyNumberFormat="1" applyFont="1" applyBorder="1" applyAlignment="1">
      <alignment horizontal="center" vertical="center"/>
    </xf>
    <xf numFmtId="178" fontId="7" fillId="0" borderId="25" xfId="3" applyNumberFormat="1" applyFont="1" applyBorder="1" applyAlignment="1">
      <alignment horizontal="center" vertical="center"/>
    </xf>
    <xf numFmtId="178" fontId="7" fillId="0" borderId="25" xfId="2" applyNumberFormat="1" applyFont="1" applyBorder="1" applyAlignment="1">
      <alignment horizontal="center" vertical="center"/>
    </xf>
    <xf numFmtId="177" fontId="7" fillId="0" borderId="28" xfId="2" applyNumberFormat="1" applyFont="1" applyBorder="1" applyAlignment="1">
      <alignment horizontal="center" vertical="center"/>
    </xf>
    <xf numFmtId="176" fontId="7" fillId="0" borderId="28" xfId="2" applyNumberFormat="1" applyFont="1" applyBorder="1" applyAlignment="1">
      <alignment horizontal="center" vertical="center"/>
    </xf>
    <xf numFmtId="178" fontId="7" fillId="0" borderId="27" xfId="2" applyNumberFormat="1" applyFont="1" applyBorder="1" applyAlignment="1">
      <alignment horizontal="center" vertical="center"/>
    </xf>
    <xf numFmtId="177" fontId="7" fillId="0" borderId="28"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0" fontId="13" fillId="0" borderId="30" xfId="4" applyFont="1" applyFill="1" applyBorder="1" applyAlignment="1">
      <alignment horizontal="center"/>
    </xf>
    <xf numFmtId="0" fontId="13" fillId="0" borderId="0" xfId="4" applyFont="1" applyFill="1"/>
    <xf numFmtId="0" fontId="13" fillId="0" borderId="33" xfId="4" applyFont="1" applyFill="1" applyBorder="1"/>
    <xf numFmtId="0" fontId="13" fillId="0" borderId="6" xfId="4" applyFont="1" applyFill="1" applyBorder="1"/>
    <xf numFmtId="0" fontId="15" fillId="0" borderId="0" xfId="4" applyFont="1" applyFill="1" applyAlignment="1">
      <alignment horizontal="center" vertical="center"/>
    </xf>
    <xf numFmtId="0" fontId="13" fillId="0" borderId="0" xfId="4" applyFont="1" applyFill="1" applyAlignment="1">
      <alignment horizontal="center" vertical="center"/>
    </xf>
    <xf numFmtId="0" fontId="13" fillId="0" borderId="0" xfId="4" applyFont="1" applyFill="1" applyAlignment="1">
      <alignment vertical="center"/>
    </xf>
    <xf numFmtId="0" fontId="13" fillId="0" borderId="0" xfId="4" applyFont="1" applyFill="1" applyAlignment="1"/>
    <xf numFmtId="0" fontId="13" fillId="0" borderId="13" xfId="4" applyFont="1" applyFill="1" applyBorder="1" applyAlignment="1">
      <alignment horizontal="center" vertical="center"/>
    </xf>
    <xf numFmtId="0" fontId="13" fillId="0" borderId="36" xfId="4" applyFont="1" applyFill="1" applyBorder="1" applyAlignment="1">
      <alignment horizontal="center" vertical="center"/>
    </xf>
    <xf numFmtId="0" fontId="5" fillId="0" borderId="13" xfId="3" applyFont="1" applyBorder="1" applyAlignment="1">
      <alignment horizontal="left" vertical="center"/>
    </xf>
    <xf numFmtId="0" fontId="18" fillId="0" borderId="34" xfId="0" applyFont="1" applyBorder="1" applyAlignment="1">
      <alignment horizontal="center" vertical="center"/>
    </xf>
    <xf numFmtId="179" fontId="19" fillId="0" borderId="35" xfId="4" applyNumberFormat="1" applyFont="1" applyFill="1" applyBorder="1" applyAlignment="1">
      <alignment horizontal="center"/>
    </xf>
    <xf numFmtId="178" fontId="19" fillId="0" borderId="35" xfId="4" applyNumberFormat="1" applyFont="1" applyFill="1" applyBorder="1" applyAlignment="1">
      <alignment horizontal="center"/>
    </xf>
    <xf numFmtId="0" fontId="5" fillId="0" borderId="36" xfId="2" applyFont="1" applyBorder="1" applyAlignment="1">
      <alignment horizontal="left" vertical="center" wrapText="1"/>
    </xf>
    <xf numFmtId="179" fontId="18" fillId="0" borderId="39" xfId="0" applyNumberFormat="1" applyFont="1" applyBorder="1" applyAlignment="1">
      <alignment horizontal="center" vertical="center"/>
    </xf>
    <xf numFmtId="179" fontId="19" fillId="0" borderId="2" xfId="4" applyNumberFormat="1" applyFont="1" applyFill="1" applyBorder="1" applyAlignment="1">
      <alignment horizontal="center"/>
    </xf>
    <xf numFmtId="178" fontId="19" fillId="0" borderId="2" xfId="4" applyNumberFormat="1" applyFont="1" applyFill="1" applyBorder="1" applyAlignment="1">
      <alignment horizontal="center"/>
    </xf>
    <xf numFmtId="0" fontId="5" fillId="0" borderId="15" xfId="2" applyFont="1" applyBorder="1" applyAlignment="1">
      <alignment horizontal="left" vertical="center"/>
    </xf>
    <xf numFmtId="178" fontId="19" fillId="0" borderId="37" xfId="4" applyNumberFormat="1" applyFont="1" applyFill="1" applyBorder="1" applyAlignment="1">
      <alignment horizontal="center"/>
    </xf>
    <xf numFmtId="178" fontId="19" fillId="0" borderId="38" xfId="4" applyNumberFormat="1" applyFont="1" applyFill="1" applyBorder="1" applyAlignment="1">
      <alignment horizontal="center"/>
    </xf>
    <xf numFmtId="0" fontId="20" fillId="0" borderId="0" xfId="4" applyFont="1" applyFill="1" applyBorder="1" applyAlignment="1">
      <alignment horizontal="left" vertical="top"/>
    </xf>
    <xf numFmtId="0" fontId="20" fillId="0" borderId="0" xfId="4" applyFont="1" applyFill="1" applyBorder="1"/>
    <xf numFmtId="0" fontId="20" fillId="0" borderId="0" xfId="4" applyFont="1" applyFill="1"/>
    <xf numFmtId="178" fontId="19" fillId="0" borderId="34" xfId="4" applyNumberFormat="1" applyFont="1" applyFill="1" applyBorder="1" applyAlignment="1">
      <alignment horizontal="center"/>
    </xf>
    <xf numFmtId="179" fontId="19" fillId="0" borderId="34" xfId="4" applyNumberFormat="1" applyFont="1" applyFill="1" applyBorder="1" applyAlignment="1">
      <alignment horizontal="center"/>
    </xf>
    <xf numFmtId="178" fontId="19" fillId="0" borderId="39" xfId="4" applyNumberFormat="1" applyFont="1" applyFill="1" applyBorder="1" applyAlignment="1">
      <alignment horizontal="center"/>
    </xf>
    <xf numFmtId="179" fontId="19" fillId="0" borderId="39" xfId="4" applyNumberFormat="1" applyFont="1" applyFill="1" applyBorder="1" applyAlignment="1">
      <alignment horizontal="center"/>
    </xf>
    <xf numFmtId="0" fontId="20" fillId="0" borderId="0" xfId="4" applyFont="1" applyFill="1" applyBorder="1" applyAlignment="1">
      <alignment horizontal="left"/>
    </xf>
    <xf numFmtId="0" fontId="13" fillId="0" borderId="30" xfId="5" applyFont="1" applyFill="1" applyBorder="1" applyAlignment="1">
      <alignment horizontal="center"/>
    </xf>
    <xf numFmtId="0" fontId="13" fillId="0" borderId="0" xfId="5" applyFont="1" applyFill="1"/>
    <xf numFmtId="0" fontId="13" fillId="0" borderId="33" xfId="5" applyFont="1" applyFill="1" applyBorder="1"/>
    <xf numFmtId="0" fontId="13" fillId="0" borderId="6" xfId="5" applyFont="1" applyFill="1" applyBorder="1"/>
    <xf numFmtId="0" fontId="15" fillId="0" borderId="0" xfId="5" applyFont="1" applyFill="1" applyAlignment="1">
      <alignment horizontal="center" vertical="center"/>
    </xf>
    <xf numFmtId="0" fontId="17" fillId="0" borderId="0" xfId="5" applyFont="1" applyFill="1" applyBorder="1" applyAlignment="1">
      <alignment vertical="center"/>
    </xf>
    <xf numFmtId="0" fontId="13" fillId="0" borderId="0" xfId="5" applyFont="1" applyFill="1" applyAlignment="1">
      <alignment horizontal="center" vertical="center"/>
    </xf>
    <xf numFmtId="0" fontId="13" fillId="0" borderId="0" xfId="5" applyFont="1" applyFill="1" applyAlignment="1">
      <alignment vertical="center"/>
    </xf>
    <xf numFmtId="0" fontId="13" fillId="0" borderId="0" xfId="5" applyFont="1" applyFill="1" applyAlignment="1"/>
    <xf numFmtId="0" fontId="13" fillId="0" borderId="42" xfId="5" applyFont="1" applyFill="1" applyBorder="1" applyAlignment="1">
      <alignment horizontal="center" vertical="center"/>
    </xf>
    <xf numFmtId="0" fontId="13" fillId="0" borderId="42" xfId="5" applyFont="1" applyFill="1" applyBorder="1" applyAlignment="1">
      <alignment horizontal="center" vertical="center" wrapText="1"/>
    </xf>
    <xf numFmtId="179" fontId="7" fillId="0" borderId="43" xfId="5" applyNumberFormat="1" applyFont="1" applyFill="1" applyBorder="1" applyAlignment="1">
      <alignment horizontal="center"/>
    </xf>
    <xf numFmtId="179" fontId="7" fillId="0" borderId="35" xfId="5" applyNumberFormat="1" applyFont="1" applyFill="1" applyBorder="1" applyAlignment="1">
      <alignment horizontal="center"/>
    </xf>
    <xf numFmtId="178" fontId="7" fillId="0" borderId="35" xfId="5" applyNumberFormat="1" applyFont="1" applyFill="1" applyBorder="1" applyAlignment="1">
      <alignment horizontal="center"/>
    </xf>
    <xf numFmtId="179" fontId="7" fillId="0" borderId="34" xfId="5" applyNumberFormat="1" applyFont="1" applyFill="1" applyBorder="1" applyAlignment="1">
      <alignment horizontal="center"/>
    </xf>
    <xf numFmtId="0" fontId="20" fillId="0" borderId="0" xfId="5" applyFont="1" applyFill="1"/>
    <xf numFmtId="179" fontId="7" fillId="0" borderId="44" xfId="5" applyNumberFormat="1" applyFont="1" applyFill="1" applyBorder="1" applyAlignment="1">
      <alignment horizontal="center"/>
    </xf>
    <xf numFmtId="179" fontId="7" fillId="0" borderId="2" xfId="5" applyNumberFormat="1" applyFont="1" applyFill="1" applyBorder="1" applyAlignment="1">
      <alignment horizontal="center"/>
    </xf>
    <xf numFmtId="179" fontId="7" fillId="0" borderId="39" xfId="5" applyNumberFormat="1" applyFont="1" applyFill="1" applyBorder="1" applyAlignment="1">
      <alignment horizontal="center"/>
    </xf>
    <xf numFmtId="178" fontId="7" fillId="0" borderId="2" xfId="5" applyNumberFormat="1" applyFont="1" applyFill="1" applyBorder="1" applyAlignment="1">
      <alignment horizontal="center"/>
    </xf>
    <xf numFmtId="179" fontId="7" fillId="0" borderId="45" xfId="5" applyNumberFormat="1" applyFont="1" applyFill="1" applyBorder="1" applyAlignment="1">
      <alignment horizontal="center"/>
    </xf>
    <xf numFmtId="179" fontId="7" fillId="0" borderId="38" xfId="5" applyNumberFormat="1" applyFont="1" applyFill="1" applyBorder="1" applyAlignment="1">
      <alignment horizontal="center"/>
    </xf>
    <xf numFmtId="178" fontId="7" fillId="0" borderId="37" xfId="5" applyNumberFormat="1" applyFont="1" applyFill="1" applyBorder="1" applyAlignment="1">
      <alignment horizontal="center"/>
    </xf>
    <xf numFmtId="178" fontId="7" fillId="0" borderId="38" xfId="5" applyNumberFormat="1" applyFont="1" applyFill="1" applyBorder="1" applyAlignment="1">
      <alignment horizontal="center"/>
    </xf>
    <xf numFmtId="0" fontId="20" fillId="0" borderId="0" xfId="5" applyFont="1" applyFill="1" applyBorder="1" applyAlignment="1">
      <alignment horizontal="left" vertical="top"/>
    </xf>
    <xf numFmtId="0" fontId="20" fillId="0" borderId="0" xfId="5" applyFont="1" applyFill="1" applyBorder="1"/>
    <xf numFmtId="0" fontId="13" fillId="0" borderId="0" xfId="5" applyFont="1" applyFill="1" applyBorder="1" applyAlignment="1">
      <alignment horizontal="left" vertical="top"/>
    </xf>
    <xf numFmtId="0" fontId="13" fillId="0" borderId="0" xfId="5" applyFont="1" applyFill="1" applyBorder="1"/>
    <xf numFmtId="0" fontId="13" fillId="0" borderId="0" xfId="5" applyFont="1" applyFill="1" applyBorder="1" applyAlignment="1">
      <alignment horizontal="right"/>
    </xf>
    <xf numFmtId="0" fontId="22" fillId="0" borderId="0" xfId="0" applyFont="1">
      <alignment vertical="center"/>
    </xf>
    <xf numFmtId="0" fontId="22" fillId="0" borderId="0" xfId="0" applyFont="1" applyAlignment="1">
      <alignment horizontal="center" vertical="center"/>
    </xf>
    <xf numFmtId="0" fontId="2" fillId="2" borderId="3" xfId="0" applyFont="1" applyFill="1" applyBorder="1" applyAlignment="1">
      <alignment horizontal="center" vertical="top" wrapText="1"/>
    </xf>
    <xf numFmtId="49" fontId="2" fillId="0" borderId="0" xfId="0" applyNumberFormat="1" applyFont="1" applyAlignment="1">
      <alignment horizontal="center" vertical="center"/>
    </xf>
    <xf numFmtId="49" fontId="22"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4" fillId="0" borderId="0" xfId="0" applyFont="1">
      <alignment vertical="center"/>
    </xf>
    <xf numFmtId="0" fontId="22" fillId="0" borderId="2" xfId="0" applyFont="1" applyBorder="1" applyAlignment="1">
      <alignment horizontal="center" vertical="center"/>
    </xf>
    <xf numFmtId="0" fontId="22" fillId="0" borderId="0" xfId="0" applyFont="1" applyAlignment="1">
      <alignment horizontal="distributed" vertical="center" readingOrder="2"/>
    </xf>
    <xf numFmtId="0" fontId="22" fillId="0" borderId="3" xfId="0" applyFont="1" applyBorder="1" applyAlignment="1">
      <alignment horizontal="center" vertical="center"/>
    </xf>
    <xf numFmtId="0" fontId="5" fillId="0" borderId="0" xfId="0" applyFont="1" applyFill="1" applyBorder="1" applyAlignment="1">
      <alignment horizontal="righ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28" fillId="0" borderId="0" xfId="0" applyFont="1" applyAlignment="1">
      <alignment horizontal="left" vertical="center" indent="2"/>
    </xf>
    <xf numFmtId="0" fontId="28" fillId="0" borderId="0" xfId="0" applyFont="1" applyAlignment="1">
      <alignment horizontal="left" vertical="center" indent="3"/>
    </xf>
    <xf numFmtId="0" fontId="28" fillId="0" borderId="0" xfId="0" applyFont="1" applyAlignment="1">
      <alignment horizontal="left" vertical="center" wrapText="1" indent="3"/>
    </xf>
    <xf numFmtId="0" fontId="29" fillId="0" borderId="14" xfId="0" applyFont="1" applyBorder="1" applyAlignment="1">
      <alignment horizontal="center" vertical="center"/>
    </xf>
    <xf numFmtId="0" fontId="28" fillId="0" borderId="47" xfId="0" applyFont="1" applyBorder="1">
      <alignment vertical="center"/>
    </xf>
    <xf numFmtId="0" fontId="28" fillId="0" borderId="47" xfId="0" applyFont="1" applyBorder="1" applyAlignment="1">
      <alignment horizontal="left" vertical="center" indent="2"/>
    </xf>
    <xf numFmtId="0" fontId="28" fillId="0" borderId="47" xfId="0" applyFont="1" applyBorder="1" applyAlignment="1">
      <alignment horizontal="left" vertical="center" indent="8"/>
    </xf>
    <xf numFmtId="0" fontId="28" fillId="0" borderId="47" xfId="0" applyFont="1" applyBorder="1" applyAlignment="1">
      <alignment horizontal="left" vertical="center" indent="3"/>
    </xf>
    <xf numFmtId="0" fontId="28" fillId="0" borderId="47" xfId="0" applyFont="1" applyBorder="1" applyAlignment="1">
      <alignment horizontal="left" vertical="center" wrapText="1" indent="3"/>
    </xf>
    <xf numFmtId="0" fontId="28" fillId="0" borderId="47" xfId="0" applyFont="1" applyBorder="1" applyAlignment="1">
      <alignment horizontal="left" vertical="center" wrapText="1" indent="2"/>
    </xf>
    <xf numFmtId="0" fontId="28" fillId="0" borderId="16" xfId="0" applyFont="1" applyBorder="1">
      <alignment vertical="center"/>
    </xf>
    <xf numFmtId="0" fontId="13" fillId="0" borderId="47" xfId="1" applyFont="1" applyBorder="1" applyAlignment="1" applyProtection="1">
      <alignment horizontal="left" vertical="center" indent="2"/>
    </xf>
    <xf numFmtId="0" fontId="28" fillId="0" borderId="0" xfId="0" applyFont="1" applyBorder="1" applyAlignment="1">
      <alignment vertical="center"/>
    </xf>
    <xf numFmtId="0" fontId="0" fillId="0" borderId="0" xfId="0" applyAlignment="1">
      <alignment horizontal="left" vertical="center" indent="2"/>
    </xf>
    <xf numFmtId="0" fontId="0" fillId="0" borderId="0" xfId="0" applyAlignment="1">
      <alignment horizontal="left" vertical="center" indent="3"/>
    </xf>
    <xf numFmtId="0" fontId="28" fillId="0" borderId="0" xfId="0" applyFont="1" applyBorder="1">
      <alignment vertical="center"/>
    </xf>
    <xf numFmtId="0" fontId="28" fillId="0" borderId="0" xfId="0" applyFont="1" applyBorder="1" applyAlignment="1">
      <alignment horizontal="left" vertical="center" indent="2"/>
    </xf>
    <xf numFmtId="0" fontId="28" fillId="0" borderId="0" xfId="0" applyFont="1" applyBorder="1" applyAlignment="1">
      <alignment horizontal="left" vertical="center" indent="3"/>
    </xf>
    <xf numFmtId="0" fontId="28" fillId="0" borderId="0" xfId="0" applyFont="1" applyAlignment="1">
      <alignment vertical="center"/>
    </xf>
    <xf numFmtId="0" fontId="28" fillId="0" borderId="0" xfId="0" applyFont="1" applyAlignment="1">
      <alignment horizontal="left" vertical="center" indent="8"/>
    </xf>
    <xf numFmtId="0" fontId="28" fillId="0" borderId="0" xfId="0" applyFont="1" applyAlignment="1">
      <alignment horizontal="left" vertical="center" indent="4"/>
    </xf>
    <xf numFmtId="0" fontId="28" fillId="0" borderId="0" xfId="0" applyFont="1" applyAlignment="1">
      <alignment horizontal="left" vertical="center" indent="5"/>
    </xf>
    <xf numFmtId="0" fontId="28" fillId="0" borderId="47" xfId="0" applyFont="1" applyBorder="1" applyAlignment="1">
      <alignment horizontal="left" vertical="center" indent="5"/>
    </xf>
    <xf numFmtId="0" fontId="28" fillId="0" borderId="47" xfId="0" applyFont="1" applyBorder="1" applyAlignment="1">
      <alignment horizontal="left" vertical="center" indent="4"/>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Fill="1" applyBorder="1" applyAlignment="1">
      <alignment horizontal="center" vertical="center"/>
    </xf>
    <xf numFmtId="0" fontId="23" fillId="0" borderId="0" xfId="1" applyFont="1" applyBorder="1" applyAlignment="1" applyProtection="1">
      <alignment horizontal="left" vertical="center" wrapText="1"/>
    </xf>
    <xf numFmtId="0" fontId="2" fillId="0" borderId="0" xfId="0" applyFont="1" applyAlignment="1">
      <alignment horizontal="center" vertical="center" wrapText="1"/>
    </xf>
    <xf numFmtId="0" fontId="23" fillId="0" borderId="0" xfId="1" applyFont="1" applyBorder="1" applyAlignment="1" applyProtection="1">
      <alignment horizontal="center" vertical="center"/>
    </xf>
    <xf numFmtId="0" fontId="2" fillId="0" borderId="0" xfId="0" applyFont="1" applyAlignment="1">
      <alignment horizontal="center" vertical="top" wrapText="1"/>
    </xf>
    <xf numFmtId="0" fontId="22" fillId="0" borderId="0" xfId="0" applyFont="1" applyAlignment="1">
      <alignment horizontal="left" vertical="center" indent="2"/>
    </xf>
    <xf numFmtId="0" fontId="22" fillId="2" borderId="34" xfId="0" applyFont="1" applyFill="1" applyBorder="1" applyAlignment="1">
      <alignment horizontal="center" vertical="top" wrapText="1"/>
    </xf>
    <xf numFmtId="0" fontId="13" fillId="0" borderId="47" xfId="0" applyFont="1" applyBorder="1" applyAlignment="1">
      <alignment horizontal="left" vertical="center" wrapText="1" indent="2"/>
    </xf>
    <xf numFmtId="0" fontId="13" fillId="0" borderId="47" xfId="0" applyFont="1" applyBorder="1" applyAlignment="1">
      <alignment horizontal="left" vertical="center" indent="3"/>
    </xf>
    <xf numFmtId="0" fontId="13" fillId="0" borderId="47" xfId="0" applyFont="1" applyBorder="1" applyAlignment="1">
      <alignment horizontal="left" vertical="center" indent="2"/>
    </xf>
    <xf numFmtId="0" fontId="13" fillId="0" borderId="47" xfId="0" applyFont="1" applyBorder="1" applyAlignment="1">
      <alignment horizontal="left" vertical="center" wrapText="1" indent="3"/>
    </xf>
    <xf numFmtId="0" fontId="2" fillId="2" borderId="3" xfId="0" applyFont="1" applyFill="1" applyBorder="1" applyAlignment="1">
      <alignment horizontal="center" vertical="center" wrapText="1"/>
    </xf>
    <xf numFmtId="0" fontId="32" fillId="0" borderId="0" xfId="0" applyFont="1" applyAlignment="1">
      <alignment horizontal="center" vertical="center" wrapText="1"/>
    </xf>
    <xf numFmtId="0" fontId="28" fillId="0" borderId="0" xfId="0" applyFont="1" applyAlignment="1">
      <alignment horizontal="center" vertical="center"/>
    </xf>
    <xf numFmtId="0" fontId="27" fillId="0" borderId="0" xfId="0" applyFont="1" applyAlignment="1">
      <alignment horizontal="center" vertical="center"/>
    </xf>
    <xf numFmtId="0" fontId="27" fillId="0" borderId="0" xfId="0" applyFont="1" applyFill="1" applyBorder="1" applyAlignment="1">
      <alignment horizontal="center" vertical="center" wrapText="1"/>
    </xf>
    <xf numFmtId="0" fontId="33" fillId="0" borderId="0" xfId="1" applyFont="1" applyBorder="1" applyAlignment="1" applyProtection="1">
      <alignment horizontal="center" vertical="center"/>
    </xf>
    <xf numFmtId="0" fontId="3" fillId="0" borderId="0" xfId="1" applyFill="1" applyBorder="1" applyAlignment="1" applyProtection="1">
      <alignment vertical="center"/>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34" fillId="0" borderId="0" xfId="0" applyFont="1" applyBorder="1" applyAlignment="1">
      <alignment horizontal="center" vertical="center"/>
    </xf>
    <xf numFmtId="0" fontId="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8" fillId="0" borderId="47" xfId="0" applyFont="1" applyBorder="1" applyAlignment="1">
      <alignment horizontal="left" vertical="center"/>
    </xf>
    <xf numFmtId="0" fontId="28" fillId="0" borderId="47" xfId="0" applyFont="1" applyBorder="1" applyAlignment="1">
      <alignment horizontal="left" vertical="center" wrapText="1" indent="4"/>
    </xf>
    <xf numFmtId="0" fontId="13" fillId="0" borderId="0" xfId="0" applyFont="1" applyAlignment="1">
      <alignment horizontal="left" vertical="center" indent="2"/>
    </xf>
    <xf numFmtId="0" fontId="13" fillId="0" borderId="0" xfId="0" applyFont="1" applyAlignment="1">
      <alignment horizontal="left" vertical="center" indent="5"/>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22" fillId="0" borderId="1" xfId="0" applyFont="1" applyBorder="1" applyAlignment="1">
      <alignment horizontal="center" vertical="center"/>
    </xf>
    <xf numFmtId="0" fontId="0" fillId="0" borderId="3" xfId="0" applyFont="1" applyBorder="1" applyAlignment="1">
      <alignment horizontal="center" vertical="center"/>
    </xf>
    <xf numFmtId="0" fontId="22" fillId="0" borderId="4" xfId="0" applyFont="1" applyBorder="1" applyAlignment="1">
      <alignment horizontal="center" vertical="center"/>
    </xf>
    <xf numFmtId="0" fontId="22" fillId="0" borderId="46" xfId="0" applyFont="1" applyBorder="1" applyAlignment="1">
      <alignment horizontal="center" vertical="center"/>
    </xf>
    <xf numFmtId="0" fontId="22" fillId="0" borderId="33" xfId="0" applyFont="1" applyBorder="1" applyAlignment="1">
      <alignment horizontal="center" vertical="center"/>
    </xf>
    <xf numFmtId="0" fontId="0" fillId="0" borderId="5" xfId="0" applyFont="1" applyBorder="1" applyAlignment="1">
      <alignment horizontal="center" vertical="center"/>
    </xf>
    <xf numFmtId="20" fontId="0" fillId="0" borderId="2" xfId="0" applyNumberFormat="1" applyFont="1" applyBorder="1" applyAlignment="1">
      <alignment horizontal="center" vertical="center"/>
    </xf>
    <xf numFmtId="20"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4" fillId="0" borderId="59" xfId="0" applyFont="1" applyBorder="1" applyAlignment="1">
      <alignment horizontal="center" vertical="center"/>
    </xf>
    <xf numFmtId="20" fontId="34" fillId="0" borderId="39" xfId="0" applyNumberFormat="1" applyFont="1" applyBorder="1" applyAlignment="1">
      <alignment horizontal="center" vertical="center"/>
    </xf>
    <xf numFmtId="0" fontId="34" fillId="0" borderId="1" xfId="0" applyFont="1" applyBorder="1" applyAlignment="1">
      <alignment horizontal="center" vertical="center"/>
    </xf>
    <xf numFmtId="20" fontId="34" fillId="0" borderId="2" xfId="0" applyNumberFormat="1" applyFont="1" applyBorder="1" applyAlignment="1">
      <alignment horizontal="center" vertical="center"/>
    </xf>
    <xf numFmtId="0" fontId="37" fillId="0" borderId="3" xfId="1" applyFont="1" applyBorder="1" applyAlignment="1" applyProtection="1">
      <alignment horizontal="center" vertical="center"/>
    </xf>
    <xf numFmtId="20" fontId="38" fillId="0" borderId="0" xfId="0" applyNumberFormat="1" applyFont="1" applyAlignment="1">
      <alignment horizontal="center" vertical="center"/>
    </xf>
    <xf numFmtId="0" fontId="37" fillId="0" borderId="0" xfId="1" applyFont="1" applyAlignment="1" applyProtection="1">
      <alignment horizontal="center" vertical="center"/>
    </xf>
    <xf numFmtId="20" fontId="38" fillId="0" borderId="2" xfId="0" applyNumberFormat="1" applyFont="1" applyBorder="1" applyAlignment="1">
      <alignment horizontal="center" vertical="center"/>
    </xf>
    <xf numFmtId="0" fontId="34" fillId="0" borderId="0" xfId="0" applyFont="1" applyAlignment="1">
      <alignment horizontal="center" vertical="center"/>
    </xf>
    <xf numFmtId="0" fontId="33" fillId="0" borderId="1" xfId="1" applyFont="1" applyBorder="1" applyAlignment="1" applyProtection="1">
      <alignment horizontal="center" vertical="center" wrapText="1"/>
    </xf>
    <xf numFmtId="0" fontId="3" fillId="0" borderId="3" xfId="1" applyBorder="1" applyAlignment="1" applyProtection="1">
      <alignment horizontal="center" vertical="center"/>
    </xf>
    <xf numFmtId="0" fontId="3" fillId="0" borderId="0" xfId="1" applyAlignment="1" applyProtection="1">
      <alignment vertical="center"/>
    </xf>
    <xf numFmtId="0" fontId="3" fillId="0" borderId="1" xfId="1" applyBorder="1" applyAlignment="1" applyProtection="1">
      <alignment horizontal="center" vertical="center"/>
    </xf>
    <xf numFmtId="20" fontId="3" fillId="0" borderId="2" xfId="1" applyNumberFormat="1" applyBorder="1" applyAlignment="1" applyProtection="1">
      <alignment horizontal="center" vertical="center"/>
    </xf>
    <xf numFmtId="0" fontId="3" fillId="0" borderId="38" xfId="1" applyBorder="1" applyAlignment="1" applyProtection="1">
      <alignment horizontal="center" vertical="center"/>
    </xf>
    <xf numFmtId="0" fontId="3" fillId="0" borderId="59" xfId="1" applyBorder="1" applyAlignment="1" applyProtection="1">
      <alignment horizontal="center" vertical="center"/>
    </xf>
    <xf numFmtId="20" fontId="3" fillId="0" borderId="39" xfId="1" applyNumberFormat="1" applyBorder="1" applyAlignment="1" applyProtection="1">
      <alignment horizontal="center" vertical="center"/>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30" xfId="0" applyFont="1" applyBorder="1" applyAlignment="1">
      <alignment horizontal="center" vertical="center" wrapText="1"/>
    </xf>
    <xf numFmtId="0" fontId="22" fillId="0" borderId="30" xfId="0" applyFont="1" applyBorder="1" applyAlignment="1">
      <alignment horizontal="center" vertical="center"/>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23" fillId="0" borderId="30" xfId="1" applyFont="1" applyBorder="1" applyAlignment="1" applyProtection="1">
      <alignment horizontal="center" vertical="center" wrapText="1"/>
    </xf>
    <xf numFmtId="0" fontId="26" fillId="0" borderId="30" xfId="0" applyFont="1" applyBorder="1" applyAlignment="1">
      <alignment horizontal="left" vertical="center" wrapText="1"/>
    </xf>
    <xf numFmtId="0" fontId="26" fillId="0" borderId="52" xfId="0" applyFont="1" applyBorder="1" applyAlignment="1">
      <alignment horizontal="left" vertical="center" wrapText="1"/>
    </xf>
    <xf numFmtId="0" fontId="5" fillId="0" borderId="51" xfId="0" applyFont="1" applyBorder="1" applyAlignment="1">
      <alignment horizontal="center" vertical="center"/>
    </xf>
    <xf numFmtId="0" fontId="5" fillId="0" borderId="5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7" xfId="0" applyFont="1" applyBorder="1" applyAlignment="1">
      <alignment horizontal="center" vertical="center" wrapText="1"/>
    </xf>
    <xf numFmtId="0" fontId="23" fillId="0" borderId="1" xfId="1" applyFont="1" applyBorder="1" applyAlignment="1" applyProtection="1">
      <alignment horizontal="center" vertical="center" wrapText="1"/>
    </xf>
    <xf numFmtId="0" fontId="23" fillId="0" borderId="2" xfId="1" applyFont="1" applyBorder="1" applyAlignment="1" applyProtection="1">
      <alignment horizontal="center" vertical="center" wrapText="1"/>
    </xf>
    <xf numFmtId="0" fontId="23" fillId="0" borderId="3" xfId="1"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30"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2" fillId="0" borderId="1" xfId="0" applyFont="1" applyBorder="1" applyAlignment="1">
      <alignment horizontal="center" vertical="center"/>
    </xf>
    <xf numFmtId="0" fontId="5" fillId="0" borderId="55" xfId="0" applyFont="1" applyBorder="1" applyAlignment="1">
      <alignment horizontal="center" vertical="center"/>
    </xf>
    <xf numFmtId="0" fontId="36" fillId="3" borderId="1" xfId="6" applyFont="1" applyFill="1" applyBorder="1" applyAlignment="1">
      <alignment horizontal="center" vertical="center" wrapText="1"/>
    </xf>
    <xf numFmtId="0" fontId="36" fillId="3" borderId="2" xfId="6" applyFont="1" applyFill="1" applyBorder="1" applyAlignment="1">
      <alignment horizontal="center" vertical="center" wrapText="1"/>
    </xf>
    <xf numFmtId="0" fontId="36" fillId="3" borderId="3" xfId="6" applyFont="1" applyFill="1" applyBorder="1" applyAlignment="1">
      <alignment horizontal="center" vertical="center" wrapText="1"/>
    </xf>
    <xf numFmtId="0" fontId="23" fillId="0" borderId="1" xfId="1" applyFont="1" applyBorder="1" applyAlignment="1" applyProtection="1">
      <alignment vertical="center" wrapText="1"/>
    </xf>
    <xf numFmtId="0" fontId="23" fillId="0" borderId="2" xfId="1" applyFont="1" applyBorder="1" applyAlignment="1" applyProtection="1">
      <alignment vertical="center" wrapText="1"/>
    </xf>
    <xf numFmtId="0" fontId="23" fillId="0" borderId="3" xfId="1" applyFont="1" applyBorder="1" applyAlignment="1" applyProtection="1">
      <alignment vertical="center" wrapText="1"/>
    </xf>
    <xf numFmtId="0" fontId="2" fillId="0" borderId="42" xfId="0" applyFont="1" applyBorder="1" applyAlignment="1">
      <alignment horizontal="left" vertical="center" wrapText="1"/>
    </xf>
    <xf numFmtId="0" fontId="2" fillId="0" borderId="58" xfId="0" applyFont="1" applyBorder="1" applyAlignment="1">
      <alignment horizontal="left" vertical="center" wrapText="1"/>
    </xf>
    <xf numFmtId="0" fontId="23" fillId="3" borderId="30" xfId="1" applyFont="1" applyFill="1" applyBorder="1" applyAlignment="1" applyProtection="1">
      <alignment horizontal="center" vertical="center" wrapText="1"/>
    </xf>
    <xf numFmtId="0" fontId="23" fillId="3" borderId="42" xfId="1" applyFont="1" applyFill="1" applyBorder="1" applyAlignment="1" applyProtection="1">
      <alignment horizontal="center" vertical="center" wrapText="1"/>
    </xf>
    <xf numFmtId="0" fontId="5" fillId="0" borderId="42" xfId="0" applyFont="1" applyBorder="1" applyAlignment="1">
      <alignment horizontal="center" vertical="center" wrapText="1"/>
    </xf>
    <xf numFmtId="0" fontId="36" fillId="3" borderId="30" xfId="6" applyFont="1" applyFill="1" applyBorder="1" applyAlignment="1">
      <alignment horizontal="center" vertical="center"/>
    </xf>
    <xf numFmtId="0" fontId="36" fillId="3" borderId="42" xfId="6" applyFont="1" applyFill="1" applyBorder="1" applyAlignment="1">
      <alignment horizontal="center" vertical="center"/>
    </xf>
    <xf numFmtId="0" fontId="22" fillId="0" borderId="42" xfId="0" applyFont="1" applyBorder="1" applyAlignment="1">
      <alignment horizontal="center" vertical="center" wrapText="1"/>
    </xf>
    <xf numFmtId="0" fontId="23" fillId="3" borderId="30" xfId="1" applyFont="1" applyFill="1" applyBorder="1" applyAlignment="1" applyProtection="1">
      <alignment horizontal="center" vertical="center"/>
    </xf>
    <xf numFmtId="0" fontId="5" fillId="0" borderId="12" xfId="2"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0" borderId="14" xfId="2" applyFont="1" applyBorder="1" applyAlignment="1">
      <alignment horizontal="center" vertical="center" wrapText="1"/>
    </xf>
    <xf numFmtId="0" fontId="0" fillId="0" borderId="16" xfId="0" applyBorder="1" applyAlignment="1">
      <alignment horizontal="center" vertical="center" wrapText="1"/>
    </xf>
    <xf numFmtId="0" fontId="5" fillId="0" borderId="9" xfId="2"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10" xfId="2" applyFont="1" applyBorder="1"/>
    <xf numFmtId="0" fontId="5" fillId="0" borderId="11" xfId="2" applyFont="1" applyBorder="1"/>
    <xf numFmtId="0" fontId="9" fillId="0" borderId="12" xfId="2" applyFont="1" applyBorder="1" applyAlignment="1">
      <alignment horizontal="center" vertical="center"/>
    </xf>
    <xf numFmtId="0" fontId="9" fillId="0" borderId="12" xfId="2" quotePrefix="1" applyFont="1" applyBorder="1" applyAlignment="1">
      <alignment horizontal="center" vertical="center"/>
    </xf>
    <xf numFmtId="0" fontId="5" fillId="0" borderId="11" xfId="2" applyFont="1" applyBorder="1" applyAlignment="1">
      <alignment horizontal="right" vertical="center"/>
    </xf>
    <xf numFmtId="0" fontId="5" fillId="0" borderId="0" xfId="2" quotePrefix="1" applyFont="1" applyAlignment="1">
      <alignment horizontal="left" vertical="center"/>
    </xf>
    <xf numFmtId="0" fontId="8" fillId="0" borderId="0" xfId="3" applyFont="1" applyAlignment="1"/>
    <xf numFmtId="0" fontId="5" fillId="0" borderId="17" xfId="3" applyFont="1" applyBorder="1" applyAlignment="1">
      <alignment horizontal="left" vertical="center"/>
    </xf>
    <xf numFmtId="0" fontId="0" fillId="0" borderId="18" xfId="0" applyBorder="1" applyAlignment="1">
      <alignment horizontal="left" vertical="center"/>
    </xf>
    <xf numFmtId="0" fontId="5" fillId="0" borderId="21" xfId="2" applyFont="1" applyBorder="1" applyAlignment="1">
      <alignment horizontal="left" vertical="center" wrapText="1"/>
    </xf>
    <xf numFmtId="0" fontId="0" fillId="0" borderId="22" xfId="0" applyBorder="1" applyAlignment="1">
      <alignment horizontal="left" vertical="center"/>
    </xf>
    <xf numFmtId="0" fontId="5" fillId="0" borderId="26" xfId="2" applyFont="1" applyBorder="1" applyAlignment="1">
      <alignment horizontal="left" vertical="center"/>
    </xf>
    <xf numFmtId="0" fontId="0" fillId="0" borderId="27" xfId="0" applyBorder="1" applyAlignment="1">
      <alignment horizontal="left" vertical="center"/>
    </xf>
    <xf numFmtId="0" fontId="13" fillId="0" borderId="34"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35" xfId="4" applyFont="1" applyFill="1" applyBorder="1" applyAlignment="1">
      <alignment horizontal="center" vertical="center" wrapText="1"/>
    </xf>
    <xf numFmtId="0" fontId="13" fillId="0" borderId="38" xfId="4" applyFont="1" applyFill="1" applyBorder="1" applyAlignment="1">
      <alignment horizontal="center" vertical="center" wrapText="1"/>
    </xf>
    <xf numFmtId="0" fontId="13" fillId="0" borderId="31" xfId="4" applyFont="1" applyFill="1" applyBorder="1" applyAlignment="1">
      <alignment horizontal="center"/>
    </xf>
    <xf numFmtId="0" fontId="13" fillId="0" borderId="32" xfId="4" applyFont="1" applyFill="1" applyBorder="1" applyAlignment="1">
      <alignment horizontal="center"/>
    </xf>
    <xf numFmtId="0" fontId="17" fillId="0" borderId="5" xfId="4" applyFont="1" applyFill="1" applyBorder="1" applyAlignment="1">
      <alignment horizontal="center" vertical="center"/>
    </xf>
    <xf numFmtId="0" fontId="13" fillId="0" borderId="11" xfId="4" applyFont="1" applyFill="1" applyBorder="1" applyAlignment="1">
      <alignment horizontal="center"/>
    </xf>
    <xf numFmtId="0" fontId="13" fillId="0" borderId="33" xfId="5" applyFont="1" applyFill="1" applyBorder="1" applyAlignment="1">
      <alignment horizontal="center"/>
    </xf>
    <xf numFmtId="0" fontId="13" fillId="0" borderId="6" xfId="5" applyFont="1" applyFill="1" applyBorder="1" applyAlignment="1">
      <alignment horizontal="center"/>
    </xf>
    <xf numFmtId="0" fontId="13" fillId="0" borderId="31" xfId="5" applyFont="1" applyFill="1" applyBorder="1" applyAlignment="1">
      <alignment horizontal="center"/>
    </xf>
    <xf numFmtId="0" fontId="13" fillId="0" borderId="21" xfId="5" applyFont="1" applyFill="1" applyBorder="1" applyAlignment="1">
      <alignment horizontal="center"/>
    </xf>
    <xf numFmtId="0" fontId="17" fillId="0" borderId="5" xfId="5" applyFont="1" applyFill="1" applyBorder="1" applyAlignment="1">
      <alignment horizontal="center" vertical="center"/>
    </xf>
    <xf numFmtId="0" fontId="13" fillId="0" borderId="11" xfId="5" applyFont="1" applyFill="1" applyBorder="1" applyAlignment="1">
      <alignment horizontal="center"/>
    </xf>
    <xf numFmtId="0" fontId="13" fillId="0" borderId="34" xfId="5" applyFont="1" applyFill="1" applyBorder="1" applyAlignment="1">
      <alignment horizontal="center" vertical="center"/>
    </xf>
    <xf numFmtId="0" fontId="2" fillId="0" borderId="37" xfId="0" applyFont="1" applyBorder="1" applyAlignment="1">
      <alignment horizontal="center" vertical="center"/>
    </xf>
    <xf numFmtId="0" fontId="13" fillId="0" borderId="35"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0" xfId="5"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40" xfId="5" applyFont="1" applyFill="1" applyBorder="1" applyAlignment="1">
      <alignment horizontal="center" vertical="center"/>
    </xf>
    <xf numFmtId="0" fontId="13" fillId="0" borderId="17" xfId="5" applyFont="1" applyFill="1" applyBorder="1" applyAlignment="1">
      <alignment horizontal="center" vertical="center"/>
    </xf>
    <xf numFmtId="0" fontId="13" fillId="0" borderId="41" xfId="5" applyFont="1" applyFill="1" applyBorder="1" applyAlignment="1">
      <alignment horizontal="center" vertical="center"/>
    </xf>
  </cellXfs>
  <cellStyles count="7">
    <cellStyle name="一般" xfId="0" builtinId="0"/>
    <cellStyle name="一般 3" xfId="6"/>
    <cellStyle name="一般_2359-01-03-21040101" xfId="4"/>
    <cellStyle name="一般_2359-01-05-21040101" xfId="5"/>
    <cellStyle name="一般_巨大垃圾統計(報表格式)" xfId="3"/>
    <cellStyle name="一般_垃圾水肥修正案" xfId="2"/>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xmlns="" id="{00000000-0008-0000-15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xmlns="" id="{00000000-0008-0000-16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a:extLst>
            <a:ext uri="{FF2B5EF4-FFF2-40B4-BE49-F238E27FC236}">
              <a16:creationId xmlns:a16="http://schemas.microsoft.com/office/drawing/2014/main" xmlns="" id="{00000000-0008-0000-1700-000002000000}"/>
            </a:ext>
          </a:extLst>
        </xdr:cNvPr>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a:extLst>
            <a:ext uri="{FF2B5EF4-FFF2-40B4-BE49-F238E27FC236}">
              <a16:creationId xmlns:a16="http://schemas.microsoft.com/office/drawing/2014/main" xmlns="" id="{00000000-0008-0000-1800-000002000000}"/>
            </a:ext>
          </a:extLst>
        </xdr:cNvPr>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view.officeapps.live.com/op/view.aspx?src=https%3A%2F%2Fwww.matsu.gov.tw%2Fupload%2Ff-20230722163511.ods&amp;wdOrigin=BROWSELINK" TargetMode="External"/><Relationship Id="rId21" Type="http://schemas.openxmlformats.org/officeDocument/2006/relationships/hyperlink" Target="https://www.matsu.gov.tw/upload/f-20230316100509.pdf" TargetMode="External"/><Relationship Id="rId42" Type="http://schemas.openxmlformats.org/officeDocument/2006/relationships/hyperlink" Target="https://www.matsu.gov.tw/chhtml/adddownloadcount/371030000A0005/86692?mcfilename=Mcfile&amp;type=D" TargetMode="External"/><Relationship Id="rId47" Type="http://schemas.openxmlformats.org/officeDocument/2006/relationships/hyperlink" Target="https://www.matsu.gov.tw/chhtml/adddownloadcount/371030000A0005/86708?mcfilename=Mcfile&amp;type=D" TargetMode="External"/><Relationship Id="rId63" Type="http://schemas.openxmlformats.org/officeDocument/2006/relationships/hyperlink" Target="https://www.matsu.gov.tw/chhtml/adddownloadcount/371030000A0005/88449?mcfilename=Mcfile&amp;type=D" TargetMode="External"/><Relationship Id="rId68" Type="http://schemas.openxmlformats.org/officeDocument/2006/relationships/hyperlink" Target="https://www.matsu.gov.tw/chhtml/adddownloadcount/371030000A0005/88862?mcfilename=Mcfile&amp;type=D" TargetMode="External"/><Relationship Id="rId7" Type="http://schemas.openxmlformats.org/officeDocument/2006/relationships/hyperlink" Target="https://www.matsu.gov.tw/upload/pdf-20230316092508.pdf" TargetMode="External"/><Relationship Id="rId2" Type="http://schemas.openxmlformats.org/officeDocument/2006/relationships/hyperlink" Target="https://www.matsu.gov.tw/upload/pdf-20230224112727.pdf" TargetMode="External"/><Relationship Id="rId16" Type="http://schemas.openxmlformats.org/officeDocument/2006/relationships/hyperlink" Target="https://www.matsu.gov.tw/upload/f-20230316095124.pdf" TargetMode="External"/><Relationship Id="rId29" Type="http://schemas.openxmlformats.org/officeDocument/2006/relationships/hyperlink" Target="https://view.officeapps.live.com/op/view.aspx?src=https%3A%2F%2Fwww.matsu.gov.tw%2Fupload%2Ff-20230808140556.xlsx&amp;wdOrigin=BROWSELINK" TargetMode="External"/><Relationship Id="rId11" Type="http://schemas.openxmlformats.org/officeDocument/2006/relationships/hyperlink" Target="https://www.matsu.gov.tw/upload/f-20230316093621.pdf" TargetMode="External"/><Relationship Id="rId24" Type="http://schemas.openxmlformats.org/officeDocument/2006/relationships/hyperlink" Target="https://www.matsu.gov.tw/upload/f-20230323150107.pdf" TargetMode="External"/><Relationship Id="rId32" Type="http://schemas.openxmlformats.org/officeDocument/2006/relationships/hyperlink" Target="https://www.matsu.gov.tw/chhtml/adddownloadcount/371030000A0005/86559?mcfilename=Mcfile&amp;type=D" TargetMode="External"/><Relationship Id="rId37" Type="http://schemas.openxmlformats.org/officeDocument/2006/relationships/hyperlink" Target="https://www.matsu.gov.tw/chhtml/adddownloadcount/371030000A0005/86689?mcfilename=Mcfile&amp;type=D" TargetMode="External"/><Relationship Id="rId40" Type="http://schemas.openxmlformats.org/officeDocument/2006/relationships/hyperlink" Target="https://www.matsu.gov.tw/chhtml/adddownloadcount/371030000A0005/86690?mcfilename=Mcfile&amp;type=D" TargetMode="External"/><Relationship Id="rId45" Type="http://schemas.openxmlformats.org/officeDocument/2006/relationships/hyperlink" Target="https://www.matsu.gov.tw/chhtml/adddownloadcount/371030000A0005/86694?mcfilename=Mcfile&amp;type=D" TargetMode="External"/><Relationship Id="rId53" Type="http://schemas.openxmlformats.org/officeDocument/2006/relationships/hyperlink" Target="https://www.matsu.gov.tw/chhtml/adddownloadcount/371030000A0005/86702?mcfilename=Mcfile&amp;type=D" TargetMode="External"/><Relationship Id="rId58" Type="http://schemas.openxmlformats.org/officeDocument/2006/relationships/hyperlink" Target="https://www.matsu.gov.tw/chhtml/adddownloadcount/371030000A0005/88015?mcfilename=Mcfile&amp;type=D" TargetMode="External"/><Relationship Id="rId66" Type="http://schemas.openxmlformats.org/officeDocument/2006/relationships/hyperlink" Target="https://www.matsu.gov.tw/chhtml/adddownloadcount/371030000A0005/88860?mcfilename=Mcfile&amp;type=D" TargetMode="External"/><Relationship Id="rId5" Type="http://schemas.openxmlformats.org/officeDocument/2006/relationships/hyperlink" Target="https://www.matsu.gov.tw/upload/f-20230308105920.pdf" TargetMode="External"/><Relationship Id="rId61" Type="http://schemas.openxmlformats.org/officeDocument/2006/relationships/hyperlink" Target="https://www.matsu.gov.tw/chhtml/adddownloadcount/371030000A0005/88447?mcfilename=Mcfile&amp;type=D" TargetMode="External"/><Relationship Id="rId19" Type="http://schemas.openxmlformats.org/officeDocument/2006/relationships/hyperlink" Target="https://www.matsu.gov.tw/upload/f-20230316095408.pdf" TargetMode="External"/><Relationship Id="rId14" Type="http://schemas.openxmlformats.org/officeDocument/2006/relationships/hyperlink" Target="https://www.matsu.gov.tw/upload/f-20230316094239.pdf" TargetMode="External"/><Relationship Id="rId22" Type="http://schemas.openxmlformats.org/officeDocument/2006/relationships/hyperlink" Target="https://www.matsu.gov.tw/upload/pdf-20230116101645.pdf" TargetMode="External"/><Relationship Id="rId27" Type="http://schemas.openxmlformats.org/officeDocument/2006/relationships/hyperlink" Target="https://www.matsu.gov.tw/upload/f-20230722163005.pdf" TargetMode="External"/><Relationship Id="rId30" Type="http://schemas.openxmlformats.org/officeDocument/2006/relationships/hyperlink" Target="https://view.officeapps.live.com/op/view.aspx?src=https%3A%2F%2Fwww.matsu.gov.tw%2Fupload%2Ff-20230808140644.xlsx&amp;wdOrigin=BROWSELINK" TargetMode="External"/><Relationship Id="rId35" Type="http://schemas.openxmlformats.org/officeDocument/2006/relationships/hyperlink" Target="https://www.matsu.gov.tw/chhtml/adddownloadcount/371030000A0005/86442?mcfilename=Mcfile&amp;type=D" TargetMode="External"/><Relationship Id="rId43" Type="http://schemas.openxmlformats.org/officeDocument/2006/relationships/hyperlink" Target="https://www.matsu.gov.tw/upload/f-20230412155303.pdf" TargetMode="External"/><Relationship Id="rId48" Type="http://schemas.openxmlformats.org/officeDocument/2006/relationships/hyperlink" Target="https://www.matsu.gov.tw/chhtml/adddownloadcount/371030000A0005/86709?mcfilename=Mcfile&amp;type=D" TargetMode="External"/><Relationship Id="rId56" Type="http://schemas.openxmlformats.org/officeDocument/2006/relationships/hyperlink" Target="https://www.matsu.gov.tw/chhtml/adddownloadcount/371030000A0005/81369?mcfilename=Mcfile&amp;type=D" TargetMode="External"/><Relationship Id="rId64" Type="http://schemas.openxmlformats.org/officeDocument/2006/relationships/hyperlink" Target="https://www.matsu.gov.tw/chhtml/adddownloadcount/371030000A0005/88450?mcfilename=Mcfile&amp;type=D" TargetMode="External"/><Relationship Id="rId69" Type="http://schemas.openxmlformats.org/officeDocument/2006/relationships/printerSettings" Target="../printerSettings/printerSettings1.bin"/><Relationship Id="rId8" Type="http://schemas.openxmlformats.org/officeDocument/2006/relationships/hyperlink" Target="https://www.matsu.gov.tw/upload/pdf-20230316093219.pdf" TargetMode="External"/><Relationship Id="rId51" Type="http://schemas.openxmlformats.org/officeDocument/2006/relationships/hyperlink" Target="https://www.matsu.gov.tw/chhtml/adddownloadcount/371030000A0005/86706?mcfilename=Mcfile&amp;type=D" TargetMode="External"/><Relationship Id="rId3" Type="http://schemas.openxmlformats.org/officeDocument/2006/relationships/hyperlink" Target="https://www.matsu.gov.tw/upload/pdf-20230224113200.pdf" TargetMode="External"/><Relationship Id="rId12" Type="http://schemas.openxmlformats.org/officeDocument/2006/relationships/hyperlink" Target="https://www.matsu.gov.tw/upload/f-20230316093714.pdf" TargetMode="External"/><Relationship Id="rId17" Type="http://schemas.openxmlformats.org/officeDocument/2006/relationships/hyperlink" Target="https://www.matsu.gov.tw/upload/f-20230316095222.pdf" TargetMode="External"/><Relationship Id="rId25" Type="http://schemas.openxmlformats.org/officeDocument/2006/relationships/hyperlink" Target="https://www.matsu.gov.tw/upload/f-20230518153703.pdf" TargetMode="External"/><Relationship Id="rId33" Type="http://schemas.openxmlformats.org/officeDocument/2006/relationships/hyperlink" Target="https://www.matsu.gov.tw/chhtml/adddownloadcount/371030000A0005/86560?mcfilename=Mcfile&amp;type=D" TargetMode="External"/><Relationship Id="rId38" Type="http://schemas.openxmlformats.org/officeDocument/2006/relationships/hyperlink" Target="https://www.matsu.gov.tw/chhtml/adddownloadcount/371030000A0005/86688?mcfilename=Mcfile&amp;type=D" TargetMode="External"/><Relationship Id="rId46" Type="http://schemas.openxmlformats.org/officeDocument/2006/relationships/hyperlink" Target="https://www.matsu.gov.tw/chhtml/adddownloadcount/371030000A0005/86693?mcfilename=Mcfile&amp;type=D" TargetMode="External"/><Relationship Id="rId59" Type="http://schemas.openxmlformats.org/officeDocument/2006/relationships/hyperlink" Target="https://www.matsu.gov.tw/chhtml/adddownloadcount/371030000A0005/88016?mcfilename=Mcfile&amp;type=D" TargetMode="External"/><Relationship Id="rId67" Type="http://schemas.openxmlformats.org/officeDocument/2006/relationships/hyperlink" Target="https://www.matsu.gov.tw/chhtml/adddownloadcount/371030000A0005/88861?mcfilename=Mcfile&amp;type=D" TargetMode="External"/><Relationship Id="rId20" Type="http://schemas.openxmlformats.org/officeDocument/2006/relationships/hyperlink" Target="https://www.matsu.gov.tw/upload/f-20230316100252.pdf" TargetMode="External"/><Relationship Id="rId41" Type="http://schemas.openxmlformats.org/officeDocument/2006/relationships/hyperlink" Target="https://www.matsu.gov.tw/chhtml/adddownloadcount/371030000A0005/86691?mcfilename=Mcfile&amp;type=D" TargetMode="External"/><Relationship Id="rId54" Type="http://schemas.openxmlformats.org/officeDocument/2006/relationships/hyperlink" Target="https://www.matsu.gov.tw/chhtml/adddownloadcount/371030000A0005/86703?mcfilename=Mcfile&amp;type=D" TargetMode="External"/><Relationship Id="rId62" Type="http://schemas.openxmlformats.org/officeDocument/2006/relationships/hyperlink" Target="https://www.matsu.gov.tw/chhtml/adddownloadcount/371030000A0005/88448?mcfilename=Mcfile&amp;type=D" TargetMode="External"/><Relationship Id="rId1" Type="http://schemas.openxmlformats.org/officeDocument/2006/relationships/hyperlink" Target="mailto:matsu1110216@gmail.com" TargetMode="External"/><Relationship Id="rId6" Type="http://schemas.openxmlformats.org/officeDocument/2006/relationships/hyperlink" Target="https://www.matsu.gov.tw/upload/f-20230308110122.pdf" TargetMode="External"/><Relationship Id="rId15" Type="http://schemas.openxmlformats.org/officeDocument/2006/relationships/hyperlink" Target="https://www.matsu.gov.tw/upload/f-20230316095022.pdf" TargetMode="External"/><Relationship Id="rId23" Type="http://schemas.openxmlformats.org/officeDocument/2006/relationships/hyperlink" Target="https://www.matsu.gov.tw/upload/f-20230323151343.pdf" TargetMode="External"/><Relationship Id="rId28" Type="http://schemas.openxmlformats.org/officeDocument/2006/relationships/hyperlink" Target="https://www.matsu.gov.tw/upload/pdf-20230728154507.pdf" TargetMode="External"/><Relationship Id="rId36" Type="http://schemas.openxmlformats.org/officeDocument/2006/relationships/hyperlink" Target="https://www.matsu.gov.tw/chhtml/adddownloadcount/371030000A0005/86443?mcfilename=Mcfile&amp;type=D" TargetMode="External"/><Relationship Id="rId49" Type="http://schemas.openxmlformats.org/officeDocument/2006/relationships/hyperlink" Target="https://www.matsu.gov.tw/chhtml/adddownloadcount/371030000A0005/86710?mcfilename=Mcfile&amp;type=D" TargetMode="External"/><Relationship Id="rId57" Type="http://schemas.openxmlformats.org/officeDocument/2006/relationships/hyperlink" Target="https://www.matsu.gov.tw/chhtml/adddownloadcount/371030000A0005/88014?mcfilename=Mcfile&amp;type=D" TargetMode="External"/><Relationship Id="rId10" Type="http://schemas.openxmlformats.org/officeDocument/2006/relationships/hyperlink" Target="https://www.matsu.gov.tw/upload/f-20230316093526.pdf" TargetMode="External"/><Relationship Id="rId31" Type="http://schemas.openxmlformats.org/officeDocument/2006/relationships/hyperlink" Target="https://view.officeapps.live.com/op/view.aspx?src=https%3A%2F%2Fwww.matsu.gov.tw%2Fupload%2Ff-20230808140740.xlsx&amp;wdOrigin=BROWSELINK" TargetMode="External"/><Relationship Id="rId44" Type="http://schemas.openxmlformats.org/officeDocument/2006/relationships/hyperlink" Target="https://www.matsu.gov.tw/chhtml/adddownloadcount/371030000A0005/86695?mcfilename=Mcfile&amp;type=D" TargetMode="External"/><Relationship Id="rId52" Type="http://schemas.openxmlformats.org/officeDocument/2006/relationships/hyperlink" Target="https://www.matsu.gov.tw/chhtml/adddownloadcount/371030000A0005/86707?mcfilename=Mcfile&amp;type=D" TargetMode="External"/><Relationship Id="rId60" Type="http://schemas.openxmlformats.org/officeDocument/2006/relationships/hyperlink" Target="https://www.matsu.gov.tw/chhtml/adddownloadcount/371030000A0005/88143?mcfilename=Mcfile&amp;type=D" TargetMode="External"/><Relationship Id="rId65" Type="http://schemas.openxmlformats.org/officeDocument/2006/relationships/hyperlink" Target="https://www.matsu.gov.tw/chhtml/adddownloadcount/371030000A0005/88317?mcfilename=Mcfile&amp;type=D" TargetMode="External"/><Relationship Id="rId4" Type="http://schemas.openxmlformats.org/officeDocument/2006/relationships/hyperlink" Target="https://www.matsu.gov.tw/upload/f-20230308105803.pdf" TargetMode="External"/><Relationship Id="rId9" Type="http://schemas.openxmlformats.org/officeDocument/2006/relationships/hyperlink" Target="https://www.matsu.gov.tw/upload/f-20230316093354.pdf" TargetMode="External"/><Relationship Id="rId13" Type="http://schemas.openxmlformats.org/officeDocument/2006/relationships/hyperlink" Target="https://www.matsu.gov.tw/upload/f-20230316093813.pdf" TargetMode="External"/><Relationship Id="rId18" Type="http://schemas.openxmlformats.org/officeDocument/2006/relationships/hyperlink" Target="https://www.matsu.gov.tw/upload/f-20230316095316.pdf" TargetMode="External"/><Relationship Id="rId39" Type="http://schemas.openxmlformats.org/officeDocument/2006/relationships/hyperlink" Target="https://www.matsu.gov.tw/chhtml/adddownloadcount/371030000A0005/86687?mcfilename=Mcfile&amp;type=D" TargetMode="External"/><Relationship Id="rId34" Type="http://schemas.openxmlformats.org/officeDocument/2006/relationships/hyperlink" Target="https://www.matsu.gov.tw/chhtml/adddownloadcount/371030000A0005/86441?mcfilename=Mcfile&amp;type=D" TargetMode="External"/><Relationship Id="rId50" Type="http://schemas.openxmlformats.org/officeDocument/2006/relationships/hyperlink" Target="https://www.matsu.gov.tw/chhtml/adddownloadcount/371030000A0005/86705?mcfilename=Mcfile&amp;type=D" TargetMode="External"/><Relationship Id="rId55" Type="http://schemas.openxmlformats.org/officeDocument/2006/relationships/hyperlink" Target="https://www.matsu.gov.tw/chhtml/adddownloadcount/371030000A0005/86704?mcfilename=Mcfile&amp;type=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atsu.gov.tw/chhtml/download/371030000A0005/206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atsu.gov.tw/chhtml/download/371030000A0005/2062"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atsu.gov.tw/chhtml/download/371030000A0005/2062"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atsu.gov.tw/chhtml/download/371030000A0005/206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tsu.gov.tw/chhtml/download/371030000A0005/2062"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atsu.gov.tw/chhtml/download/371030000A0005/206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atsu.gov.tw/chhtml/download/371030000A0005/206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atsu.gov.tw/chhtml/download/371030000A0005/2062"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atsu.gov.tw/chhtml/download/371030000A0005/206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atsu.gov.tw/chhtml/download/371030000A0005/2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download/371030000A0005/2062"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atsu.gov.tw/chhtml/download/371030000A0005/2062"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atsu.gov.tw/chhtml/download/371030000A0005/2062"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matsu.gov.tw/chhtml/download/371030000A0005/2062" TargetMode="External"/><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 Id="rId5" Type="http://schemas.openxmlformats.org/officeDocument/2006/relationships/printerSettings" Target="../printerSettings/printerSettings22.bin"/><Relationship Id="rId4" Type="http://schemas.openxmlformats.org/officeDocument/2006/relationships/hyperlink" Target="https://www.matsu.gov.tw/chhtml/download/371030000A0005/2062"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matsu.gov.tw/chhtml/download/371030000A0005/2062" TargetMode="External"/><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 Id="rId6" Type="http://schemas.openxmlformats.org/officeDocument/2006/relationships/printerSettings" Target="../printerSettings/printerSettings23.bin"/><Relationship Id="rId5" Type="http://schemas.openxmlformats.org/officeDocument/2006/relationships/hyperlink" Target="https://www.matsu.gov.tw/chhtml/download/371030000A0005/2062" TargetMode="External"/><Relationship Id="rId4" Type="http://schemas.openxmlformats.org/officeDocument/2006/relationships/hyperlink" Target="https://www.matsu.gov.tw/chhtml/download/371030000A0005/2062"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atsu.gov.tw/chhtml/download/371030000A0005/2062"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atsu.gov.tw/chhtml/download/371030000A0005/2062"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05/2062"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tsu.gov.tw/chhtml/download/371030000A0005/206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tsu.gov.tw/chhtml/download/371030000A0005/206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atsu.gov.tw/chhtml/download/371030000A0005/206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371030000A0005/206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371030000A0005/206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atsu.gov.tw/chhtml/download/371030000A0005/2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3"/>
  <sheetViews>
    <sheetView tabSelected="1" topLeftCell="A46" zoomScale="70" zoomScaleNormal="70" zoomScaleSheetLayoutView="80" workbookViewId="0">
      <selection activeCell="X70" sqref="X70"/>
    </sheetView>
  </sheetViews>
  <sheetFormatPr defaultColWidth="9" defaultRowHeight="18.95" customHeight="1"/>
  <cols>
    <col min="1" max="1" width="14.625" style="105" customWidth="1"/>
    <col min="2" max="2" width="23.625" style="105" customWidth="1"/>
    <col min="3" max="3" width="45.625" style="106" customWidth="1"/>
    <col min="4" max="4" width="10.625" style="105" customWidth="1"/>
    <col min="5" max="5" width="13.375" style="105" bestFit="1" customWidth="1"/>
    <col min="6" max="6" width="12.25" style="106" bestFit="1" customWidth="1"/>
    <col min="7" max="7" width="12.25" style="162" bestFit="1" customWidth="1"/>
    <col min="8" max="8" width="10.625" style="105" customWidth="1"/>
    <col min="9" max="14" width="12.25" style="105" bestFit="1" customWidth="1"/>
    <col min="15" max="16" width="13.375" style="105" bestFit="1" customWidth="1"/>
    <col min="17" max="17" width="5.625" style="105" customWidth="1"/>
    <col min="18" max="18" width="3.625" style="105" customWidth="1"/>
    <col min="19" max="19" width="5.625" style="105" customWidth="1"/>
    <col min="20" max="20" width="3.625" style="105" customWidth="1"/>
    <col min="21" max="21" width="5.625" style="105" customWidth="1"/>
    <col min="22" max="22" width="3.625" style="105" customWidth="1"/>
    <col min="23" max="16384" width="9" style="105"/>
  </cols>
  <sheetData>
    <row r="1" spans="1:22" s="112" customFormat="1" ht="33" customHeight="1">
      <c r="A1" s="227" t="s">
        <v>179</v>
      </c>
      <c r="B1" s="227"/>
      <c r="C1" s="227"/>
      <c r="D1" s="227"/>
      <c r="E1" s="227"/>
      <c r="F1" s="227"/>
      <c r="G1" s="227"/>
      <c r="H1" s="227"/>
      <c r="I1" s="227"/>
      <c r="J1" s="227"/>
      <c r="K1" s="227"/>
      <c r="L1" s="227"/>
      <c r="M1" s="227"/>
      <c r="N1" s="227"/>
      <c r="O1" s="227"/>
      <c r="P1" s="227"/>
      <c r="Q1" s="227"/>
      <c r="R1" s="227"/>
      <c r="S1" s="227"/>
      <c r="T1" s="227"/>
      <c r="U1" s="227"/>
      <c r="V1" s="227"/>
    </row>
    <row r="2" spans="1:22" s="112" customFormat="1" ht="33" customHeight="1">
      <c r="A2" s="228" t="s">
        <v>180</v>
      </c>
      <c r="B2" s="228"/>
      <c r="C2" s="228"/>
      <c r="D2" s="228"/>
      <c r="E2" s="228"/>
      <c r="F2" s="228"/>
      <c r="G2" s="228"/>
      <c r="H2" s="228"/>
      <c r="I2" s="228"/>
      <c r="J2" s="228"/>
      <c r="K2" s="228"/>
      <c r="L2" s="228"/>
      <c r="M2" s="228"/>
      <c r="N2" s="228"/>
      <c r="O2" s="228"/>
      <c r="P2" s="228"/>
      <c r="Q2" s="228"/>
      <c r="R2" s="228"/>
      <c r="S2" s="228"/>
      <c r="T2" s="228"/>
      <c r="U2" s="228"/>
      <c r="V2" s="228"/>
    </row>
    <row r="3" spans="1:22" ht="18.95" customHeight="1">
      <c r="A3" s="114" t="s">
        <v>183</v>
      </c>
      <c r="B3" s="2" t="s">
        <v>794</v>
      </c>
      <c r="C3" s="5"/>
      <c r="K3" s="106"/>
      <c r="L3" s="106"/>
      <c r="M3" s="106"/>
    </row>
    <row r="4" spans="1:22" ht="18.95" customHeight="1">
      <c r="A4" s="114" t="s">
        <v>184</v>
      </c>
      <c r="B4" s="2" t="s">
        <v>177</v>
      </c>
      <c r="C4" s="5"/>
      <c r="K4" s="106"/>
      <c r="L4" s="106"/>
      <c r="M4" s="106"/>
    </row>
    <row r="5" spans="1:22" ht="18.95" customHeight="1">
      <c r="A5" s="114" t="s">
        <v>185</v>
      </c>
      <c r="B5" s="2" t="s">
        <v>489</v>
      </c>
      <c r="C5" s="147"/>
      <c r="D5" s="1"/>
      <c r="E5" s="1"/>
      <c r="F5" s="5"/>
      <c r="H5" s="1"/>
      <c r="I5" s="1"/>
      <c r="J5" s="1"/>
      <c r="K5" s="5"/>
      <c r="L5" s="5"/>
      <c r="O5" s="5"/>
      <c r="P5" s="1"/>
    </row>
    <row r="6" spans="1:22" ht="18.95" customHeight="1">
      <c r="A6" s="114" t="s">
        <v>186</v>
      </c>
      <c r="B6" s="4" t="s">
        <v>178</v>
      </c>
      <c r="C6" s="148"/>
      <c r="D6" s="1"/>
      <c r="E6" s="1"/>
      <c r="F6" s="5"/>
      <c r="H6" s="1"/>
      <c r="I6" s="1"/>
      <c r="J6" s="1"/>
      <c r="K6" s="5"/>
      <c r="L6" s="5"/>
      <c r="O6" s="5"/>
      <c r="P6" s="1"/>
    </row>
    <row r="7" spans="1:22" ht="18.95" customHeight="1">
      <c r="A7" s="114" t="s">
        <v>187</v>
      </c>
      <c r="B7" s="165" t="s">
        <v>490</v>
      </c>
      <c r="C7" s="110"/>
      <c r="D7" s="111"/>
      <c r="E7" s="110"/>
      <c r="F7" s="110"/>
      <c r="G7" s="163"/>
      <c r="H7" s="110"/>
      <c r="I7" s="110"/>
      <c r="J7" s="110"/>
      <c r="K7" s="110"/>
      <c r="L7" s="110"/>
      <c r="M7" s="110"/>
      <c r="N7" s="110"/>
      <c r="O7" s="110"/>
      <c r="P7" s="116" t="s">
        <v>174</v>
      </c>
      <c r="Q7" s="108" t="s">
        <v>500</v>
      </c>
      <c r="R7" s="106" t="s">
        <v>171</v>
      </c>
      <c r="S7" s="109" t="s">
        <v>175</v>
      </c>
      <c r="T7" s="106" t="s">
        <v>172</v>
      </c>
      <c r="U7" s="109" t="s">
        <v>176</v>
      </c>
      <c r="V7" s="106" t="s">
        <v>173</v>
      </c>
    </row>
    <row r="8" spans="1:22" ht="5.0999999999999996" customHeight="1" thickBot="1">
      <c r="B8" s="3"/>
      <c r="C8" s="148"/>
      <c r="D8" s="3"/>
      <c r="E8" s="5"/>
      <c r="F8" s="5"/>
      <c r="H8" s="5"/>
      <c r="I8" s="5"/>
      <c r="J8" s="1"/>
      <c r="K8" s="1"/>
      <c r="L8" s="1"/>
      <c r="M8" s="5"/>
      <c r="N8" s="5"/>
      <c r="O8" s="5"/>
      <c r="P8" s="1"/>
      <c r="Q8" s="1"/>
    </row>
    <row r="9" spans="1:22" s="106" customFormat="1" ht="18.95" customHeight="1">
      <c r="A9" s="233" t="s">
        <v>159</v>
      </c>
      <c r="B9" s="235" t="s">
        <v>160</v>
      </c>
      <c r="C9" s="235" t="s">
        <v>505</v>
      </c>
      <c r="D9" s="235" t="s">
        <v>161</v>
      </c>
      <c r="E9" s="238" t="s">
        <v>162</v>
      </c>
      <c r="F9" s="238"/>
      <c r="G9" s="238"/>
      <c r="H9" s="238"/>
      <c r="I9" s="238"/>
      <c r="J9" s="238"/>
      <c r="K9" s="238"/>
      <c r="L9" s="238"/>
      <c r="M9" s="238"/>
      <c r="N9" s="238"/>
      <c r="O9" s="238"/>
      <c r="P9" s="154"/>
      <c r="Q9" s="229" t="s">
        <v>133</v>
      </c>
      <c r="R9" s="229"/>
      <c r="S9" s="229"/>
      <c r="T9" s="229"/>
      <c r="U9" s="229"/>
      <c r="V9" s="230"/>
    </row>
    <row r="10" spans="1:22" s="106" customFormat="1" ht="18.95" customHeight="1">
      <c r="A10" s="234"/>
      <c r="B10" s="236"/>
      <c r="C10" s="236"/>
      <c r="D10" s="236"/>
      <c r="E10" s="145" t="s">
        <v>491</v>
      </c>
      <c r="F10" s="145" t="s">
        <v>491</v>
      </c>
      <c r="G10" s="175" t="s">
        <v>491</v>
      </c>
      <c r="H10" s="145" t="s">
        <v>492</v>
      </c>
      <c r="I10" s="145" t="s">
        <v>494</v>
      </c>
      <c r="J10" s="145" t="s">
        <v>495</v>
      </c>
      <c r="K10" s="145" t="s">
        <v>491</v>
      </c>
      <c r="L10" s="145" t="s">
        <v>491</v>
      </c>
      <c r="M10" s="145" t="s">
        <v>491</v>
      </c>
      <c r="N10" s="145" t="s">
        <v>492</v>
      </c>
      <c r="O10" s="145" t="s">
        <v>495</v>
      </c>
      <c r="P10" s="145" t="s">
        <v>499</v>
      </c>
      <c r="Q10" s="231"/>
      <c r="R10" s="231"/>
      <c r="S10" s="231"/>
      <c r="T10" s="231"/>
      <c r="U10" s="231"/>
      <c r="V10" s="232"/>
    </row>
    <row r="11" spans="1:22" s="106" customFormat="1" ht="18.95" customHeight="1">
      <c r="A11" s="234"/>
      <c r="B11" s="237"/>
      <c r="C11" s="237"/>
      <c r="D11" s="237"/>
      <c r="E11" s="146" t="s">
        <v>163</v>
      </c>
      <c r="F11" s="159" t="s">
        <v>164</v>
      </c>
      <c r="G11" s="176" t="s">
        <v>165</v>
      </c>
      <c r="H11" s="146" t="s">
        <v>166</v>
      </c>
      <c r="I11" s="146" t="s">
        <v>493</v>
      </c>
      <c r="J11" s="107" t="s">
        <v>167</v>
      </c>
      <c r="K11" s="107" t="s">
        <v>496</v>
      </c>
      <c r="L11" s="107" t="s">
        <v>168</v>
      </c>
      <c r="M11" s="107" t="s">
        <v>497</v>
      </c>
      <c r="N11" s="107" t="s">
        <v>169</v>
      </c>
      <c r="O11" s="107" t="s">
        <v>498</v>
      </c>
      <c r="P11" s="107" t="s">
        <v>170</v>
      </c>
      <c r="Q11" s="231"/>
      <c r="R11" s="231"/>
      <c r="S11" s="231"/>
      <c r="T11" s="231"/>
      <c r="U11" s="231"/>
      <c r="V11" s="232"/>
    </row>
    <row r="12" spans="1:22" ht="18.95" customHeight="1">
      <c r="A12" s="212" t="s">
        <v>144</v>
      </c>
      <c r="B12" s="213" t="s">
        <v>152</v>
      </c>
      <c r="C12" s="214" t="s">
        <v>158</v>
      </c>
      <c r="D12" s="210" t="s">
        <v>0</v>
      </c>
      <c r="E12" s="180"/>
      <c r="F12" s="193" t="s">
        <v>181</v>
      </c>
      <c r="G12" s="180"/>
      <c r="H12" s="180"/>
      <c r="I12" s="180"/>
      <c r="J12" s="180"/>
      <c r="K12" s="180"/>
      <c r="L12" s="180"/>
      <c r="M12" s="180"/>
      <c r="N12" s="180"/>
      <c r="O12" s="180"/>
      <c r="P12" s="180"/>
      <c r="Q12" s="208"/>
      <c r="R12" s="208"/>
      <c r="S12" s="208"/>
      <c r="T12" s="208"/>
      <c r="U12" s="208"/>
      <c r="V12" s="209"/>
    </row>
    <row r="13" spans="1:22" ht="18.95" customHeight="1">
      <c r="A13" s="212"/>
      <c r="B13" s="213"/>
      <c r="C13" s="214"/>
      <c r="D13" s="211"/>
      <c r="E13" s="113"/>
      <c r="F13" s="198">
        <v>0.70833333333333337</v>
      </c>
      <c r="G13" s="113"/>
      <c r="H13" s="113"/>
      <c r="I13" s="113"/>
      <c r="J13" s="113"/>
      <c r="K13" s="113"/>
      <c r="L13" s="113"/>
      <c r="M13" s="113"/>
      <c r="N13" s="113"/>
      <c r="O13" s="113"/>
      <c r="P13" s="113"/>
      <c r="Q13" s="208"/>
      <c r="R13" s="208"/>
      <c r="S13" s="208"/>
      <c r="T13" s="208"/>
      <c r="U13" s="208"/>
      <c r="V13" s="209"/>
    </row>
    <row r="14" spans="1:22" ht="18.95" customHeight="1">
      <c r="A14" s="212"/>
      <c r="B14" s="213"/>
      <c r="C14" s="214"/>
      <c r="D14" s="211"/>
      <c r="E14" s="113"/>
      <c r="F14" s="195" t="s">
        <v>729</v>
      </c>
      <c r="G14" s="113"/>
      <c r="H14" s="113"/>
      <c r="I14" s="113"/>
      <c r="J14" s="113"/>
      <c r="K14" s="113"/>
      <c r="L14" s="113"/>
      <c r="M14" s="113"/>
      <c r="N14" s="113"/>
      <c r="O14" s="113"/>
      <c r="P14" s="113"/>
      <c r="Q14" s="208"/>
      <c r="R14" s="208"/>
      <c r="S14" s="208"/>
      <c r="T14" s="208"/>
      <c r="U14" s="208"/>
      <c r="V14" s="209"/>
    </row>
    <row r="15" spans="1:22" ht="18.95" customHeight="1">
      <c r="A15" s="217" t="s">
        <v>134</v>
      </c>
      <c r="B15" s="213" t="s">
        <v>728</v>
      </c>
      <c r="C15" s="214" t="s">
        <v>155</v>
      </c>
      <c r="D15" s="210" t="s">
        <v>0</v>
      </c>
      <c r="E15" s="180"/>
      <c r="F15" s="199" t="s">
        <v>181</v>
      </c>
      <c r="G15" s="182"/>
      <c r="H15" s="180"/>
      <c r="I15" s="180"/>
      <c r="J15" s="180"/>
      <c r="K15" s="180"/>
      <c r="L15" s="180"/>
      <c r="M15" s="180"/>
      <c r="N15" s="180"/>
      <c r="O15" s="180"/>
      <c r="P15" s="180"/>
      <c r="Q15" s="208"/>
      <c r="R15" s="208"/>
      <c r="S15" s="208"/>
      <c r="T15" s="208"/>
      <c r="U15" s="208"/>
      <c r="V15" s="209"/>
    </row>
    <row r="16" spans="1:22" ht="18.95" customHeight="1">
      <c r="A16" s="217"/>
      <c r="B16" s="213"/>
      <c r="C16" s="214"/>
      <c r="D16" s="211"/>
      <c r="E16" s="113"/>
      <c r="F16" s="196">
        <v>0.70833333333333337</v>
      </c>
      <c r="G16" s="183"/>
      <c r="H16" s="113"/>
      <c r="I16" s="113"/>
      <c r="J16" s="113"/>
      <c r="K16" s="113"/>
      <c r="L16" s="113"/>
      <c r="M16" s="113"/>
      <c r="N16" s="113"/>
      <c r="O16" s="113"/>
      <c r="P16" s="113"/>
      <c r="Q16" s="208"/>
      <c r="R16" s="208"/>
      <c r="S16" s="208"/>
      <c r="T16" s="208"/>
      <c r="U16" s="208"/>
      <c r="V16" s="209"/>
    </row>
    <row r="17" spans="1:22" ht="18.95" customHeight="1">
      <c r="A17" s="217"/>
      <c r="B17" s="213"/>
      <c r="C17" s="214"/>
      <c r="D17" s="211"/>
      <c r="E17" s="113"/>
      <c r="F17" s="197" t="s">
        <v>730</v>
      </c>
      <c r="G17" s="184"/>
      <c r="H17" s="113"/>
      <c r="I17" s="113"/>
      <c r="J17" s="113"/>
      <c r="K17" s="113"/>
      <c r="L17" s="113"/>
      <c r="M17" s="113"/>
      <c r="N17" s="113"/>
      <c r="O17" s="113"/>
      <c r="P17" s="113"/>
      <c r="Q17" s="208"/>
      <c r="R17" s="208"/>
      <c r="S17" s="208"/>
      <c r="T17" s="208"/>
      <c r="U17" s="208"/>
      <c r="V17" s="209"/>
    </row>
    <row r="18" spans="1:22" ht="18.95" customHeight="1">
      <c r="A18" s="240" t="s">
        <v>154</v>
      </c>
      <c r="B18" s="213" t="s">
        <v>728</v>
      </c>
      <c r="C18" s="214" t="s">
        <v>746</v>
      </c>
      <c r="D18" s="210" t="s">
        <v>0</v>
      </c>
      <c r="E18" s="180"/>
      <c r="F18" s="180"/>
      <c r="G18" s="193" t="s">
        <v>486</v>
      </c>
      <c r="H18" s="180"/>
      <c r="I18" s="180"/>
      <c r="J18" s="180"/>
      <c r="K18" s="180"/>
      <c r="L18" s="180"/>
      <c r="M18" s="180"/>
      <c r="N18" s="180"/>
      <c r="O18" s="180"/>
      <c r="P18" s="180"/>
      <c r="Q18" s="208"/>
      <c r="R18" s="208"/>
      <c r="S18" s="208"/>
      <c r="T18" s="208"/>
      <c r="U18" s="208"/>
      <c r="V18" s="209"/>
    </row>
    <row r="19" spans="1:22" ht="18.95" customHeight="1">
      <c r="A19" s="241"/>
      <c r="B19" s="213"/>
      <c r="C19" s="214"/>
      <c r="D19" s="211"/>
      <c r="E19" s="113"/>
      <c r="F19" s="113"/>
      <c r="G19" s="198">
        <v>0.70833333333333337</v>
      </c>
      <c r="H19" s="113"/>
      <c r="I19" s="113"/>
      <c r="J19" s="113"/>
      <c r="K19" s="113"/>
      <c r="L19" s="113"/>
      <c r="M19" s="113"/>
      <c r="N19" s="113"/>
      <c r="O19" s="113"/>
      <c r="P19" s="113"/>
      <c r="Q19" s="208"/>
      <c r="R19" s="208"/>
      <c r="S19" s="208"/>
      <c r="T19" s="208"/>
      <c r="U19" s="208"/>
      <c r="V19" s="209"/>
    </row>
    <row r="20" spans="1:22" ht="18.95" customHeight="1">
      <c r="A20" s="243"/>
      <c r="B20" s="213"/>
      <c r="C20" s="214"/>
      <c r="D20" s="211"/>
      <c r="E20" s="115"/>
      <c r="F20" s="115"/>
      <c r="G20" s="197" t="s">
        <v>730</v>
      </c>
      <c r="H20" s="115"/>
      <c r="I20" s="115"/>
      <c r="J20" s="115"/>
      <c r="K20" s="115"/>
      <c r="L20" s="115"/>
      <c r="M20" s="115"/>
      <c r="N20" s="115"/>
      <c r="O20" s="115"/>
      <c r="P20" s="115"/>
      <c r="Q20" s="208"/>
      <c r="R20" s="208"/>
      <c r="S20" s="208"/>
      <c r="T20" s="208"/>
      <c r="U20" s="208"/>
      <c r="V20" s="209"/>
    </row>
    <row r="21" spans="1:22" ht="18.95" customHeight="1">
      <c r="A21" s="212" t="s">
        <v>145</v>
      </c>
      <c r="B21" s="213" t="s">
        <v>728</v>
      </c>
      <c r="C21" s="221" t="s">
        <v>753</v>
      </c>
      <c r="D21" s="210" t="s">
        <v>0</v>
      </c>
      <c r="E21" s="180"/>
      <c r="F21" s="180"/>
      <c r="G21" s="193" t="s">
        <v>182</v>
      </c>
      <c r="H21" s="180"/>
      <c r="I21" s="180"/>
      <c r="J21" s="180"/>
      <c r="K21" s="180"/>
      <c r="L21" s="180"/>
      <c r="M21" s="180"/>
      <c r="N21" s="180"/>
      <c r="O21" s="180"/>
      <c r="P21" s="180"/>
      <c r="Q21" s="208"/>
      <c r="R21" s="208"/>
      <c r="S21" s="208"/>
      <c r="T21" s="208"/>
      <c r="U21" s="208"/>
      <c r="V21" s="209"/>
    </row>
    <row r="22" spans="1:22" ht="18.95" customHeight="1">
      <c r="A22" s="212"/>
      <c r="B22" s="213"/>
      <c r="C22" s="222"/>
      <c r="D22" s="211"/>
      <c r="E22" s="113"/>
      <c r="F22" s="113"/>
      <c r="G22" s="198">
        <v>0.70833333333333337</v>
      </c>
      <c r="H22" s="113"/>
      <c r="I22" s="113"/>
      <c r="J22" s="113"/>
      <c r="K22" s="113"/>
      <c r="L22" s="113"/>
      <c r="M22" s="113"/>
      <c r="N22" s="113"/>
      <c r="O22" s="113"/>
      <c r="P22" s="113"/>
      <c r="Q22" s="208"/>
      <c r="R22" s="208"/>
      <c r="S22" s="208"/>
      <c r="T22" s="208"/>
      <c r="U22" s="208"/>
      <c r="V22" s="209"/>
    </row>
    <row r="23" spans="1:22" ht="18.95" customHeight="1">
      <c r="A23" s="212"/>
      <c r="B23" s="213"/>
      <c r="C23" s="223"/>
      <c r="D23" s="211"/>
      <c r="E23" s="115"/>
      <c r="F23" s="115"/>
      <c r="G23" s="197" t="s">
        <v>730</v>
      </c>
      <c r="H23" s="113"/>
      <c r="I23" s="113"/>
      <c r="J23" s="113"/>
      <c r="K23" s="113"/>
      <c r="L23" s="113"/>
      <c r="M23" s="113"/>
      <c r="N23" s="113"/>
      <c r="O23" s="113"/>
      <c r="P23" s="113"/>
      <c r="Q23" s="208"/>
      <c r="R23" s="208"/>
      <c r="S23" s="208"/>
      <c r="T23" s="208"/>
      <c r="U23" s="208"/>
      <c r="V23" s="209"/>
    </row>
    <row r="24" spans="1:22" ht="18.95" customHeight="1">
      <c r="A24" s="212" t="s">
        <v>146</v>
      </c>
      <c r="B24" s="213" t="s">
        <v>728</v>
      </c>
      <c r="C24" s="214" t="s">
        <v>754</v>
      </c>
      <c r="D24" s="210" t="s">
        <v>0</v>
      </c>
      <c r="E24" s="180"/>
      <c r="F24" s="180"/>
      <c r="G24" s="193" t="s">
        <v>182</v>
      </c>
      <c r="H24" s="180"/>
      <c r="I24" s="180"/>
      <c r="J24" s="180"/>
      <c r="K24" s="180"/>
      <c r="L24" s="180"/>
      <c r="M24" s="180"/>
      <c r="N24" s="180"/>
      <c r="O24" s="180"/>
      <c r="P24" s="180"/>
      <c r="Q24" s="208"/>
      <c r="R24" s="208"/>
      <c r="S24" s="208"/>
      <c r="T24" s="208"/>
      <c r="U24" s="208"/>
      <c r="V24" s="209"/>
    </row>
    <row r="25" spans="1:22" ht="18.95" customHeight="1">
      <c r="A25" s="212"/>
      <c r="B25" s="213"/>
      <c r="C25" s="214"/>
      <c r="D25" s="211"/>
      <c r="E25" s="113"/>
      <c r="F25" s="113"/>
      <c r="G25" s="198">
        <v>0.70833333333333337</v>
      </c>
      <c r="H25" s="113"/>
      <c r="I25" s="113"/>
      <c r="J25" s="113"/>
      <c r="K25" s="113"/>
      <c r="L25" s="113"/>
      <c r="M25" s="113"/>
      <c r="N25" s="113"/>
      <c r="O25" s="113"/>
      <c r="P25" s="113"/>
      <c r="Q25" s="208"/>
      <c r="R25" s="208"/>
      <c r="S25" s="208"/>
      <c r="T25" s="208"/>
      <c r="U25" s="208"/>
      <c r="V25" s="209"/>
    </row>
    <row r="26" spans="1:22" ht="18.95" customHeight="1">
      <c r="A26" s="212"/>
      <c r="B26" s="213"/>
      <c r="C26" s="214"/>
      <c r="D26" s="211"/>
      <c r="E26" s="115"/>
      <c r="F26" s="115"/>
      <c r="G26" s="197" t="s">
        <v>730</v>
      </c>
      <c r="H26" s="113"/>
      <c r="I26" s="113"/>
      <c r="J26" s="113"/>
      <c r="K26" s="113"/>
      <c r="L26" s="113"/>
      <c r="M26" s="113"/>
      <c r="N26" s="113"/>
      <c r="O26" s="113"/>
      <c r="P26" s="113"/>
      <c r="Q26" s="208"/>
      <c r="R26" s="208"/>
      <c r="S26" s="208"/>
      <c r="T26" s="208"/>
      <c r="U26" s="208"/>
      <c r="V26" s="209"/>
    </row>
    <row r="27" spans="1:22" ht="18.95" customHeight="1">
      <c r="A27" s="212" t="s">
        <v>147</v>
      </c>
      <c r="B27" s="213" t="s">
        <v>728</v>
      </c>
      <c r="C27" s="214" t="s">
        <v>755</v>
      </c>
      <c r="D27" s="210" t="s">
        <v>0</v>
      </c>
      <c r="E27" s="180"/>
      <c r="F27" s="180"/>
      <c r="G27" s="193" t="s">
        <v>182</v>
      </c>
      <c r="H27" s="180"/>
      <c r="I27" s="180"/>
      <c r="J27" s="180"/>
      <c r="K27" s="180"/>
      <c r="L27" s="180"/>
      <c r="M27" s="180"/>
      <c r="N27" s="180"/>
      <c r="O27" s="180"/>
      <c r="P27" s="180"/>
      <c r="Q27" s="208"/>
      <c r="R27" s="208"/>
      <c r="S27" s="208"/>
      <c r="T27" s="208"/>
      <c r="U27" s="208"/>
      <c r="V27" s="209"/>
    </row>
    <row r="28" spans="1:22" ht="18.95" customHeight="1">
      <c r="A28" s="212"/>
      <c r="B28" s="213"/>
      <c r="C28" s="214"/>
      <c r="D28" s="211"/>
      <c r="E28" s="113"/>
      <c r="F28" s="113"/>
      <c r="G28" s="198">
        <v>0.70833333333333337</v>
      </c>
      <c r="H28" s="113"/>
      <c r="I28" s="113"/>
      <c r="J28" s="113"/>
      <c r="K28" s="113"/>
      <c r="L28" s="113"/>
      <c r="M28" s="113"/>
      <c r="N28" s="113"/>
      <c r="O28" s="113"/>
      <c r="P28" s="113"/>
      <c r="Q28" s="208"/>
      <c r="R28" s="208"/>
      <c r="S28" s="208"/>
      <c r="T28" s="208"/>
      <c r="U28" s="208"/>
      <c r="V28" s="209"/>
    </row>
    <row r="29" spans="1:22" ht="18.95" customHeight="1">
      <c r="A29" s="212"/>
      <c r="B29" s="213"/>
      <c r="C29" s="214"/>
      <c r="D29" s="211"/>
      <c r="E29" s="115"/>
      <c r="F29" s="115"/>
      <c r="G29" s="197" t="s">
        <v>730</v>
      </c>
      <c r="H29" s="113"/>
      <c r="I29" s="113"/>
      <c r="J29" s="113"/>
      <c r="K29" s="113"/>
      <c r="L29" s="113"/>
      <c r="M29" s="113"/>
      <c r="N29" s="113"/>
      <c r="O29" s="113"/>
      <c r="P29" s="113"/>
      <c r="Q29" s="208"/>
      <c r="R29" s="208"/>
      <c r="S29" s="208"/>
      <c r="T29" s="208"/>
      <c r="U29" s="208"/>
      <c r="V29" s="209"/>
    </row>
    <row r="30" spans="1:22" ht="18.95" customHeight="1">
      <c r="A30" s="212" t="s">
        <v>148</v>
      </c>
      <c r="B30" s="213" t="s">
        <v>728</v>
      </c>
      <c r="C30" s="214" t="s">
        <v>756</v>
      </c>
      <c r="D30" s="210" t="s">
        <v>0</v>
      </c>
      <c r="E30" s="180"/>
      <c r="F30" s="180"/>
      <c r="G30" s="193" t="s">
        <v>182</v>
      </c>
      <c r="H30" s="180"/>
      <c r="I30" s="180"/>
      <c r="J30" s="180"/>
      <c r="K30" s="180"/>
      <c r="L30" s="180"/>
      <c r="M30" s="180"/>
      <c r="N30" s="180"/>
      <c r="O30" s="180"/>
      <c r="P30" s="180"/>
      <c r="Q30" s="208"/>
      <c r="R30" s="208"/>
      <c r="S30" s="208"/>
      <c r="T30" s="208"/>
      <c r="U30" s="208"/>
      <c r="V30" s="209"/>
    </row>
    <row r="31" spans="1:22" ht="18.95" customHeight="1">
      <c r="A31" s="212"/>
      <c r="B31" s="213"/>
      <c r="C31" s="214"/>
      <c r="D31" s="211"/>
      <c r="E31" s="113"/>
      <c r="F31" s="113"/>
      <c r="G31" s="198">
        <v>0.70833333333333337</v>
      </c>
      <c r="H31" s="113"/>
      <c r="I31" s="113"/>
      <c r="J31" s="113"/>
      <c r="K31" s="113"/>
      <c r="L31" s="113"/>
      <c r="M31" s="113"/>
      <c r="N31" s="113"/>
      <c r="O31" s="113"/>
      <c r="P31" s="113"/>
      <c r="Q31" s="208"/>
      <c r="R31" s="208"/>
      <c r="S31" s="208"/>
      <c r="T31" s="208"/>
      <c r="U31" s="208"/>
      <c r="V31" s="209"/>
    </row>
    <row r="32" spans="1:22" ht="18.95" customHeight="1">
      <c r="A32" s="212"/>
      <c r="B32" s="213"/>
      <c r="C32" s="214"/>
      <c r="D32" s="211"/>
      <c r="E32" s="115"/>
      <c r="F32" s="115"/>
      <c r="G32" s="197" t="s">
        <v>730</v>
      </c>
      <c r="H32" s="113"/>
      <c r="I32" s="113"/>
      <c r="J32" s="113"/>
      <c r="K32" s="113"/>
      <c r="L32" s="113"/>
      <c r="M32" s="113"/>
      <c r="N32" s="113"/>
      <c r="O32" s="113"/>
      <c r="P32" s="113"/>
      <c r="Q32" s="208"/>
      <c r="R32" s="208"/>
      <c r="S32" s="208"/>
      <c r="T32" s="208"/>
      <c r="U32" s="208"/>
      <c r="V32" s="209"/>
    </row>
    <row r="33" spans="1:22" ht="18.95" customHeight="1">
      <c r="A33" s="212" t="s">
        <v>149</v>
      </c>
      <c r="B33" s="213" t="s">
        <v>728</v>
      </c>
      <c r="C33" s="214" t="s">
        <v>757</v>
      </c>
      <c r="D33" s="210" t="s">
        <v>0</v>
      </c>
      <c r="E33" s="180"/>
      <c r="F33" s="180"/>
      <c r="G33" s="193" t="s">
        <v>182</v>
      </c>
      <c r="H33" s="180"/>
      <c r="I33" s="180"/>
      <c r="J33" s="180"/>
      <c r="K33" s="180"/>
      <c r="L33" s="180"/>
      <c r="M33" s="180"/>
      <c r="N33" s="180"/>
      <c r="O33" s="180"/>
      <c r="P33" s="180"/>
      <c r="Q33" s="208"/>
      <c r="R33" s="208"/>
      <c r="S33" s="208"/>
      <c r="T33" s="208"/>
      <c r="U33" s="208"/>
      <c r="V33" s="209"/>
    </row>
    <row r="34" spans="1:22" ht="18.95" customHeight="1">
      <c r="A34" s="212"/>
      <c r="B34" s="213"/>
      <c r="C34" s="214"/>
      <c r="D34" s="211"/>
      <c r="E34" s="113"/>
      <c r="F34" s="113"/>
      <c r="G34" s="198">
        <v>0.70833333333333337</v>
      </c>
      <c r="H34" s="113"/>
      <c r="I34" s="113"/>
      <c r="J34" s="113"/>
      <c r="K34" s="113"/>
      <c r="L34" s="113"/>
      <c r="M34" s="113"/>
      <c r="N34" s="113"/>
      <c r="O34" s="113"/>
      <c r="P34" s="113"/>
      <c r="Q34" s="208"/>
      <c r="R34" s="208"/>
      <c r="S34" s="208"/>
      <c r="T34" s="208"/>
      <c r="U34" s="208"/>
      <c r="V34" s="209"/>
    </row>
    <row r="35" spans="1:22" ht="18.95" customHeight="1">
      <c r="A35" s="212"/>
      <c r="B35" s="213"/>
      <c r="C35" s="214"/>
      <c r="D35" s="211"/>
      <c r="E35" s="115"/>
      <c r="F35" s="115"/>
      <c r="G35" s="197" t="s">
        <v>730</v>
      </c>
      <c r="H35" s="113"/>
      <c r="I35" s="113"/>
      <c r="J35" s="113"/>
      <c r="K35" s="113"/>
      <c r="L35" s="113"/>
      <c r="M35" s="113"/>
      <c r="N35" s="113"/>
      <c r="O35" s="113"/>
      <c r="P35" s="113"/>
      <c r="Q35" s="208"/>
      <c r="R35" s="208"/>
      <c r="S35" s="208"/>
      <c r="T35" s="208"/>
      <c r="U35" s="208"/>
      <c r="V35" s="209"/>
    </row>
    <row r="36" spans="1:22" ht="18.95" customHeight="1">
      <c r="A36" s="212" t="s">
        <v>150</v>
      </c>
      <c r="B36" s="213" t="s">
        <v>728</v>
      </c>
      <c r="C36" s="214" t="s">
        <v>758</v>
      </c>
      <c r="D36" s="210" t="s">
        <v>0</v>
      </c>
      <c r="E36" s="180"/>
      <c r="F36" s="180"/>
      <c r="G36" s="193" t="s">
        <v>182</v>
      </c>
      <c r="H36" s="180"/>
      <c r="I36" s="180"/>
      <c r="J36" s="180"/>
      <c r="K36" s="180"/>
      <c r="L36" s="180"/>
      <c r="M36" s="180"/>
      <c r="N36" s="180"/>
      <c r="O36" s="180"/>
      <c r="P36" s="180"/>
      <c r="Q36" s="208"/>
      <c r="R36" s="208"/>
      <c r="S36" s="208"/>
      <c r="T36" s="208"/>
      <c r="U36" s="208"/>
      <c r="V36" s="209"/>
    </row>
    <row r="37" spans="1:22" ht="18.95" customHeight="1">
      <c r="A37" s="212"/>
      <c r="B37" s="213"/>
      <c r="C37" s="214"/>
      <c r="D37" s="211"/>
      <c r="E37" s="113"/>
      <c r="F37" s="113"/>
      <c r="G37" s="198">
        <v>0.70833333333333337</v>
      </c>
      <c r="H37" s="113"/>
      <c r="I37" s="113"/>
      <c r="J37" s="113"/>
      <c r="K37" s="113"/>
      <c r="L37" s="113"/>
      <c r="M37" s="113"/>
      <c r="N37" s="113"/>
      <c r="O37" s="113"/>
      <c r="P37" s="113"/>
      <c r="Q37" s="208"/>
      <c r="R37" s="208"/>
      <c r="S37" s="208"/>
      <c r="T37" s="208"/>
      <c r="U37" s="208"/>
      <c r="V37" s="209"/>
    </row>
    <row r="38" spans="1:22" ht="18.95" customHeight="1">
      <c r="A38" s="212"/>
      <c r="B38" s="213"/>
      <c r="C38" s="214"/>
      <c r="D38" s="211"/>
      <c r="E38" s="115"/>
      <c r="F38" s="115"/>
      <c r="G38" s="197" t="s">
        <v>730</v>
      </c>
      <c r="H38" s="113"/>
      <c r="I38" s="113"/>
      <c r="J38" s="113"/>
      <c r="K38" s="113"/>
      <c r="L38" s="113"/>
      <c r="M38" s="113"/>
      <c r="N38" s="113"/>
      <c r="O38" s="113"/>
      <c r="P38" s="113"/>
      <c r="Q38" s="208"/>
      <c r="R38" s="208"/>
      <c r="S38" s="208"/>
      <c r="T38" s="208"/>
      <c r="U38" s="208"/>
      <c r="V38" s="209"/>
    </row>
    <row r="39" spans="1:22" ht="18.95" customHeight="1">
      <c r="A39" s="218" t="s">
        <v>151</v>
      </c>
      <c r="B39" s="213" t="s">
        <v>728</v>
      </c>
      <c r="C39" s="221" t="s">
        <v>759</v>
      </c>
      <c r="D39" s="224" t="s">
        <v>0</v>
      </c>
      <c r="E39" s="180"/>
      <c r="F39" s="180"/>
      <c r="G39" s="193" t="s">
        <v>182</v>
      </c>
      <c r="H39" s="180"/>
      <c r="I39" s="180"/>
      <c r="J39" s="180"/>
      <c r="K39" s="180"/>
      <c r="L39" s="180"/>
      <c r="M39" s="180"/>
      <c r="N39" s="180"/>
      <c r="O39" s="180"/>
      <c r="P39" s="180"/>
      <c r="Q39" s="208"/>
      <c r="R39" s="208"/>
      <c r="S39" s="208"/>
      <c r="T39" s="208"/>
      <c r="U39" s="208"/>
      <c r="V39" s="209"/>
    </row>
    <row r="40" spans="1:22" ht="18.95" customHeight="1">
      <c r="A40" s="219"/>
      <c r="B40" s="213"/>
      <c r="C40" s="222"/>
      <c r="D40" s="225"/>
      <c r="E40" s="113"/>
      <c r="F40" s="113"/>
      <c r="G40" s="198">
        <v>0.70833333333333337</v>
      </c>
      <c r="H40" s="113"/>
      <c r="I40" s="113"/>
      <c r="J40" s="113"/>
      <c r="K40" s="113"/>
      <c r="L40" s="113"/>
      <c r="M40" s="113"/>
      <c r="N40" s="113"/>
      <c r="O40" s="113"/>
      <c r="P40" s="113"/>
      <c r="Q40" s="208"/>
      <c r="R40" s="208"/>
      <c r="S40" s="208"/>
      <c r="T40" s="208"/>
      <c r="U40" s="208"/>
      <c r="V40" s="209"/>
    </row>
    <row r="41" spans="1:22" ht="18.95" customHeight="1">
      <c r="A41" s="220"/>
      <c r="B41" s="213"/>
      <c r="C41" s="223"/>
      <c r="D41" s="226"/>
      <c r="E41" s="115"/>
      <c r="F41" s="115"/>
      <c r="G41" s="197" t="s">
        <v>730</v>
      </c>
      <c r="H41" s="113"/>
      <c r="I41" s="113"/>
      <c r="J41" s="113"/>
      <c r="K41" s="113"/>
      <c r="L41" s="113"/>
      <c r="M41" s="113"/>
      <c r="N41" s="113"/>
      <c r="O41" s="113"/>
      <c r="P41" s="113"/>
      <c r="Q41" s="208"/>
      <c r="R41" s="208"/>
      <c r="S41" s="208"/>
      <c r="T41" s="208"/>
      <c r="U41" s="208"/>
      <c r="V41" s="209"/>
    </row>
    <row r="42" spans="1:22" ht="18.95" customHeight="1">
      <c r="A42" s="212" t="s">
        <v>136</v>
      </c>
      <c r="B42" s="213" t="s">
        <v>728</v>
      </c>
      <c r="C42" s="214" t="s">
        <v>744</v>
      </c>
      <c r="D42" s="210" t="s">
        <v>0</v>
      </c>
      <c r="E42" s="180"/>
      <c r="F42" s="180"/>
      <c r="G42" s="200" t="s">
        <v>181</v>
      </c>
      <c r="H42" s="180"/>
      <c r="I42" s="180"/>
      <c r="J42" s="180"/>
      <c r="K42" s="180"/>
      <c r="L42" s="180"/>
      <c r="M42" s="180"/>
      <c r="N42" s="180"/>
      <c r="O42" s="180"/>
      <c r="P42" s="180"/>
      <c r="Q42" s="208"/>
      <c r="R42" s="208"/>
      <c r="S42" s="208"/>
      <c r="T42" s="208"/>
      <c r="U42" s="208"/>
      <c r="V42" s="209"/>
    </row>
    <row r="43" spans="1:22" ht="18.95" customHeight="1">
      <c r="A43" s="212"/>
      <c r="B43" s="213"/>
      <c r="C43" s="214"/>
      <c r="D43" s="211"/>
      <c r="E43" s="113"/>
      <c r="F43" s="113"/>
      <c r="G43" s="196">
        <v>0.70833333333333337</v>
      </c>
      <c r="H43" s="113"/>
      <c r="I43" s="113"/>
      <c r="J43" s="113"/>
      <c r="K43" s="113"/>
      <c r="L43" s="113"/>
      <c r="M43" s="113"/>
      <c r="N43" s="113"/>
      <c r="O43" s="113"/>
      <c r="P43" s="113"/>
      <c r="Q43" s="208"/>
      <c r="R43" s="208"/>
      <c r="S43" s="208"/>
      <c r="T43" s="208"/>
      <c r="U43" s="208"/>
      <c r="V43" s="209"/>
    </row>
    <row r="44" spans="1:22" ht="18.95" customHeight="1">
      <c r="A44" s="212"/>
      <c r="B44" s="213"/>
      <c r="C44" s="214"/>
      <c r="D44" s="211"/>
      <c r="E44" s="113"/>
      <c r="F44" s="113"/>
      <c r="G44" s="197" t="s">
        <v>730</v>
      </c>
      <c r="H44" s="113"/>
      <c r="I44" s="113"/>
      <c r="J44" s="113"/>
      <c r="K44" s="113"/>
      <c r="L44" s="113"/>
      <c r="M44" s="113"/>
      <c r="N44" s="113"/>
      <c r="O44" s="113"/>
      <c r="P44" s="113"/>
      <c r="Q44" s="208"/>
      <c r="R44" s="208"/>
      <c r="S44" s="208"/>
      <c r="T44" s="208"/>
      <c r="U44" s="208"/>
      <c r="V44" s="209"/>
    </row>
    <row r="45" spans="1:22" ht="18.95" customHeight="1">
      <c r="A45" s="212" t="s">
        <v>135</v>
      </c>
      <c r="B45" s="213" t="s">
        <v>728</v>
      </c>
      <c r="C45" s="214" t="s">
        <v>745</v>
      </c>
      <c r="D45" s="210" t="s">
        <v>0</v>
      </c>
      <c r="E45" s="180"/>
      <c r="F45" s="180"/>
      <c r="G45" s="200" t="s">
        <v>181</v>
      </c>
      <c r="H45" s="180"/>
      <c r="I45" s="180"/>
      <c r="J45" s="180"/>
      <c r="K45" s="180"/>
      <c r="L45" s="180"/>
      <c r="M45" s="180"/>
      <c r="N45" s="180"/>
      <c r="O45" s="180"/>
      <c r="P45" s="180"/>
      <c r="Q45" s="208"/>
      <c r="R45" s="208"/>
      <c r="S45" s="208"/>
      <c r="T45" s="208"/>
      <c r="U45" s="208"/>
      <c r="V45" s="209"/>
    </row>
    <row r="46" spans="1:22" ht="18.95" customHeight="1">
      <c r="A46" s="212"/>
      <c r="B46" s="213"/>
      <c r="C46" s="214"/>
      <c r="D46" s="211"/>
      <c r="E46" s="113"/>
      <c r="F46" s="113"/>
      <c r="G46" s="196">
        <v>0.70833333333333337</v>
      </c>
      <c r="H46" s="113"/>
      <c r="I46" s="113"/>
      <c r="J46" s="113"/>
      <c r="K46" s="113"/>
      <c r="L46" s="113"/>
      <c r="M46" s="113"/>
      <c r="N46" s="113"/>
      <c r="O46" s="113"/>
      <c r="P46" s="113"/>
      <c r="Q46" s="208"/>
      <c r="R46" s="208"/>
      <c r="S46" s="208"/>
      <c r="T46" s="208"/>
      <c r="U46" s="208"/>
      <c r="V46" s="209"/>
    </row>
    <row r="47" spans="1:22" ht="18.95" customHeight="1">
      <c r="A47" s="212"/>
      <c r="B47" s="213"/>
      <c r="C47" s="214"/>
      <c r="D47" s="211"/>
      <c r="E47" s="115"/>
      <c r="F47" s="113"/>
      <c r="G47" s="197" t="s">
        <v>730</v>
      </c>
      <c r="H47" s="115"/>
      <c r="I47" s="115"/>
      <c r="J47" s="115"/>
      <c r="K47" s="115"/>
      <c r="L47" s="115"/>
      <c r="M47" s="115"/>
      <c r="N47" s="115"/>
      <c r="O47" s="115"/>
      <c r="P47" s="115"/>
      <c r="Q47" s="208"/>
      <c r="R47" s="208"/>
      <c r="S47" s="208"/>
      <c r="T47" s="208"/>
      <c r="U47" s="208"/>
      <c r="V47" s="209"/>
    </row>
    <row r="48" spans="1:22" ht="18.95" customHeight="1">
      <c r="A48" s="212" t="s">
        <v>137</v>
      </c>
      <c r="B48" s="213" t="s">
        <v>728</v>
      </c>
      <c r="C48" s="214" t="s">
        <v>156</v>
      </c>
      <c r="D48" s="210" t="s">
        <v>0</v>
      </c>
      <c r="E48" s="180"/>
      <c r="F48" s="191" t="s">
        <v>485</v>
      </c>
      <c r="G48" s="180"/>
      <c r="H48" s="180"/>
      <c r="I48" s="180"/>
      <c r="J48" s="180"/>
      <c r="K48" s="180"/>
      <c r="L48" s="180"/>
      <c r="M48" s="180"/>
      <c r="N48" s="180"/>
      <c r="O48" s="180"/>
      <c r="P48" s="180"/>
      <c r="Q48" s="208"/>
      <c r="R48" s="208"/>
      <c r="S48" s="208"/>
      <c r="T48" s="208"/>
      <c r="U48" s="208"/>
      <c r="V48" s="209"/>
    </row>
    <row r="49" spans="1:22" ht="18.95" customHeight="1">
      <c r="A49" s="212"/>
      <c r="B49" s="213"/>
      <c r="C49" s="214"/>
      <c r="D49" s="211"/>
      <c r="E49" s="113"/>
      <c r="F49" s="196">
        <v>0.70833333333333337</v>
      </c>
      <c r="G49" s="113"/>
      <c r="H49" s="113"/>
      <c r="I49" s="113"/>
      <c r="J49" s="113"/>
      <c r="K49" s="113"/>
      <c r="L49" s="113"/>
      <c r="M49" s="113"/>
      <c r="N49" s="113"/>
      <c r="O49" s="113"/>
      <c r="P49" s="113"/>
      <c r="Q49" s="208"/>
      <c r="R49" s="208"/>
      <c r="S49" s="208"/>
      <c r="T49" s="208"/>
      <c r="U49" s="208"/>
      <c r="V49" s="209"/>
    </row>
    <row r="50" spans="1:22" ht="18.95" customHeight="1">
      <c r="A50" s="212"/>
      <c r="B50" s="213"/>
      <c r="C50" s="214"/>
      <c r="D50" s="211"/>
      <c r="E50" s="115"/>
      <c r="F50" s="197" t="s">
        <v>730</v>
      </c>
      <c r="G50" s="115"/>
      <c r="H50" s="115"/>
      <c r="I50" s="115"/>
      <c r="J50" s="115"/>
      <c r="K50" s="115"/>
      <c r="L50" s="115"/>
      <c r="M50" s="115"/>
      <c r="N50" s="115"/>
      <c r="O50" s="115"/>
      <c r="P50" s="115"/>
      <c r="Q50" s="208"/>
      <c r="R50" s="208"/>
      <c r="S50" s="208"/>
      <c r="T50" s="208"/>
      <c r="U50" s="208"/>
      <c r="V50" s="209"/>
    </row>
    <row r="51" spans="1:22" ht="18.95" customHeight="1">
      <c r="A51" s="212" t="s">
        <v>138</v>
      </c>
      <c r="B51" s="213" t="s">
        <v>761</v>
      </c>
      <c r="C51" s="214" t="s">
        <v>157</v>
      </c>
      <c r="D51" s="210" t="s">
        <v>0</v>
      </c>
      <c r="E51" s="180"/>
      <c r="F51" s="113"/>
      <c r="G51" s="193" t="s">
        <v>181</v>
      </c>
      <c r="H51" s="180"/>
      <c r="I51" s="180"/>
      <c r="J51" s="180"/>
      <c r="K51" s="180"/>
      <c r="L51" s="180"/>
      <c r="M51" s="180"/>
      <c r="N51" s="180"/>
      <c r="O51" s="180"/>
      <c r="P51" s="180"/>
      <c r="Q51" s="208"/>
      <c r="R51" s="208"/>
      <c r="S51" s="208"/>
      <c r="T51" s="208"/>
      <c r="U51" s="208"/>
      <c r="V51" s="209"/>
    </row>
    <row r="52" spans="1:22" ht="18.95" customHeight="1">
      <c r="A52" s="212"/>
      <c r="B52" s="213"/>
      <c r="C52" s="214"/>
      <c r="D52" s="211"/>
      <c r="E52" s="113"/>
      <c r="F52" s="113"/>
      <c r="G52" s="196">
        <v>0.70833333333333337</v>
      </c>
      <c r="H52" s="113"/>
      <c r="I52" s="113"/>
      <c r="J52" s="113"/>
      <c r="K52" s="113"/>
      <c r="L52" s="113"/>
      <c r="M52" s="113"/>
      <c r="N52" s="113"/>
      <c r="O52" s="113"/>
      <c r="P52" s="113"/>
      <c r="Q52" s="208"/>
      <c r="R52" s="208"/>
      <c r="S52" s="208"/>
      <c r="T52" s="208"/>
      <c r="U52" s="208"/>
      <c r="V52" s="209"/>
    </row>
    <row r="53" spans="1:22" ht="18.95" customHeight="1">
      <c r="A53" s="212"/>
      <c r="B53" s="213"/>
      <c r="C53" s="214"/>
      <c r="D53" s="211"/>
      <c r="E53" s="113"/>
      <c r="F53" s="113"/>
      <c r="G53" s="197" t="s">
        <v>730</v>
      </c>
      <c r="H53" s="113"/>
      <c r="I53" s="113"/>
      <c r="J53" s="113"/>
      <c r="K53" s="113"/>
      <c r="L53" s="113"/>
      <c r="M53" s="113"/>
      <c r="N53" s="113"/>
      <c r="O53" s="113"/>
      <c r="P53" s="113"/>
      <c r="Q53" s="208"/>
      <c r="R53" s="208"/>
      <c r="S53" s="208"/>
      <c r="T53" s="208"/>
      <c r="U53" s="208"/>
      <c r="V53" s="209"/>
    </row>
    <row r="54" spans="1:22" ht="18.95" customHeight="1">
      <c r="A54" s="212" t="s">
        <v>139</v>
      </c>
      <c r="B54" s="213" t="s">
        <v>761</v>
      </c>
      <c r="C54" s="214" t="s">
        <v>747</v>
      </c>
      <c r="D54" s="210" t="s">
        <v>0</v>
      </c>
      <c r="E54" s="180"/>
      <c r="F54" s="180"/>
      <c r="G54" s="193" t="s">
        <v>181</v>
      </c>
      <c r="H54" s="180"/>
      <c r="I54" s="180"/>
      <c r="J54" s="180"/>
      <c r="K54" s="180"/>
      <c r="L54" s="180"/>
      <c r="M54" s="180"/>
      <c r="N54" s="180"/>
      <c r="O54" s="180"/>
      <c r="P54" s="180"/>
      <c r="Q54" s="208"/>
      <c r="R54" s="208"/>
      <c r="S54" s="208"/>
      <c r="T54" s="208"/>
      <c r="U54" s="208"/>
      <c r="V54" s="209"/>
    </row>
    <row r="55" spans="1:22" ht="18.95" customHeight="1">
      <c r="A55" s="212"/>
      <c r="B55" s="213"/>
      <c r="C55" s="214"/>
      <c r="D55" s="211"/>
      <c r="E55" s="113"/>
      <c r="F55" s="113"/>
      <c r="G55" s="196">
        <v>0.70833333333333337</v>
      </c>
      <c r="H55" s="113"/>
      <c r="I55" s="113"/>
      <c r="J55" s="113"/>
      <c r="K55" s="113"/>
      <c r="L55" s="113"/>
      <c r="M55" s="113"/>
      <c r="N55" s="113"/>
      <c r="O55" s="113"/>
      <c r="P55" s="113"/>
      <c r="Q55" s="208"/>
      <c r="R55" s="208"/>
      <c r="S55" s="208"/>
      <c r="T55" s="208"/>
      <c r="U55" s="208"/>
      <c r="V55" s="209"/>
    </row>
    <row r="56" spans="1:22" ht="18.95" customHeight="1">
      <c r="A56" s="212"/>
      <c r="B56" s="213"/>
      <c r="C56" s="214"/>
      <c r="D56" s="211"/>
      <c r="E56" s="113"/>
      <c r="F56" s="113"/>
      <c r="G56" s="197" t="s">
        <v>730</v>
      </c>
      <c r="H56" s="113"/>
      <c r="I56" s="113"/>
      <c r="J56" s="113"/>
      <c r="K56" s="113"/>
      <c r="L56" s="113"/>
      <c r="M56" s="113"/>
      <c r="N56" s="113"/>
      <c r="O56" s="113"/>
      <c r="P56" s="113"/>
      <c r="Q56" s="208"/>
      <c r="R56" s="208"/>
      <c r="S56" s="208"/>
      <c r="T56" s="208"/>
      <c r="U56" s="208"/>
      <c r="V56" s="209"/>
    </row>
    <row r="57" spans="1:22" ht="18.95" customHeight="1">
      <c r="A57" s="212" t="s">
        <v>140</v>
      </c>
      <c r="B57" s="213" t="s">
        <v>761</v>
      </c>
      <c r="C57" s="214" t="s">
        <v>748</v>
      </c>
      <c r="D57" s="210" t="s">
        <v>0</v>
      </c>
      <c r="E57" s="180"/>
      <c r="F57" s="180"/>
      <c r="G57" s="193" t="s">
        <v>487</v>
      </c>
      <c r="H57" s="180"/>
      <c r="I57" s="180"/>
      <c r="J57" s="180"/>
      <c r="K57" s="180"/>
      <c r="L57" s="180"/>
      <c r="M57" s="180"/>
      <c r="N57" s="180"/>
      <c r="O57" s="180"/>
      <c r="P57" s="180"/>
      <c r="Q57" s="208"/>
      <c r="R57" s="208"/>
      <c r="S57" s="208"/>
      <c r="T57" s="208"/>
      <c r="U57" s="208"/>
      <c r="V57" s="209"/>
    </row>
    <row r="58" spans="1:22" ht="18.95" customHeight="1">
      <c r="A58" s="212"/>
      <c r="B58" s="213"/>
      <c r="C58" s="214"/>
      <c r="D58" s="211"/>
      <c r="E58" s="113"/>
      <c r="F58" s="113"/>
      <c r="G58" s="196">
        <v>0.70833333333333337</v>
      </c>
      <c r="H58" s="113"/>
      <c r="I58" s="113"/>
      <c r="J58" s="113"/>
      <c r="K58" s="113"/>
      <c r="L58" s="113"/>
      <c r="M58" s="113"/>
      <c r="N58" s="113"/>
      <c r="O58" s="113"/>
      <c r="P58" s="113"/>
      <c r="Q58" s="208"/>
      <c r="R58" s="208"/>
      <c r="S58" s="208"/>
      <c r="T58" s="208"/>
      <c r="U58" s="208"/>
      <c r="V58" s="209"/>
    </row>
    <row r="59" spans="1:22" ht="18.95" customHeight="1">
      <c r="A59" s="212"/>
      <c r="B59" s="213"/>
      <c r="C59" s="214"/>
      <c r="D59" s="211"/>
      <c r="E59" s="113"/>
      <c r="F59" s="113"/>
      <c r="G59" s="197" t="s">
        <v>730</v>
      </c>
      <c r="H59" s="113"/>
      <c r="I59" s="113"/>
      <c r="J59" s="113"/>
      <c r="K59" s="113"/>
      <c r="L59" s="113"/>
      <c r="M59" s="113"/>
      <c r="N59" s="113"/>
      <c r="O59" s="113"/>
      <c r="P59" s="113"/>
      <c r="Q59" s="208"/>
      <c r="R59" s="208"/>
      <c r="S59" s="208"/>
      <c r="T59" s="208"/>
      <c r="U59" s="208"/>
      <c r="V59" s="209"/>
    </row>
    <row r="60" spans="1:22" ht="18.95" customHeight="1">
      <c r="A60" s="212" t="s">
        <v>141</v>
      </c>
      <c r="B60" s="213" t="s">
        <v>761</v>
      </c>
      <c r="C60" s="214" t="s">
        <v>749</v>
      </c>
      <c r="D60" s="210" t="s">
        <v>0</v>
      </c>
      <c r="E60" s="180"/>
      <c r="F60" s="180"/>
      <c r="G60" s="193" t="s">
        <v>181</v>
      </c>
      <c r="H60" s="180"/>
      <c r="I60" s="180"/>
      <c r="J60" s="180"/>
      <c r="K60" s="180"/>
      <c r="L60" s="180"/>
      <c r="M60" s="180"/>
      <c r="N60" s="180"/>
      <c r="O60" s="180"/>
      <c r="P60" s="180"/>
      <c r="Q60" s="208"/>
      <c r="R60" s="208"/>
      <c r="S60" s="208"/>
      <c r="T60" s="208"/>
      <c r="U60" s="208"/>
      <c r="V60" s="209"/>
    </row>
    <row r="61" spans="1:22" ht="18.95" customHeight="1">
      <c r="A61" s="212"/>
      <c r="B61" s="213"/>
      <c r="C61" s="214"/>
      <c r="D61" s="211"/>
      <c r="E61" s="113"/>
      <c r="F61" s="113"/>
      <c r="G61" s="196">
        <v>0.70833333333333337</v>
      </c>
      <c r="H61" s="113"/>
      <c r="I61" s="113"/>
      <c r="J61" s="113"/>
      <c r="K61" s="113"/>
      <c r="L61" s="113"/>
      <c r="M61" s="113"/>
      <c r="N61" s="113"/>
      <c r="O61" s="113"/>
      <c r="P61" s="113"/>
      <c r="Q61" s="208"/>
      <c r="R61" s="208"/>
      <c r="S61" s="208"/>
      <c r="T61" s="208"/>
      <c r="U61" s="208"/>
      <c r="V61" s="209"/>
    </row>
    <row r="62" spans="1:22" ht="18.95" customHeight="1">
      <c r="A62" s="212"/>
      <c r="B62" s="213"/>
      <c r="C62" s="214"/>
      <c r="D62" s="211"/>
      <c r="E62" s="113"/>
      <c r="F62" s="113"/>
      <c r="G62" s="197" t="s">
        <v>730</v>
      </c>
      <c r="H62" s="113"/>
      <c r="I62" s="113"/>
      <c r="J62" s="113"/>
      <c r="K62" s="113"/>
      <c r="L62" s="113"/>
      <c r="M62" s="113"/>
      <c r="N62" s="113"/>
      <c r="O62" s="113"/>
      <c r="P62" s="113"/>
      <c r="Q62" s="208"/>
      <c r="R62" s="208"/>
      <c r="S62" s="208"/>
      <c r="T62" s="208"/>
      <c r="U62" s="208"/>
      <c r="V62" s="209"/>
    </row>
    <row r="63" spans="1:22" ht="18.95" customHeight="1">
      <c r="A63" s="212" t="s">
        <v>142</v>
      </c>
      <c r="B63" s="213" t="s">
        <v>761</v>
      </c>
      <c r="C63" s="214" t="s">
        <v>750</v>
      </c>
      <c r="D63" s="210" t="s">
        <v>0</v>
      </c>
      <c r="E63" s="180"/>
      <c r="F63" s="180"/>
      <c r="G63" s="193" t="s">
        <v>181</v>
      </c>
      <c r="H63" s="180"/>
      <c r="I63" s="180"/>
      <c r="J63" s="180"/>
      <c r="K63" s="180"/>
      <c r="L63" s="180"/>
      <c r="M63" s="180"/>
      <c r="N63" s="180"/>
      <c r="O63" s="180"/>
      <c r="P63" s="180"/>
      <c r="Q63" s="208"/>
      <c r="R63" s="208"/>
      <c r="S63" s="208"/>
      <c r="T63" s="208"/>
      <c r="U63" s="208"/>
      <c r="V63" s="209"/>
    </row>
    <row r="64" spans="1:22" ht="18.95" customHeight="1">
      <c r="A64" s="212"/>
      <c r="B64" s="213"/>
      <c r="C64" s="214"/>
      <c r="D64" s="211"/>
      <c r="E64" s="113"/>
      <c r="F64" s="113"/>
      <c r="G64" s="196">
        <v>0.70833333333333337</v>
      </c>
      <c r="H64" s="113"/>
      <c r="I64" s="113"/>
      <c r="J64" s="113"/>
      <c r="K64" s="113"/>
      <c r="L64" s="113"/>
      <c r="M64" s="113"/>
      <c r="N64" s="113"/>
      <c r="O64" s="113"/>
      <c r="P64" s="113"/>
      <c r="Q64" s="208"/>
      <c r="R64" s="208"/>
      <c r="S64" s="208"/>
      <c r="T64" s="208"/>
      <c r="U64" s="208"/>
      <c r="V64" s="209"/>
    </row>
    <row r="65" spans="1:22" ht="18.95" customHeight="1">
      <c r="A65" s="212"/>
      <c r="B65" s="213"/>
      <c r="C65" s="214"/>
      <c r="D65" s="211"/>
      <c r="E65" s="113"/>
      <c r="F65" s="113"/>
      <c r="G65" s="197" t="s">
        <v>730</v>
      </c>
      <c r="H65" s="113"/>
      <c r="I65" s="113"/>
      <c r="J65" s="113"/>
      <c r="K65" s="113"/>
      <c r="L65" s="113"/>
      <c r="M65" s="113"/>
      <c r="N65" s="113"/>
      <c r="O65" s="113"/>
      <c r="P65" s="113"/>
      <c r="Q65" s="208"/>
      <c r="R65" s="208"/>
      <c r="S65" s="208"/>
      <c r="T65" s="208"/>
      <c r="U65" s="208"/>
      <c r="V65" s="209"/>
    </row>
    <row r="66" spans="1:22" ht="18.95" customHeight="1">
      <c r="A66" s="212" t="s">
        <v>143</v>
      </c>
      <c r="B66" s="213" t="s">
        <v>761</v>
      </c>
      <c r="C66" s="214" t="s">
        <v>751</v>
      </c>
      <c r="D66" s="210" t="s">
        <v>0</v>
      </c>
      <c r="E66" s="180"/>
      <c r="F66" s="180"/>
      <c r="G66" s="193" t="s">
        <v>181</v>
      </c>
      <c r="H66" s="180"/>
      <c r="I66" s="180"/>
      <c r="J66" s="180"/>
      <c r="K66" s="180"/>
      <c r="L66" s="180"/>
      <c r="M66" s="180"/>
      <c r="N66" s="180"/>
      <c r="O66" s="180"/>
      <c r="P66" s="180"/>
      <c r="Q66" s="215"/>
      <c r="R66" s="215"/>
      <c r="S66" s="215"/>
      <c r="T66" s="215"/>
      <c r="U66" s="215"/>
      <c r="V66" s="216"/>
    </row>
    <row r="67" spans="1:22" ht="18.95" customHeight="1">
      <c r="A67" s="212"/>
      <c r="B67" s="213"/>
      <c r="C67" s="214"/>
      <c r="D67" s="211"/>
      <c r="E67" s="113"/>
      <c r="F67" s="113"/>
      <c r="G67" s="196">
        <v>0.70833333333333337</v>
      </c>
      <c r="H67" s="113"/>
      <c r="I67" s="113"/>
      <c r="J67" s="113"/>
      <c r="K67" s="113"/>
      <c r="L67" s="113"/>
      <c r="M67" s="113"/>
      <c r="N67" s="113"/>
      <c r="O67" s="113"/>
      <c r="P67" s="113"/>
      <c r="Q67" s="215"/>
      <c r="R67" s="215"/>
      <c r="S67" s="215"/>
      <c r="T67" s="215"/>
      <c r="U67" s="215"/>
      <c r="V67" s="216"/>
    </row>
    <row r="68" spans="1:22" ht="18.95" customHeight="1">
      <c r="A68" s="212"/>
      <c r="B68" s="213"/>
      <c r="C68" s="214"/>
      <c r="D68" s="211"/>
      <c r="E68" s="113"/>
      <c r="F68" s="113"/>
      <c r="G68" s="197" t="s">
        <v>730</v>
      </c>
      <c r="H68" s="113"/>
      <c r="I68" s="113"/>
      <c r="J68" s="113"/>
      <c r="K68" s="113"/>
      <c r="L68" s="113"/>
      <c r="M68" s="113"/>
      <c r="N68" s="113"/>
      <c r="O68" s="113"/>
      <c r="P68" s="113"/>
      <c r="Q68" s="215"/>
      <c r="R68" s="215"/>
      <c r="S68" s="215"/>
      <c r="T68" s="215"/>
      <c r="U68" s="215"/>
      <c r="V68" s="216"/>
    </row>
    <row r="69" spans="1:22" ht="18.95" customHeight="1">
      <c r="A69" s="240" t="s">
        <v>153</v>
      </c>
      <c r="B69" s="213" t="s">
        <v>761</v>
      </c>
      <c r="C69" s="214" t="s">
        <v>752</v>
      </c>
      <c r="D69" s="210" t="s">
        <v>506</v>
      </c>
      <c r="E69" s="180"/>
      <c r="F69" s="180"/>
      <c r="G69" s="193" t="s">
        <v>181</v>
      </c>
      <c r="H69" s="180"/>
      <c r="I69" s="180"/>
      <c r="J69" s="180"/>
      <c r="K69" s="180"/>
      <c r="L69" s="180"/>
      <c r="M69" s="180"/>
      <c r="N69" s="180"/>
      <c r="O69" s="180"/>
      <c r="P69" s="180"/>
      <c r="Q69" s="208"/>
      <c r="R69" s="208"/>
      <c r="S69" s="208"/>
      <c r="T69" s="208"/>
      <c r="U69" s="208"/>
      <c r="V69" s="209"/>
    </row>
    <row r="70" spans="1:22" ht="18.95" customHeight="1">
      <c r="A70" s="241"/>
      <c r="B70" s="213"/>
      <c r="C70" s="214"/>
      <c r="D70" s="211"/>
      <c r="E70" s="113"/>
      <c r="F70" s="113"/>
      <c r="G70" s="196">
        <v>0.70833333333333337</v>
      </c>
      <c r="H70" s="113"/>
      <c r="I70" s="113"/>
      <c r="J70" s="113"/>
      <c r="K70" s="113"/>
      <c r="L70" s="113"/>
      <c r="M70" s="113"/>
      <c r="N70" s="113"/>
      <c r="O70" s="113"/>
      <c r="P70" s="113"/>
      <c r="Q70" s="208"/>
      <c r="R70" s="208"/>
      <c r="S70" s="208"/>
      <c r="T70" s="208"/>
      <c r="U70" s="208"/>
      <c r="V70" s="209"/>
    </row>
    <row r="71" spans="1:22" ht="18.95" customHeight="1">
      <c r="A71" s="241"/>
      <c r="B71" s="213"/>
      <c r="C71" s="221"/>
      <c r="D71" s="242"/>
      <c r="E71" s="115"/>
      <c r="F71" s="115"/>
      <c r="G71" s="197" t="s">
        <v>730</v>
      </c>
      <c r="H71" s="115"/>
      <c r="I71" s="115"/>
      <c r="J71" s="115"/>
      <c r="K71" s="115"/>
      <c r="L71" s="115"/>
      <c r="M71" s="115"/>
      <c r="N71" s="115"/>
      <c r="O71" s="115"/>
      <c r="P71" s="115"/>
      <c r="Q71" s="208"/>
      <c r="R71" s="208"/>
      <c r="S71" s="208"/>
      <c r="T71" s="208"/>
      <c r="U71" s="208"/>
      <c r="V71" s="209"/>
    </row>
    <row r="72" spans="1:22" ht="16.5">
      <c r="A72" s="244" t="s">
        <v>766</v>
      </c>
      <c r="B72" s="213" t="s">
        <v>728</v>
      </c>
      <c r="C72" s="248" t="s">
        <v>764</v>
      </c>
      <c r="D72" s="239" t="s">
        <v>507</v>
      </c>
      <c r="E72" s="206" t="s">
        <v>689</v>
      </c>
      <c r="F72" s="203" t="s">
        <v>689</v>
      </c>
      <c r="G72" s="203" t="s">
        <v>689</v>
      </c>
      <c r="H72" s="203" t="s">
        <v>689</v>
      </c>
      <c r="I72" s="203" t="s">
        <v>689</v>
      </c>
      <c r="J72" s="203" t="s">
        <v>689</v>
      </c>
      <c r="K72" s="203" t="s">
        <v>689</v>
      </c>
      <c r="L72" s="203" t="s">
        <v>689</v>
      </c>
      <c r="M72" s="203" t="s">
        <v>689</v>
      </c>
      <c r="N72" s="203" t="s">
        <v>689</v>
      </c>
      <c r="O72" s="203" t="s">
        <v>689</v>
      </c>
      <c r="P72" s="185" t="s">
        <v>689</v>
      </c>
      <c r="Q72" s="208"/>
      <c r="R72" s="208"/>
      <c r="S72" s="208"/>
      <c r="T72" s="208"/>
      <c r="U72" s="208"/>
      <c r="V72" s="209"/>
    </row>
    <row r="73" spans="1:22" ht="16.5">
      <c r="A73" s="245"/>
      <c r="B73" s="213"/>
      <c r="C73" s="248"/>
      <c r="D73" s="239"/>
      <c r="E73" s="207">
        <v>0.70833333333333337</v>
      </c>
      <c r="F73" s="204">
        <v>0.70833333333333337</v>
      </c>
      <c r="G73" s="204">
        <v>0.70833333333333337</v>
      </c>
      <c r="H73" s="204">
        <v>0.70833333333333337</v>
      </c>
      <c r="I73" s="204">
        <v>0.70833333333333337</v>
      </c>
      <c r="J73" s="204">
        <v>0.70833333333333337</v>
      </c>
      <c r="K73" s="204">
        <v>0.70833333333333337</v>
      </c>
      <c r="L73" s="204">
        <v>0.70833333333333337</v>
      </c>
      <c r="M73" s="204">
        <v>0.70833333333333337</v>
      </c>
      <c r="N73" s="204">
        <v>0.70833333333333337</v>
      </c>
      <c r="O73" s="204">
        <v>0.70833333333333337</v>
      </c>
      <c r="P73" s="187">
        <v>0.70833333333333337</v>
      </c>
      <c r="Q73" s="208"/>
      <c r="R73" s="208"/>
      <c r="S73" s="208"/>
      <c r="T73" s="208"/>
      <c r="U73" s="208"/>
      <c r="V73" s="209"/>
    </row>
    <row r="74" spans="1:22" ht="16.5">
      <c r="A74" s="246"/>
      <c r="B74" s="213"/>
      <c r="C74" s="249"/>
      <c r="D74" s="239"/>
      <c r="E74" s="202" t="s">
        <v>716</v>
      </c>
      <c r="F74" s="202" t="s">
        <v>717</v>
      </c>
      <c r="G74" s="202" t="s">
        <v>718</v>
      </c>
      <c r="H74" s="202" t="s">
        <v>719</v>
      </c>
      <c r="I74" s="202" t="s">
        <v>720</v>
      </c>
      <c r="J74" s="201" t="s">
        <v>721</v>
      </c>
      <c r="K74" s="202" t="s">
        <v>722</v>
      </c>
      <c r="L74" s="201" t="s">
        <v>723</v>
      </c>
      <c r="M74" s="201" t="s">
        <v>724</v>
      </c>
      <c r="N74" s="201" t="s">
        <v>725</v>
      </c>
      <c r="O74" s="201" t="s">
        <v>726</v>
      </c>
      <c r="P74" s="188" t="s">
        <v>727</v>
      </c>
      <c r="Q74" s="208"/>
      <c r="R74" s="208"/>
      <c r="S74" s="208"/>
      <c r="T74" s="208"/>
      <c r="U74" s="208"/>
      <c r="V74" s="209"/>
    </row>
    <row r="75" spans="1:22" ht="16.5">
      <c r="A75" s="244" t="s">
        <v>767</v>
      </c>
      <c r="B75" s="213" t="s">
        <v>728</v>
      </c>
      <c r="C75" s="247" t="s">
        <v>791</v>
      </c>
      <c r="D75" s="239" t="s">
        <v>508</v>
      </c>
      <c r="E75" s="206" t="s">
        <v>689</v>
      </c>
      <c r="F75" s="203" t="s">
        <v>689</v>
      </c>
      <c r="G75" s="203" t="s">
        <v>689</v>
      </c>
      <c r="H75" s="203" t="s">
        <v>689</v>
      </c>
      <c r="I75" s="203" t="s">
        <v>689</v>
      </c>
      <c r="J75" s="203" t="s">
        <v>689</v>
      </c>
      <c r="K75" s="203" t="s">
        <v>689</v>
      </c>
      <c r="L75" s="203" t="s">
        <v>689</v>
      </c>
      <c r="M75" s="203" t="s">
        <v>689</v>
      </c>
      <c r="N75" s="203" t="s">
        <v>689</v>
      </c>
      <c r="O75" s="203" t="s">
        <v>689</v>
      </c>
      <c r="P75" s="185" t="s">
        <v>689</v>
      </c>
      <c r="Q75" s="208"/>
      <c r="R75" s="208"/>
      <c r="S75" s="208"/>
      <c r="T75" s="208"/>
      <c r="U75" s="208"/>
      <c r="V75" s="209"/>
    </row>
    <row r="76" spans="1:22" ht="16.5">
      <c r="A76" s="245"/>
      <c r="B76" s="213"/>
      <c r="C76" s="248"/>
      <c r="D76" s="239"/>
      <c r="E76" s="207">
        <v>0.70833333333333337</v>
      </c>
      <c r="F76" s="204">
        <v>0.70833333333333337</v>
      </c>
      <c r="G76" s="204">
        <v>0.70833333333333337</v>
      </c>
      <c r="H76" s="204">
        <v>0.70833333333333337</v>
      </c>
      <c r="I76" s="204">
        <v>0.70833333333333337</v>
      </c>
      <c r="J76" s="204">
        <v>0.70833333333333337</v>
      </c>
      <c r="K76" s="204">
        <v>0.70833333333333337</v>
      </c>
      <c r="L76" s="204">
        <v>0.70833333333333337</v>
      </c>
      <c r="M76" s="204">
        <v>0.70833333333333337</v>
      </c>
      <c r="N76" s="204">
        <v>0.70833333333333337</v>
      </c>
      <c r="O76" s="204">
        <v>0.70833333333333337</v>
      </c>
      <c r="P76" s="187">
        <v>0.70833333333333337</v>
      </c>
      <c r="Q76" s="208"/>
      <c r="R76" s="208"/>
      <c r="S76" s="208"/>
      <c r="T76" s="208"/>
      <c r="U76" s="208"/>
      <c r="V76" s="209"/>
    </row>
    <row r="77" spans="1:22" ht="16.5">
      <c r="A77" s="246"/>
      <c r="B77" s="213"/>
      <c r="C77" s="249"/>
      <c r="D77" s="239"/>
      <c r="E77" s="202" t="s">
        <v>716</v>
      </c>
      <c r="F77" s="202" t="s">
        <v>717</v>
      </c>
      <c r="G77" s="202" t="s">
        <v>718</v>
      </c>
      <c r="H77" s="202" t="s">
        <v>719</v>
      </c>
      <c r="I77" s="202" t="s">
        <v>720</v>
      </c>
      <c r="J77" s="201" t="s">
        <v>721</v>
      </c>
      <c r="K77" s="202" t="s">
        <v>722</v>
      </c>
      <c r="L77" s="201" t="s">
        <v>723</v>
      </c>
      <c r="M77" s="201" t="s">
        <v>724</v>
      </c>
      <c r="N77" s="201" t="s">
        <v>725</v>
      </c>
      <c r="O77" s="201" t="s">
        <v>726</v>
      </c>
      <c r="P77" s="188" t="s">
        <v>727</v>
      </c>
      <c r="Q77" s="208"/>
      <c r="R77" s="208"/>
      <c r="S77" s="208"/>
      <c r="T77" s="208"/>
      <c r="U77" s="208"/>
      <c r="V77" s="209"/>
    </row>
    <row r="78" spans="1:22" ht="16.5">
      <c r="A78" s="255" t="s">
        <v>501</v>
      </c>
      <c r="B78" s="213" t="s">
        <v>728</v>
      </c>
      <c r="C78" s="258" t="s">
        <v>793</v>
      </c>
      <c r="D78" s="239" t="s">
        <v>509</v>
      </c>
      <c r="E78" s="191" t="s">
        <v>690</v>
      </c>
      <c r="F78" s="193" t="s">
        <v>691</v>
      </c>
      <c r="G78" s="193" t="s">
        <v>691</v>
      </c>
      <c r="H78" s="193" t="s">
        <v>691</v>
      </c>
      <c r="I78" s="177" t="s">
        <v>691</v>
      </c>
      <c r="J78" s="177" t="s">
        <v>691</v>
      </c>
      <c r="K78" s="177" t="s">
        <v>691</v>
      </c>
      <c r="L78" s="203" t="s">
        <v>690</v>
      </c>
      <c r="M78" s="203" t="s">
        <v>691</v>
      </c>
      <c r="N78" s="203" t="s">
        <v>691</v>
      </c>
      <c r="O78" s="177" t="s">
        <v>691</v>
      </c>
      <c r="P78" s="185" t="s">
        <v>691</v>
      </c>
      <c r="Q78" s="208"/>
      <c r="R78" s="208"/>
      <c r="S78" s="208"/>
      <c r="T78" s="208"/>
      <c r="U78" s="208"/>
      <c r="V78" s="209"/>
    </row>
    <row r="79" spans="1:22" ht="16.5">
      <c r="A79" s="255"/>
      <c r="B79" s="213"/>
      <c r="C79" s="258"/>
      <c r="D79" s="239"/>
      <c r="E79" s="192">
        <v>0.70833333333333337</v>
      </c>
      <c r="F79" s="194">
        <v>0.70833333333333337</v>
      </c>
      <c r="G79" s="194">
        <v>0.70833333333333337</v>
      </c>
      <c r="H79" s="194">
        <v>0.70833333333333337</v>
      </c>
      <c r="I79" s="186">
        <v>0.70833333333333337</v>
      </c>
      <c r="J79" s="186">
        <v>0.70833333333333337</v>
      </c>
      <c r="K79" s="186">
        <v>0.70833333333333337</v>
      </c>
      <c r="L79" s="204">
        <v>0.70833333333333337</v>
      </c>
      <c r="M79" s="204">
        <v>0.70833333333333337</v>
      </c>
      <c r="N79" s="204">
        <v>0.70833333333333337</v>
      </c>
      <c r="O79" s="186">
        <v>0.70833333333333337</v>
      </c>
      <c r="P79" s="187">
        <v>0.70833333333333337</v>
      </c>
      <c r="Q79" s="208"/>
      <c r="R79" s="208"/>
      <c r="S79" s="208"/>
      <c r="T79" s="208"/>
      <c r="U79" s="208"/>
      <c r="V79" s="209"/>
    </row>
    <row r="80" spans="1:22" ht="16.5">
      <c r="A80" s="255"/>
      <c r="B80" s="213"/>
      <c r="C80" s="258"/>
      <c r="D80" s="239"/>
      <c r="E80" s="202" t="s">
        <v>716</v>
      </c>
      <c r="F80" s="202" t="s">
        <v>717</v>
      </c>
      <c r="G80" s="202" t="s">
        <v>718</v>
      </c>
      <c r="H80" s="202" t="s">
        <v>719</v>
      </c>
      <c r="I80" s="202" t="s">
        <v>720</v>
      </c>
      <c r="J80" s="202" t="s">
        <v>721</v>
      </c>
      <c r="K80" s="201" t="s">
        <v>722</v>
      </c>
      <c r="L80" s="202" t="s">
        <v>723</v>
      </c>
      <c r="M80" s="201" t="s">
        <v>724</v>
      </c>
      <c r="N80" s="201" t="s">
        <v>725</v>
      </c>
      <c r="O80" s="181" t="s">
        <v>726</v>
      </c>
      <c r="P80" s="188" t="s">
        <v>727</v>
      </c>
      <c r="Q80" s="208"/>
      <c r="R80" s="208"/>
      <c r="S80" s="208"/>
      <c r="T80" s="208"/>
      <c r="U80" s="208"/>
      <c r="V80" s="209"/>
    </row>
    <row r="81" spans="1:22" ht="16.5">
      <c r="A81" s="255" t="s">
        <v>768</v>
      </c>
      <c r="B81" s="213" t="s">
        <v>728</v>
      </c>
      <c r="C81" s="247" t="s">
        <v>792</v>
      </c>
      <c r="D81" s="239" t="s">
        <v>508</v>
      </c>
      <c r="E81" s="206" t="s">
        <v>689</v>
      </c>
      <c r="F81" s="203" t="s">
        <v>689</v>
      </c>
      <c r="G81" s="203" t="s">
        <v>689</v>
      </c>
      <c r="H81" s="203" t="s">
        <v>689</v>
      </c>
      <c r="I81" s="203" t="s">
        <v>689</v>
      </c>
      <c r="J81" s="203" t="s">
        <v>689</v>
      </c>
      <c r="K81" s="203" t="s">
        <v>689</v>
      </c>
      <c r="L81" s="203" t="s">
        <v>689</v>
      </c>
      <c r="M81" s="203" t="s">
        <v>689</v>
      </c>
      <c r="N81" s="203" t="s">
        <v>689</v>
      </c>
      <c r="O81" s="203" t="s">
        <v>689</v>
      </c>
      <c r="P81" s="185" t="s">
        <v>689</v>
      </c>
      <c r="Q81" s="208"/>
      <c r="R81" s="208"/>
      <c r="S81" s="208"/>
      <c r="T81" s="208"/>
      <c r="U81" s="208"/>
      <c r="V81" s="209"/>
    </row>
    <row r="82" spans="1:22" ht="16.5">
      <c r="A82" s="255"/>
      <c r="B82" s="213"/>
      <c r="C82" s="248"/>
      <c r="D82" s="239"/>
      <c r="E82" s="207">
        <v>0.70833333333333337</v>
      </c>
      <c r="F82" s="204">
        <v>0.70833333333333337</v>
      </c>
      <c r="G82" s="204">
        <v>0.70833333333333337</v>
      </c>
      <c r="H82" s="204">
        <v>0.70833333333333337</v>
      </c>
      <c r="I82" s="204">
        <v>0.70833333333333337</v>
      </c>
      <c r="J82" s="204">
        <v>0.70833333333333337</v>
      </c>
      <c r="K82" s="204">
        <v>0.70833333333333337</v>
      </c>
      <c r="L82" s="204">
        <v>0.70833333333333337</v>
      </c>
      <c r="M82" s="204">
        <v>0.70833333333333337</v>
      </c>
      <c r="N82" s="204">
        <v>0.70833333333333337</v>
      </c>
      <c r="O82" s="204">
        <v>0.70833333333333337</v>
      </c>
      <c r="P82" s="187">
        <v>0.70833333333333337</v>
      </c>
      <c r="Q82" s="208"/>
      <c r="R82" s="208"/>
      <c r="S82" s="208"/>
      <c r="T82" s="208"/>
      <c r="U82" s="208"/>
      <c r="V82" s="209"/>
    </row>
    <row r="83" spans="1:22" ht="16.5">
      <c r="A83" s="255"/>
      <c r="B83" s="213"/>
      <c r="C83" s="249"/>
      <c r="D83" s="239"/>
      <c r="E83" s="202" t="s">
        <v>716</v>
      </c>
      <c r="F83" s="202" t="s">
        <v>717</v>
      </c>
      <c r="G83" s="202" t="s">
        <v>742</v>
      </c>
      <c r="H83" s="202" t="s">
        <v>719</v>
      </c>
      <c r="I83" s="202" t="s">
        <v>720</v>
      </c>
      <c r="J83" s="202" t="s">
        <v>721</v>
      </c>
      <c r="K83" s="202" t="s">
        <v>722</v>
      </c>
      <c r="L83" s="201" t="s">
        <v>723</v>
      </c>
      <c r="M83" s="201" t="s">
        <v>724</v>
      </c>
      <c r="N83" s="201" t="s">
        <v>725</v>
      </c>
      <c r="O83" s="201" t="s">
        <v>726</v>
      </c>
      <c r="P83" s="188" t="s">
        <v>727</v>
      </c>
      <c r="Q83" s="208"/>
      <c r="R83" s="208"/>
      <c r="S83" s="208"/>
      <c r="T83" s="208"/>
      <c r="U83" s="208"/>
      <c r="V83" s="209"/>
    </row>
    <row r="84" spans="1:22" ht="16.5">
      <c r="A84" s="255" t="s">
        <v>502</v>
      </c>
      <c r="B84" s="213" t="s">
        <v>728</v>
      </c>
      <c r="C84" s="252" t="s">
        <v>743</v>
      </c>
      <c r="D84" s="239" t="s">
        <v>508</v>
      </c>
      <c r="E84" s="206" t="s">
        <v>691</v>
      </c>
      <c r="F84" s="177"/>
      <c r="G84" s="177"/>
      <c r="H84" s="203" t="s">
        <v>692</v>
      </c>
      <c r="I84" s="177"/>
      <c r="J84" s="177"/>
      <c r="K84" s="177" t="s">
        <v>692</v>
      </c>
      <c r="L84" s="177"/>
      <c r="M84" s="177"/>
      <c r="N84" s="203" t="s">
        <v>692</v>
      </c>
      <c r="O84" s="177"/>
      <c r="P84" s="185"/>
      <c r="Q84" s="208"/>
      <c r="R84" s="208"/>
      <c r="S84" s="208"/>
      <c r="T84" s="208"/>
      <c r="U84" s="208"/>
      <c r="V84" s="209"/>
    </row>
    <row r="85" spans="1:22" ht="16.5">
      <c r="A85" s="255"/>
      <c r="B85" s="213"/>
      <c r="C85" s="252"/>
      <c r="D85" s="239"/>
      <c r="E85" s="207">
        <v>0.70833333333333337</v>
      </c>
      <c r="F85" s="178"/>
      <c r="G85" s="178"/>
      <c r="H85" s="204">
        <v>0.70833333333333337</v>
      </c>
      <c r="I85" s="178"/>
      <c r="J85" s="178"/>
      <c r="K85" s="204">
        <v>0.70833333333333337</v>
      </c>
      <c r="L85" s="178"/>
      <c r="M85" s="178"/>
      <c r="N85" s="204">
        <v>0.70833333333333337</v>
      </c>
      <c r="O85" s="178"/>
      <c r="P85" s="189"/>
      <c r="Q85" s="208"/>
      <c r="R85" s="208"/>
      <c r="S85" s="208"/>
      <c r="T85" s="208"/>
      <c r="U85" s="208"/>
      <c r="V85" s="209"/>
    </row>
    <row r="86" spans="1:22" ht="17.25" thickBot="1">
      <c r="A86" s="256"/>
      <c r="B86" s="254"/>
      <c r="C86" s="253"/>
      <c r="D86" s="257"/>
      <c r="E86" s="202" t="s">
        <v>772</v>
      </c>
      <c r="F86" s="179"/>
      <c r="G86" s="179"/>
      <c r="H86" s="205" t="s">
        <v>770</v>
      </c>
      <c r="I86" s="179"/>
      <c r="J86" s="179"/>
      <c r="K86" s="205" t="s">
        <v>769</v>
      </c>
      <c r="L86" s="179"/>
      <c r="M86" s="179"/>
      <c r="N86" s="205" t="s">
        <v>771</v>
      </c>
      <c r="O86" s="179"/>
      <c r="P86" s="190"/>
      <c r="Q86" s="250"/>
      <c r="R86" s="250"/>
      <c r="S86" s="250"/>
      <c r="T86" s="250"/>
      <c r="U86" s="250"/>
      <c r="V86" s="251"/>
    </row>
    <row r="87" spans="1:22" ht="24" customHeight="1">
      <c r="B87" s="166"/>
      <c r="C87" s="170"/>
      <c r="D87" s="167"/>
      <c r="E87" s="167"/>
      <c r="F87" s="168"/>
      <c r="G87" s="166"/>
      <c r="H87" s="166"/>
      <c r="I87" s="166"/>
      <c r="J87" s="166"/>
      <c r="K87" s="166"/>
      <c r="L87" s="166"/>
      <c r="M87" s="166"/>
      <c r="N87" s="166"/>
      <c r="O87" s="167"/>
      <c r="P87" s="169"/>
      <c r="Q87" s="169"/>
      <c r="R87" s="169"/>
      <c r="S87" s="169"/>
      <c r="T87" s="169"/>
      <c r="U87" s="169"/>
    </row>
    <row r="88" spans="1:22" ht="24" customHeight="1">
      <c r="B88" s="166"/>
      <c r="C88" s="170"/>
      <c r="D88" s="167"/>
      <c r="E88" s="167"/>
      <c r="F88" s="168"/>
      <c r="G88" s="166"/>
      <c r="H88" s="166"/>
      <c r="I88" s="166"/>
      <c r="J88" s="166"/>
      <c r="K88" s="166"/>
      <c r="L88" s="166"/>
      <c r="M88" s="166"/>
      <c r="N88" s="166"/>
      <c r="O88" s="167"/>
      <c r="P88" s="169"/>
      <c r="Q88" s="169"/>
      <c r="R88" s="169"/>
      <c r="S88" s="169"/>
      <c r="T88" s="169"/>
      <c r="U88" s="169"/>
    </row>
    <row r="89" spans="1:22" ht="24" customHeight="1">
      <c r="B89" s="166"/>
      <c r="C89" s="170"/>
      <c r="D89" s="167"/>
      <c r="E89" s="167"/>
      <c r="F89" s="168"/>
      <c r="G89" s="166"/>
      <c r="H89" s="166"/>
      <c r="I89" s="166"/>
      <c r="J89" s="166"/>
      <c r="K89" s="166"/>
      <c r="L89" s="166"/>
      <c r="M89" s="166"/>
      <c r="N89" s="166"/>
      <c r="O89" s="167"/>
      <c r="P89" s="169"/>
      <c r="Q89" s="169"/>
      <c r="R89" s="169"/>
      <c r="S89" s="169"/>
      <c r="T89" s="169"/>
      <c r="U89" s="169"/>
    </row>
    <row r="90" spans="1:22" ht="24" customHeight="1">
      <c r="B90" s="166"/>
      <c r="C90" s="170"/>
      <c r="D90" s="167"/>
      <c r="E90" s="167"/>
      <c r="F90" s="168"/>
      <c r="G90" s="166"/>
      <c r="H90" s="166"/>
      <c r="I90" s="166"/>
      <c r="J90" s="166"/>
      <c r="K90" s="166"/>
      <c r="L90" s="166"/>
      <c r="M90" s="166"/>
      <c r="N90" s="166"/>
      <c r="O90" s="167"/>
      <c r="P90" s="169"/>
      <c r="Q90" s="169"/>
      <c r="R90" s="169"/>
      <c r="S90" s="169"/>
      <c r="T90" s="169"/>
      <c r="U90" s="169"/>
    </row>
    <row r="91" spans="1:22" ht="24" customHeight="1">
      <c r="B91" s="166"/>
      <c r="C91" s="170"/>
      <c r="D91" s="167"/>
      <c r="E91" s="167"/>
      <c r="F91" s="168"/>
      <c r="G91" s="166"/>
      <c r="H91" s="166"/>
      <c r="I91" s="166"/>
      <c r="J91" s="166"/>
      <c r="K91" s="166"/>
      <c r="L91" s="166"/>
      <c r="M91" s="166"/>
      <c r="N91" s="166"/>
      <c r="O91" s="167"/>
      <c r="P91" s="169"/>
      <c r="Q91" s="169"/>
      <c r="R91" s="169"/>
      <c r="S91" s="169"/>
      <c r="T91" s="169"/>
      <c r="U91" s="169"/>
    </row>
    <row r="92" spans="1:22" ht="24" customHeight="1">
      <c r="B92" s="166"/>
      <c r="C92" s="170"/>
      <c r="D92" s="167"/>
      <c r="E92" s="167"/>
      <c r="F92" s="168"/>
      <c r="G92" s="166"/>
      <c r="H92" s="166"/>
      <c r="I92" s="166"/>
      <c r="J92" s="166"/>
      <c r="K92" s="166"/>
      <c r="L92" s="166"/>
      <c r="M92" s="166"/>
      <c r="N92" s="166"/>
      <c r="O92" s="167"/>
      <c r="P92" s="169"/>
      <c r="Q92" s="169"/>
      <c r="R92" s="169"/>
      <c r="S92" s="169"/>
      <c r="T92" s="169"/>
      <c r="U92" s="169"/>
    </row>
    <row r="93" spans="1:22" ht="24" customHeight="1">
      <c r="B93" s="166"/>
      <c r="C93" s="170"/>
      <c r="D93" s="167"/>
      <c r="E93" s="167"/>
      <c r="F93" s="168"/>
      <c r="G93" s="166"/>
      <c r="H93" s="166"/>
      <c r="I93" s="166"/>
      <c r="J93" s="166"/>
      <c r="K93" s="166"/>
      <c r="L93" s="166"/>
      <c r="M93" s="166"/>
      <c r="N93" s="166"/>
      <c r="O93" s="167"/>
      <c r="P93" s="169"/>
      <c r="Q93" s="169"/>
      <c r="R93" s="169"/>
      <c r="S93" s="169"/>
      <c r="T93" s="169"/>
      <c r="U93" s="169"/>
    </row>
    <row r="94" spans="1:22" ht="24" customHeight="1">
      <c r="B94" s="166"/>
      <c r="C94" s="170"/>
      <c r="D94" s="167"/>
      <c r="E94" s="167"/>
      <c r="F94" s="168"/>
      <c r="G94" s="166"/>
      <c r="H94" s="166"/>
      <c r="I94" s="166"/>
      <c r="J94" s="166"/>
      <c r="K94" s="166"/>
      <c r="L94" s="166"/>
      <c r="M94" s="166"/>
      <c r="N94" s="166"/>
      <c r="O94" s="167"/>
      <c r="P94" s="169"/>
      <c r="Q94" s="169"/>
      <c r="R94" s="169"/>
      <c r="S94" s="169"/>
      <c r="T94" s="169"/>
      <c r="U94" s="169"/>
    </row>
    <row r="95" spans="1:22" ht="24" customHeight="1">
      <c r="B95" s="166"/>
      <c r="C95" s="170"/>
      <c r="D95" s="167"/>
      <c r="E95" s="167"/>
      <c r="F95" s="168"/>
      <c r="G95" s="166"/>
      <c r="H95" s="166"/>
      <c r="I95" s="166"/>
      <c r="J95" s="166"/>
      <c r="K95" s="166"/>
      <c r="L95" s="166"/>
      <c r="M95" s="166"/>
      <c r="N95" s="166"/>
      <c r="O95" s="167"/>
      <c r="P95" s="169"/>
      <c r="Q95" s="169"/>
      <c r="R95" s="169"/>
      <c r="S95" s="169"/>
      <c r="T95" s="169"/>
      <c r="U95" s="169"/>
    </row>
    <row r="96" spans="1:22" ht="24" customHeight="1">
      <c r="A96" s="105" t="s">
        <v>471</v>
      </c>
      <c r="B96" s="166"/>
      <c r="C96" s="170"/>
      <c r="D96" s="167"/>
      <c r="E96" s="167"/>
      <c r="F96" s="168"/>
      <c r="G96" s="166"/>
      <c r="H96" s="166"/>
      <c r="I96" s="166"/>
      <c r="J96" s="166"/>
      <c r="K96" s="166"/>
      <c r="L96" s="166"/>
      <c r="M96" s="166"/>
      <c r="N96" s="166"/>
      <c r="O96" s="167"/>
      <c r="P96" s="169"/>
      <c r="Q96" s="169"/>
      <c r="R96" s="169"/>
      <c r="S96" s="169"/>
      <c r="T96" s="169"/>
      <c r="U96" s="169"/>
    </row>
    <row r="97" spans="1:21" ht="24" customHeight="1">
      <c r="A97" s="153" t="s">
        <v>472</v>
      </c>
      <c r="B97" s="166"/>
      <c r="C97" s="170"/>
      <c r="D97" s="167"/>
      <c r="E97" s="167"/>
      <c r="F97" s="168"/>
      <c r="G97" s="166"/>
      <c r="H97" s="166"/>
      <c r="I97" s="166"/>
      <c r="J97" s="166"/>
      <c r="K97" s="166"/>
      <c r="L97" s="166"/>
      <c r="M97" s="166"/>
      <c r="N97" s="166"/>
      <c r="O97" s="167"/>
      <c r="P97" s="169"/>
      <c r="Q97" s="169"/>
      <c r="R97" s="169"/>
      <c r="S97" s="169"/>
      <c r="T97" s="169"/>
      <c r="U97" s="169"/>
    </row>
    <row r="98" spans="1:21" ht="24" customHeight="1">
      <c r="A98" s="153" t="s">
        <v>473</v>
      </c>
      <c r="B98" s="166"/>
      <c r="C98" s="170"/>
      <c r="D98" s="167"/>
      <c r="E98" s="167"/>
      <c r="F98" s="168"/>
      <c r="G98" s="166"/>
      <c r="H98" s="166"/>
      <c r="I98" s="166"/>
      <c r="J98" s="166"/>
      <c r="K98" s="166"/>
      <c r="L98" s="166"/>
      <c r="M98" s="166"/>
      <c r="N98" s="166"/>
      <c r="O98" s="167"/>
      <c r="P98" s="169"/>
      <c r="Q98" s="169"/>
      <c r="R98" s="169"/>
      <c r="S98" s="169"/>
      <c r="T98" s="169"/>
      <c r="U98" s="169"/>
    </row>
    <row r="99" spans="1:21" ht="24" customHeight="1">
      <c r="A99" s="153" t="s">
        <v>474</v>
      </c>
      <c r="B99" s="166"/>
      <c r="C99" s="170"/>
      <c r="D99" s="167"/>
      <c r="E99" s="167"/>
      <c r="F99" s="168"/>
      <c r="G99" s="166"/>
      <c r="H99" s="166"/>
      <c r="I99" s="166"/>
      <c r="J99" s="166"/>
      <c r="K99" s="166"/>
      <c r="L99" s="166"/>
      <c r="M99" s="166"/>
      <c r="N99" s="166"/>
      <c r="O99" s="167"/>
      <c r="P99" s="169"/>
      <c r="Q99" s="169"/>
      <c r="R99" s="169"/>
      <c r="S99" s="169"/>
      <c r="T99" s="169"/>
      <c r="U99" s="169"/>
    </row>
    <row r="100" spans="1:21" ht="22.9" customHeight="1">
      <c r="B100" s="149"/>
      <c r="C100" s="150"/>
      <c r="D100" s="150"/>
      <c r="E100" s="160"/>
      <c r="F100" s="164"/>
      <c r="G100" s="150"/>
      <c r="H100" s="151"/>
      <c r="I100" s="152"/>
      <c r="J100" s="152"/>
      <c r="K100" s="152"/>
      <c r="L100" s="5"/>
      <c r="M100" s="152"/>
      <c r="N100" s="152"/>
      <c r="O100" s="152"/>
    </row>
    <row r="101" spans="1:21" s="153" customFormat="1" ht="21" customHeight="1">
      <c r="A101" s="105"/>
      <c r="F101" s="161"/>
      <c r="G101" s="162"/>
    </row>
    <row r="102" spans="1:21" s="153" customFormat="1" ht="36.6" customHeight="1">
      <c r="A102" s="105"/>
      <c r="F102" s="161"/>
      <c r="G102" s="162"/>
    </row>
    <row r="103" spans="1:21" s="153" customFormat="1" ht="12.6" customHeight="1">
      <c r="A103" s="105"/>
      <c r="F103" s="161"/>
      <c r="G103" s="162"/>
    </row>
  </sheetData>
  <mergeCells count="133">
    <mergeCell ref="D81:D83"/>
    <mergeCell ref="A75:A77"/>
    <mergeCell ref="C75:C77"/>
    <mergeCell ref="Q72:V74"/>
    <mergeCell ref="C72:C74"/>
    <mergeCell ref="D72:D74"/>
    <mergeCell ref="B72:B74"/>
    <mergeCell ref="A72:A74"/>
    <mergeCell ref="Q84:V86"/>
    <mergeCell ref="B75:B77"/>
    <mergeCell ref="D75:D77"/>
    <mergeCell ref="C81:C83"/>
    <mergeCell ref="Q75:V77"/>
    <mergeCell ref="Q78:V80"/>
    <mergeCell ref="Q81:V83"/>
    <mergeCell ref="C84:C86"/>
    <mergeCell ref="B84:B86"/>
    <mergeCell ref="A84:A86"/>
    <mergeCell ref="A81:A83"/>
    <mergeCell ref="B81:B83"/>
    <mergeCell ref="D84:D86"/>
    <mergeCell ref="A78:A80"/>
    <mergeCell ref="B78:B80"/>
    <mergeCell ref="C78:C80"/>
    <mergeCell ref="D78:D80"/>
    <mergeCell ref="A69:A71"/>
    <mergeCell ref="C69:C71"/>
    <mergeCell ref="D69:D71"/>
    <mergeCell ref="B69:B71"/>
    <mergeCell ref="A18:A20"/>
    <mergeCell ref="C18:C20"/>
    <mergeCell ref="D18:D20"/>
    <mergeCell ref="B18:B20"/>
    <mergeCell ref="A48:A50"/>
    <mergeCell ref="B48:B50"/>
    <mergeCell ref="C48:C50"/>
    <mergeCell ref="D48:D50"/>
    <mergeCell ref="A51:A53"/>
    <mergeCell ref="B51:B53"/>
    <mergeCell ref="C51:C53"/>
    <mergeCell ref="D51:D53"/>
    <mergeCell ref="A42:A44"/>
    <mergeCell ref="B42:B44"/>
    <mergeCell ref="C42:C44"/>
    <mergeCell ref="D57:D59"/>
    <mergeCell ref="A66:A68"/>
    <mergeCell ref="B66:B68"/>
    <mergeCell ref="C66:C68"/>
    <mergeCell ref="Q9:V11"/>
    <mergeCell ref="A45:A47"/>
    <mergeCell ref="B45:B47"/>
    <mergeCell ref="C45:C47"/>
    <mergeCell ref="D45:D47"/>
    <mergeCell ref="A9:A11"/>
    <mergeCell ref="B9:B11"/>
    <mergeCell ref="C9:C11"/>
    <mergeCell ref="D9:D11"/>
    <mergeCell ref="E9:O9"/>
    <mergeCell ref="A12:A14"/>
    <mergeCell ref="B12:B14"/>
    <mergeCell ref="C12:C14"/>
    <mergeCell ref="D12:D14"/>
    <mergeCell ref="D42:D44"/>
    <mergeCell ref="D27:D29"/>
    <mergeCell ref="A30:A32"/>
    <mergeCell ref="B30:B32"/>
    <mergeCell ref="C30:C32"/>
    <mergeCell ref="D30:D32"/>
    <mergeCell ref="B21:B23"/>
    <mergeCell ref="C21:C23"/>
    <mergeCell ref="D21:D23"/>
    <mergeCell ref="Q12:V14"/>
    <mergeCell ref="A1:V1"/>
    <mergeCell ref="A2:V2"/>
    <mergeCell ref="Q15:V17"/>
    <mergeCell ref="A24:A26"/>
    <mergeCell ref="A60:A62"/>
    <mergeCell ref="B60:B62"/>
    <mergeCell ref="C60:C62"/>
    <mergeCell ref="D60:D62"/>
    <mergeCell ref="A63:A65"/>
    <mergeCell ref="B63:B65"/>
    <mergeCell ref="C63:C65"/>
    <mergeCell ref="D63:D65"/>
    <mergeCell ref="A54:A56"/>
    <mergeCell ref="B54:B56"/>
    <mergeCell ref="C54:C56"/>
    <mergeCell ref="D54:D56"/>
    <mergeCell ref="A57:A59"/>
    <mergeCell ref="B57:B59"/>
    <mergeCell ref="C57:C59"/>
    <mergeCell ref="B24:B26"/>
    <mergeCell ref="C24:C26"/>
    <mergeCell ref="D24:D26"/>
    <mergeCell ref="A27:A29"/>
    <mergeCell ref="B27:B29"/>
    <mergeCell ref="Q27:V29"/>
    <mergeCell ref="Q45:V47"/>
    <mergeCell ref="Q42:V44"/>
    <mergeCell ref="Q33:V35"/>
    <mergeCell ref="Q36:V38"/>
    <mergeCell ref="Q21:V23"/>
    <mergeCell ref="Q24:V26"/>
    <mergeCell ref="A15:A17"/>
    <mergeCell ref="C15:C17"/>
    <mergeCell ref="B15:B17"/>
    <mergeCell ref="D15:D17"/>
    <mergeCell ref="C27:C29"/>
    <mergeCell ref="Q30:V32"/>
    <mergeCell ref="A21:A23"/>
    <mergeCell ref="Q18:V20"/>
    <mergeCell ref="A39:A41"/>
    <mergeCell ref="B39:B41"/>
    <mergeCell ref="C39:C41"/>
    <mergeCell ref="D39:D41"/>
    <mergeCell ref="A33:A35"/>
    <mergeCell ref="B33:B35"/>
    <mergeCell ref="C33:C35"/>
    <mergeCell ref="Q39:V41"/>
    <mergeCell ref="Q69:V71"/>
    <mergeCell ref="D33:D35"/>
    <mergeCell ref="A36:A38"/>
    <mergeCell ref="B36:B38"/>
    <mergeCell ref="C36:C38"/>
    <mergeCell ref="D36:D38"/>
    <mergeCell ref="D66:D68"/>
    <mergeCell ref="Q54:V56"/>
    <mergeCell ref="Q57:V59"/>
    <mergeCell ref="Q60:V62"/>
    <mergeCell ref="Q63:V65"/>
    <mergeCell ref="Q66:V68"/>
    <mergeCell ref="Q48:V50"/>
    <mergeCell ref="Q51:V53"/>
  </mergeCells>
  <phoneticPr fontId="6" type="noConversion"/>
  <hyperlinks>
    <hyperlink ref="C15:C17" location="'背景說明-建築師開業家數及人數'!A1" display="連江縣建築師開業家數及人數"/>
    <hyperlink ref="C45:C47" location="'背景說明-建築物昇降設備檢查取得使用許可證統計'!A1" display="連江縣建築物昇降設備檢查取得使用許可證統計"/>
    <hyperlink ref="C42:C44" location="'背景說明-建築物機械停車設備安全檢查統計'!A1" display="連江縣建築物機械停車設備安全檢查統計"/>
    <hyperlink ref="C48:C50" location="'背景說明-廣告物管理統計'!A1" display="連江縣廣告物管理統計"/>
    <hyperlink ref="C51:C53" location="'背景說明-都市計畫地區面積及人口'!A1" display="連江縣都市計畫地區面積及人口"/>
    <hyperlink ref="C54:C56" location="'背景說明-都市計畫地區種類'!A1" display="連江縣都市計畫地區種類"/>
    <hyperlink ref="C57:C59" location="'背景說明-都市計畫公共設施用地計畫面積'!A1" display="連江縣都市計畫公共設施用地計畫面積"/>
    <hyperlink ref="C60:C62" location="'背景說明-都市計畫公共設施用地已取得面積'!A1" display="連江縣都市計畫公共設施用地已取得面積"/>
    <hyperlink ref="C63:C65" location="'背景說明-都市計畫土地使用分區面積'!A1" display="連江縣都市計畫土地使用分區面積"/>
    <hyperlink ref="C66:C68" location="'背景說明-都市計畫公共設施用地已闢建面積'!A1" display="連江縣都市計畫公共設施用地已闢建面積"/>
    <hyperlink ref="C12:C14" location="'背景說明-天然災害禦潮（海堤）設施受損情形'!A1" display="連江縣天然災害禦潮（海堤）設施受損情形"/>
    <hyperlink ref="C21:C23" location="'背景說明-海岸環境改善工程'!A1" display="連江縣海岸環境改善工程"/>
    <hyperlink ref="C24:C26" location="'背景說明-禦潮(海堤)─養護工程'!A1" display="連江縣禦潮(海堤)─養護工程"/>
    <hyperlink ref="C27:C29" location="'背景說明-禦潮(海堤)─整建工程'!A1" display="連江縣禦潮(海堤)─整建工程"/>
    <hyperlink ref="C30:C32" location="'背景說明-禦潮(海堤)─災害復建工程'!A1" display="連江縣禦潮(海堤)─災害復建工程"/>
    <hyperlink ref="C33:C35" location="'背景說明-禦潮(海堤)─搶修(搶險)工程'!A1" display="連江縣禦潮(海堤)─搶修(搶險)工程"/>
    <hyperlink ref="C36:C38" location="'背景說明-現有禦潮(海堤)設施'!A1" display="連江縣現有禦潮(海堤)設施"/>
    <hyperlink ref="C39:C41" location="'背景說明-禦潮(海堤)─構造物維護管理'!A1" display="連江縣禦潮(海堤)─構造物維護管理"/>
    <hyperlink ref="C69:C71" location="'背景說明-都計區內現有已開闢道路長度面積暨橋梁座數自行車道長度'!A1" display="連江縣都市計畫區域內現有已開闢道路長度及面積暨橋梁座數、自行車道長度"/>
    <hyperlink ref="C18:C20" location="'背景說明-都市計畫區域內公共工程實施數量'!A1" display="連江縣都市計畫區域內公共工程實施數量"/>
    <hyperlink ref="B7" r:id="rId1"/>
    <hyperlink ref="C84:C86" location="'背景說明-連江縣現有停車位概況-建築物附設停車空間部分'!OLE_LINK2" display="連江縣現有停車位概況─建築物附設停車空間部分"/>
    <hyperlink ref="F50" r:id="rId2"/>
    <hyperlink ref="F14" r:id="rId3"/>
    <hyperlink ref="G44" r:id="rId4"/>
    <hyperlink ref="G47" r:id="rId5"/>
    <hyperlink ref="F17" r:id="rId6"/>
    <hyperlink ref="G20" r:id="rId7"/>
    <hyperlink ref="G53" r:id="rId8"/>
    <hyperlink ref="G56" r:id="rId9"/>
    <hyperlink ref="G59" r:id="rId10"/>
    <hyperlink ref="G62" r:id="rId11"/>
    <hyperlink ref="G65" r:id="rId12"/>
    <hyperlink ref="G68" r:id="rId13"/>
    <hyperlink ref="G71" r:id="rId14"/>
    <hyperlink ref="G23" r:id="rId15"/>
    <hyperlink ref="G26" r:id="rId16"/>
    <hyperlink ref="G29" r:id="rId17"/>
    <hyperlink ref="G32" r:id="rId18"/>
    <hyperlink ref="G35" r:id="rId19"/>
    <hyperlink ref="G38" r:id="rId20"/>
    <hyperlink ref="G41" r:id="rId21"/>
    <hyperlink ref="C78:C80" location="'背景說明-連江縣違章建築案件統計'!Print_Area" display="連江縣違章建築案件統計"/>
    <hyperlink ref="E80" r:id="rId22"/>
    <hyperlink ref="F80" r:id="rId23"/>
    <hyperlink ref="G80" r:id="rId24"/>
    <hyperlink ref="I80" r:id="rId25"/>
    <hyperlink ref="J80" r:id="rId26"/>
    <hyperlink ref="K80" r:id="rId27"/>
    <hyperlink ref="K85:K86" r:id="rId28" display="https://www.matsu.gov.tw/upload/pdf-20230728154507.pdf"/>
    <hyperlink ref="C72:C74" location="'背景說明-連江縣核發建築物建造執照統計─按用途別分'!OLE_LINK2" display="連江縣核發建築物建造執照及拆除執照統計-按用途別分、按構造別分"/>
    <hyperlink ref="C75:C77" location="'背景說明-連江縣核發建築物使用執照統計-按用途別分'!OLE_LINK2" display="連江縣核發建築物使用執照統計-按構造別分、按用途別分、按高度別分、 按層數別分 、按土地使用分區別分  "/>
    <hyperlink ref="C81:C83" location="'背景說明-連江縣建築物開工統計─按用途別分'!OLE_LINK2" display="連江縣建築物開工統計-按用途別分、按構造別分 "/>
    <hyperlink ref="L72:L74" r:id="rId29" display="10日"/>
    <hyperlink ref="L75:L77" r:id="rId30" display="10日"/>
    <hyperlink ref="L81:L83" r:id="rId31" display="10日"/>
    <hyperlink ref="L78:L80" r:id="rId32" display="15日"/>
    <hyperlink ref="H84:H86" r:id="rId33" display="15日"/>
    <hyperlink ref="K81:K83" r:id="rId34" display="10日"/>
    <hyperlink ref="K72:K74" r:id="rId35" display="10日"/>
    <hyperlink ref="K75:K77" r:id="rId36" display="10日"/>
    <hyperlink ref="J81:J83" r:id="rId37" display="10日"/>
    <hyperlink ref="J75:J77" r:id="rId38" display="10日"/>
    <hyperlink ref="J72:J74" r:id="rId39" display="10日"/>
    <hyperlink ref="I72:I74" r:id="rId40" display="10日"/>
    <hyperlink ref="I75:I77" r:id="rId41" display="10日"/>
    <hyperlink ref="I81:I83" r:id="rId42" display="10日"/>
    <hyperlink ref="H80" r:id="rId43"/>
    <hyperlink ref="H72:H74" r:id="rId44" display="10日"/>
    <hyperlink ref="H75:H77" r:id="rId45" display="10日"/>
    <hyperlink ref="H81:H83" r:id="rId46" display="10日"/>
    <hyperlink ref="E72:E74" r:id="rId47" display="10日"/>
    <hyperlink ref="E75:E77" r:id="rId48" display="10日"/>
    <hyperlink ref="E81:E83" r:id="rId49" display="10日"/>
    <hyperlink ref="F75:F77" r:id="rId50" display="10日"/>
    <hyperlink ref="F81:F83" r:id="rId51" display="10日"/>
    <hyperlink ref="F72:F74" r:id="rId52" display="10日"/>
    <hyperlink ref="G72:G74" r:id="rId53" display="10日"/>
    <hyperlink ref="G81:G83" r:id="rId54" display="10日"/>
    <hyperlink ref="G75:G77" r:id="rId55" display="10日"/>
    <hyperlink ref="E84:E86" r:id="rId56" display="15日"/>
    <hyperlink ref="M81:M83" r:id="rId57" display="10日"/>
    <hyperlink ref="M75:M77" r:id="rId58" display="10日"/>
    <hyperlink ref="M72:M74" r:id="rId59" display="10日"/>
    <hyperlink ref="M78:M80" r:id="rId60" display="15日"/>
    <hyperlink ref="N72:N74" r:id="rId61" display="10日"/>
    <hyperlink ref="N75:N77" r:id="rId62" display="10日"/>
    <hyperlink ref="N81:N83" r:id="rId63" display="10日"/>
    <hyperlink ref="N84:N86" r:id="rId64" display="15日"/>
    <hyperlink ref="N78:N80" r:id="rId65" display="15日"/>
    <hyperlink ref="O81:O83" r:id="rId66" display="10日"/>
    <hyperlink ref="O75:O77" r:id="rId67" display="10日"/>
    <hyperlink ref="O72:O74" r:id="rId68" display="10日"/>
  </hyperlinks>
  <printOptions horizontalCentered="1"/>
  <pageMargins left="0.27559055118110237" right="0.27559055118110237" top="0.51181102362204722" bottom="0.51181102362204722" header="0.11811023622047244" footer="0.11811023622047244"/>
  <pageSetup paperSize="9" scale="56" fitToHeight="0" orientation="landscape" r:id="rId69"/>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zoomScale="80" zoomScaleNormal="80" zoomScaleSheetLayoutView="115" workbookViewId="0">
      <selection activeCell="A2" sqref="A2"/>
    </sheetView>
  </sheetViews>
  <sheetFormatPr defaultColWidth="9" defaultRowHeight="24.95" customHeight="1"/>
  <cols>
    <col min="1" max="1" width="154.625" style="117" customWidth="1"/>
    <col min="2" max="16384" width="9" style="117"/>
  </cols>
  <sheetData>
    <row r="1" spans="1:1" s="118" customFormat="1" ht="38.1" customHeight="1">
      <c r="A1" s="124" t="s">
        <v>188</v>
      </c>
    </row>
    <row r="2" spans="1:1" ht="24.95" customHeight="1">
      <c r="A2" s="125" t="s">
        <v>733</v>
      </c>
    </row>
    <row r="3" spans="1:1" ht="24.95" customHeight="1">
      <c r="A3" s="125" t="s">
        <v>323</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324</v>
      </c>
    </row>
    <row r="17" spans="1:1" ht="24.95" customHeight="1">
      <c r="A17" s="126" t="s">
        <v>325</v>
      </c>
    </row>
    <row r="18" spans="1:1" ht="24.95" customHeight="1">
      <c r="A18" s="126" t="s">
        <v>207</v>
      </c>
    </row>
    <row r="19" spans="1:1" s="122" customFormat="1" ht="24.95" customHeight="1">
      <c r="A19" s="129" t="s">
        <v>280</v>
      </c>
    </row>
    <row r="20" spans="1:1" s="122" customFormat="1" ht="24.95" customHeight="1">
      <c r="A20" s="129" t="s">
        <v>320</v>
      </c>
    </row>
    <row r="21" spans="1:1" s="122" customFormat="1" ht="24.95" customHeight="1">
      <c r="A21" s="129" t="s">
        <v>321</v>
      </c>
    </row>
    <row r="22" spans="1:1" s="122" customFormat="1" ht="24.95" customHeight="1">
      <c r="A22" s="128" t="s">
        <v>271</v>
      </c>
    </row>
    <row r="23" spans="1:1" s="122" customFormat="1" ht="24.95" customHeight="1">
      <c r="A23" s="128" t="s">
        <v>326</v>
      </c>
    </row>
    <row r="24" spans="1:1" s="122" customFormat="1" ht="24.95" customHeight="1">
      <c r="A24" s="128" t="s">
        <v>327</v>
      </c>
    </row>
    <row r="25" spans="1:1" ht="24.95" customHeight="1">
      <c r="A25" s="126" t="s">
        <v>215</v>
      </c>
    </row>
    <row r="26" spans="1:1" ht="24.95" customHeight="1">
      <c r="A26" s="126" t="s">
        <v>216</v>
      </c>
    </row>
    <row r="27" spans="1:1" ht="24.95" customHeight="1">
      <c r="A27" s="129" t="s">
        <v>328</v>
      </c>
    </row>
    <row r="28" spans="1:1" ht="24.95" customHeight="1">
      <c r="A28" s="128" t="s">
        <v>329</v>
      </c>
    </row>
    <row r="29" spans="1:1" ht="24.95" customHeight="1">
      <c r="A29" s="126" t="s">
        <v>332</v>
      </c>
    </row>
    <row r="30" spans="1:1" ht="24.95" customHeight="1">
      <c r="A30" s="126" t="s">
        <v>221</v>
      </c>
    </row>
    <row r="31" spans="1:1" ht="24.95" customHeight="1">
      <c r="A31" s="125" t="s">
        <v>222</v>
      </c>
    </row>
    <row r="32" spans="1:1" ht="24.95" customHeight="1">
      <c r="A32" s="126" t="s">
        <v>242</v>
      </c>
    </row>
    <row r="33" spans="1:1" ht="24.95" customHeight="1">
      <c r="A33" s="126" t="s">
        <v>243</v>
      </c>
    </row>
    <row r="34" spans="1:1" ht="24.95" customHeight="1">
      <c r="A34" s="125" t="s">
        <v>223</v>
      </c>
    </row>
    <row r="35" spans="1:1" ht="39">
      <c r="A35" s="130" t="s">
        <v>330</v>
      </c>
    </row>
    <row r="36" spans="1:1" ht="39">
      <c r="A36" s="130" t="s">
        <v>225</v>
      </c>
    </row>
    <row r="37" spans="1:1" ht="24.95" customHeight="1">
      <c r="A37" s="125" t="s">
        <v>331</v>
      </c>
    </row>
    <row r="38" spans="1:1" ht="24.95" customHeight="1" thickBot="1">
      <c r="A38"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80" zoomScaleNormal="80" zoomScaleSheetLayoutView="80" workbookViewId="0">
      <selection activeCell="A2" sqref="A2"/>
    </sheetView>
  </sheetViews>
  <sheetFormatPr defaultColWidth="9" defaultRowHeight="24.95" customHeight="1"/>
  <cols>
    <col min="1" max="1" width="154.625" style="117" customWidth="1"/>
    <col min="2" max="16384" width="9" style="117"/>
  </cols>
  <sheetData>
    <row r="1" spans="1:1" ht="38.1" customHeight="1">
      <c r="A1" s="124" t="s">
        <v>188</v>
      </c>
    </row>
    <row r="2" spans="1:1" ht="24.95" customHeight="1">
      <c r="A2" s="125" t="s">
        <v>735</v>
      </c>
    </row>
    <row r="3" spans="1:1" ht="24.95" customHeight="1">
      <c r="A3" s="125" t="s">
        <v>333</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292</v>
      </c>
    </row>
    <row r="17" spans="1:1" ht="24.95" customHeight="1">
      <c r="A17" s="126" t="s">
        <v>206</v>
      </c>
    </row>
    <row r="18" spans="1:1" ht="24.95" customHeight="1">
      <c r="A18" s="126" t="s">
        <v>207</v>
      </c>
    </row>
    <row r="19" spans="1:1" s="122" customFormat="1" ht="24.95" customHeight="1">
      <c r="A19" s="128" t="s">
        <v>280</v>
      </c>
    </row>
    <row r="20" spans="1:1" s="122" customFormat="1" ht="24.95" customHeight="1">
      <c r="A20" s="128" t="s">
        <v>334</v>
      </c>
    </row>
    <row r="21" spans="1:1" s="122" customFormat="1" ht="24.95" customHeight="1">
      <c r="A21" s="128" t="s">
        <v>335</v>
      </c>
    </row>
    <row r="22" spans="1:1" s="122" customFormat="1" ht="24.95" customHeight="1">
      <c r="A22" s="128" t="s">
        <v>336</v>
      </c>
    </row>
    <row r="23" spans="1:1" s="122" customFormat="1" ht="24.95" customHeight="1">
      <c r="A23" s="128" t="s">
        <v>337</v>
      </c>
    </row>
    <row r="24" spans="1:1" s="122" customFormat="1" ht="24.95" customHeight="1">
      <c r="A24" s="128" t="s">
        <v>338</v>
      </c>
    </row>
    <row r="25" spans="1:1" s="122" customFormat="1" ht="24.95" customHeight="1">
      <c r="A25" s="128" t="s">
        <v>339</v>
      </c>
    </row>
    <row r="26" spans="1:1" s="122" customFormat="1" ht="39">
      <c r="A26" s="129" t="s">
        <v>340</v>
      </c>
    </row>
    <row r="27" spans="1:1" ht="24.95" customHeight="1">
      <c r="A27" s="126" t="s">
        <v>341</v>
      </c>
    </row>
    <row r="28" spans="1:1" ht="24.95" customHeight="1">
      <c r="A28" s="126" t="s">
        <v>216</v>
      </c>
    </row>
    <row r="29" spans="1:1" s="122" customFormat="1" ht="39">
      <c r="A29" s="129" t="s">
        <v>342</v>
      </c>
    </row>
    <row r="30" spans="1:1" s="122" customFormat="1" ht="24.95" customHeight="1">
      <c r="A30" s="128" t="s">
        <v>343</v>
      </c>
    </row>
    <row r="31" spans="1:1" ht="24.95" customHeight="1">
      <c r="A31" s="126" t="s">
        <v>310</v>
      </c>
    </row>
    <row r="32" spans="1:1" ht="24.95" customHeight="1">
      <c r="A32" s="126" t="s">
        <v>344</v>
      </c>
    </row>
    <row r="33" spans="1:1" ht="24.95" customHeight="1">
      <c r="A33" s="126" t="s">
        <v>221</v>
      </c>
    </row>
    <row r="34" spans="1:1" ht="24.95" customHeight="1">
      <c r="A34" s="125" t="s">
        <v>222</v>
      </c>
    </row>
    <row r="35" spans="1:1" ht="24.95" customHeight="1">
      <c r="A35" s="126" t="s">
        <v>242</v>
      </c>
    </row>
    <row r="36" spans="1:1" ht="24.95" customHeight="1">
      <c r="A36" s="126" t="s">
        <v>243</v>
      </c>
    </row>
    <row r="37" spans="1:1" ht="24.95" customHeight="1">
      <c r="A37" s="125" t="s">
        <v>223</v>
      </c>
    </row>
    <row r="38" spans="1:1" ht="39">
      <c r="A38" s="130" t="s">
        <v>347</v>
      </c>
    </row>
    <row r="39" spans="1:1" ht="39">
      <c r="A39" s="130" t="s">
        <v>225</v>
      </c>
    </row>
    <row r="40" spans="1:1" ht="24.95" customHeight="1">
      <c r="A40" s="125" t="s">
        <v>346</v>
      </c>
    </row>
    <row r="41" spans="1:1" ht="24.95" customHeight="1" thickBot="1">
      <c r="A41" s="131" t="s">
        <v>345</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90" workbookViewId="0"/>
  </sheetViews>
  <sheetFormatPr defaultRowHeight="24.95" customHeight="1"/>
  <cols>
    <col min="1" max="1" width="140.625" customWidth="1"/>
  </cols>
  <sheetData>
    <row r="1" spans="1:1" s="120" customFormat="1" ht="38.1" customHeight="1">
      <c r="A1" s="124" t="s">
        <v>188</v>
      </c>
    </row>
    <row r="2" spans="1:1" ht="24.95" customHeight="1">
      <c r="A2" s="125" t="s">
        <v>736</v>
      </c>
    </row>
    <row r="3" spans="1:1" ht="24.95" customHeight="1">
      <c r="A3" s="125" t="s">
        <v>348</v>
      </c>
    </row>
    <row r="4" spans="1:1" ht="24.95" customHeight="1">
      <c r="A4" s="125" t="s">
        <v>191</v>
      </c>
    </row>
    <row r="5" spans="1:1" s="134" customFormat="1" ht="24.95" customHeight="1">
      <c r="A5" s="126" t="s">
        <v>192</v>
      </c>
    </row>
    <row r="6" spans="1:1" s="134" customFormat="1" ht="24.95" customHeight="1">
      <c r="A6" s="126" t="s">
        <v>193</v>
      </c>
    </row>
    <row r="7" spans="1:1" s="134" customFormat="1" ht="24.95" customHeight="1">
      <c r="A7" s="126" t="s">
        <v>349</v>
      </c>
    </row>
    <row r="8" spans="1:1" s="134" customFormat="1" ht="24.95" customHeight="1">
      <c r="A8" s="126" t="s">
        <v>196</v>
      </c>
    </row>
    <row r="9" spans="1:1" s="134" customFormat="1" ht="24.95" customHeight="1">
      <c r="A9" s="126" t="s">
        <v>350</v>
      </c>
    </row>
    <row r="10" spans="1:1" ht="24.95" customHeight="1">
      <c r="A10" s="125" t="s">
        <v>198</v>
      </c>
    </row>
    <row r="11" spans="1:1" s="121" customFormat="1" ht="24.95" customHeight="1">
      <c r="A11" s="126" t="s">
        <v>199</v>
      </c>
    </row>
    <row r="12" spans="1:1" s="121" customFormat="1" ht="24.95" customHeight="1">
      <c r="A12" s="126" t="s">
        <v>200</v>
      </c>
    </row>
    <row r="13" spans="1:1" ht="24.95" customHeight="1">
      <c r="A13" s="132" t="s">
        <v>367</v>
      </c>
    </row>
    <row r="14" spans="1:1" ht="24.95" customHeight="1">
      <c r="A14" s="127" t="s">
        <v>201</v>
      </c>
    </row>
    <row r="15" spans="1:1" ht="24.95" customHeight="1">
      <c r="A15" s="125" t="s">
        <v>202</v>
      </c>
    </row>
    <row r="16" spans="1:1" s="121" customFormat="1" ht="24.95" customHeight="1">
      <c r="A16" s="126" t="s">
        <v>351</v>
      </c>
    </row>
    <row r="17" spans="1:1" s="121" customFormat="1" ht="24.95" customHeight="1">
      <c r="A17" s="126" t="s">
        <v>352</v>
      </c>
    </row>
    <row r="18" spans="1:1" s="121" customFormat="1" ht="24.95" customHeight="1">
      <c r="A18" s="126" t="s">
        <v>207</v>
      </c>
    </row>
    <row r="19" spans="1:1" s="135" customFormat="1" ht="24.95" customHeight="1">
      <c r="A19" s="128" t="s">
        <v>353</v>
      </c>
    </row>
    <row r="20" spans="1:1" s="135" customFormat="1" ht="24.95" customHeight="1">
      <c r="A20" s="128" t="s">
        <v>354</v>
      </c>
    </row>
    <row r="21" spans="1:1" s="135" customFormat="1" ht="24.95" customHeight="1">
      <c r="A21" s="128" t="s">
        <v>355</v>
      </c>
    </row>
    <row r="22" spans="1:1" s="135" customFormat="1" ht="24.95" customHeight="1">
      <c r="A22" s="128" t="s">
        <v>356</v>
      </c>
    </row>
    <row r="23" spans="1:1" s="135" customFormat="1" ht="24.95" customHeight="1">
      <c r="A23" s="128" t="s">
        <v>357</v>
      </c>
    </row>
    <row r="24" spans="1:1" s="135" customFormat="1" ht="24.95" customHeight="1">
      <c r="A24" s="128" t="s">
        <v>358</v>
      </c>
    </row>
    <row r="25" spans="1:1" s="135" customFormat="1" ht="39">
      <c r="A25" s="129" t="s">
        <v>359</v>
      </c>
    </row>
    <row r="26" spans="1:1" s="135" customFormat="1" ht="24.95" customHeight="1">
      <c r="A26" s="128" t="s">
        <v>360</v>
      </c>
    </row>
    <row r="27" spans="1:1" s="121" customFormat="1" ht="24.95" customHeight="1">
      <c r="A27" s="126" t="s">
        <v>361</v>
      </c>
    </row>
    <row r="28" spans="1:1" s="121" customFormat="1" ht="39">
      <c r="A28" s="130" t="s">
        <v>362</v>
      </c>
    </row>
    <row r="29" spans="1:1" s="121" customFormat="1" ht="24.95" customHeight="1">
      <c r="A29" s="126" t="s">
        <v>363</v>
      </c>
    </row>
    <row r="30" spans="1:1" s="121" customFormat="1" ht="24.95" customHeight="1">
      <c r="A30" s="126" t="s">
        <v>364</v>
      </c>
    </row>
    <row r="31" spans="1:1" s="121" customFormat="1" ht="24.95" customHeight="1">
      <c r="A31" s="126" t="s">
        <v>221</v>
      </c>
    </row>
    <row r="32" spans="1:1" ht="24.95" customHeight="1">
      <c r="A32" s="125" t="s">
        <v>222</v>
      </c>
    </row>
    <row r="33" spans="1:1" s="117" customFormat="1" ht="24.95" customHeight="1">
      <c r="A33" s="126" t="s">
        <v>242</v>
      </c>
    </row>
    <row r="34" spans="1:1" s="117" customFormat="1" ht="24.95" customHeight="1">
      <c r="A34" s="126" t="s">
        <v>243</v>
      </c>
    </row>
    <row r="35" spans="1:1" ht="24.95" customHeight="1">
      <c r="A35" s="125" t="s">
        <v>223</v>
      </c>
    </row>
    <row r="36" spans="1:1" s="121" customFormat="1" ht="24.95" customHeight="1">
      <c r="A36" s="126" t="s">
        <v>365</v>
      </c>
    </row>
    <row r="37" spans="1:1" s="121" customFormat="1" ht="39">
      <c r="A37" s="130" t="s">
        <v>376</v>
      </c>
    </row>
    <row r="38" spans="1:1" ht="24.95" customHeight="1">
      <c r="A38" s="125" t="s">
        <v>366</v>
      </c>
    </row>
    <row r="39" spans="1:1" ht="24.95" customHeight="1" thickBot="1">
      <c r="A39"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3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70" workbookViewId="0">
      <selection activeCell="A2" sqref="A2"/>
    </sheetView>
  </sheetViews>
  <sheetFormatPr defaultColWidth="9" defaultRowHeight="24.95" customHeight="1"/>
  <cols>
    <col min="1" max="1" width="150.625" style="117" customWidth="1"/>
    <col min="2" max="16384" width="9" style="117"/>
  </cols>
  <sheetData>
    <row r="1" spans="1:1" s="118" customFormat="1" ht="38.1" customHeight="1">
      <c r="A1" s="124" t="s">
        <v>188</v>
      </c>
    </row>
    <row r="2" spans="1:1" ht="24.95" customHeight="1">
      <c r="A2" s="125" t="s">
        <v>737</v>
      </c>
    </row>
    <row r="3" spans="1:1" ht="24.95" customHeight="1">
      <c r="A3" s="125" t="s">
        <v>368</v>
      </c>
    </row>
    <row r="4" spans="1:1" ht="24.95" customHeight="1">
      <c r="A4" s="125" t="s">
        <v>191</v>
      </c>
    </row>
    <row r="5" spans="1:1" ht="24.95" customHeight="1">
      <c r="A5" s="125" t="s">
        <v>192</v>
      </c>
    </row>
    <row r="6" spans="1:1" ht="24.95" customHeight="1">
      <c r="A6" s="125" t="s">
        <v>193</v>
      </c>
    </row>
    <row r="7" spans="1:1" ht="24.95" customHeight="1">
      <c r="A7" s="125" t="s">
        <v>349</v>
      </c>
    </row>
    <row r="8" spans="1:1" ht="24.95" customHeight="1">
      <c r="A8" s="125" t="s">
        <v>410</v>
      </c>
    </row>
    <row r="9" spans="1:1" ht="24.95" customHeight="1">
      <c r="A9" s="125" t="s">
        <v>350</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369</v>
      </c>
    </row>
    <row r="17" spans="1:1" ht="24.95" customHeight="1">
      <c r="A17" s="126" t="s">
        <v>370</v>
      </c>
    </row>
    <row r="18" spans="1:1" ht="24.95" customHeight="1">
      <c r="A18" s="126" t="s">
        <v>371</v>
      </c>
    </row>
    <row r="19" spans="1:1" ht="24.95" customHeight="1">
      <c r="A19" s="126" t="s">
        <v>207</v>
      </c>
    </row>
    <row r="20" spans="1:1" s="139" customFormat="1" ht="78">
      <c r="A20" s="129" t="s">
        <v>378</v>
      </c>
    </row>
    <row r="21" spans="1:1" s="139" customFormat="1" ht="78">
      <c r="A21" s="129" t="s">
        <v>377</v>
      </c>
    </row>
    <row r="22" spans="1:1" ht="24.95" customHeight="1">
      <c r="A22" s="126" t="s">
        <v>372</v>
      </c>
    </row>
    <row r="23" spans="1:1" ht="24.95" customHeight="1">
      <c r="A23" s="126" t="s">
        <v>363</v>
      </c>
    </row>
    <row r="24" spans="1:1" ht="24.95" customHeight="1">
      <c r="A24" s="126" t="s">
        <v>373</v>
      </c>
    </row>
    <row r="25" spans="1:1" ht="24.95" customHeight="1">
      <c r="A25" s="126" t="s">
        <v>374</v>
      </c>
    </row>
    <row r="26" spans="1:1" ht="24.95" customHeight="1">
      <c r="A26" s="125" t="s">
        <v>222</v>
      </c>
    </row>
    <row r="27" spans="1:1" ht="24.95" customHeight="1">
      <c r="A27" s="126" t="s">
        <v>242</v>
      </c>
    </row>
    <row r="28" spans="1:1" ht="24.95" customHeight="1">
      <c r="A28" s="126" t="s">
        <v>243</v>
      </c>
    </row>
    <row r="29" spans="1:1" ht="24.95" customHeight="1">
      <c r="A29" s="125" t="s">
        <v>223</v>
      </c>
    </row>
    <row r="30" spans="1:1" ht="24.95" customHeight="1">
      <c r="A30" s="126" t="s">
        <v>375</v>
      </c>
    </row>
    <row r="31" spans="1:1" ht="47.25" customHeight="1">
      <c r="A31" s="155" t="s">
        <v>476</v>
      </c>
    </row>
    <row r="32" spans="1:1" ht="24.95" customHeight="1">
      <c r="A32" s="125" t="s">
        <v>366</v>
      </c>
    </row>
    <row r="33" spans="1:1" ht="24.95" customHeight="1" thickBot="1">
      <c r="A33"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100" workbookViewId="0">
      <selection activeCell="A2" sqref="A2"/>
    </sheetView>
  </sheetViews>
  <sheetFormatPr defaultColWidth="9" defaultRowHeight="24.95" customHeight="1"/>
  <cols>
    <col min="1" max="1" width="150.625" style="117" customWidth="1"/>
    <col min="2" max="16384" width="9" style="117"/>
  </cols>
  <sheetData>
    <row r="1" spans="1:1" s="118" customFormat="1" ht="38.1" customHeight="1">
      <c r="A1" s="124" t="s">
        <v>188</v>
      </c>
    </row>
    <row r="2" spans="1:1" ht="24.95" customHeight="1">
      <c r="A2" s="125" t="s">
        <v>735</v>
      </c>
    </row>
    <row r="3" spans="1:1" ht="24.95" customHeight="1">
      <c r="A3" s="125" t="s">
        <v>478</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196</v>
      </c>
    </row>
    <row r="9" spans="1:1" ht="24.95" customHeight="1">
      <c r="A9" s="126" t="s">
        <v>230</v>
      </c>
    </row>
    <row r="10" spans="1:1" ht="24.95" customHeight="1">
      <c r="A10" s="125" t="s">
        <v>198</v>
      </c>
    </row>
    <row r="11" spans="1:1" s="121" customFormat="1" ht="24.95" customHeight="1">
      <c r="A11" s="126" t="s">
        <v>199</v>
      </c>
    </row>
    <row r="12" spans="1:1" s="121" customFormat="1" ht="24.95" customHeight="1">
      <c r="A12" s="126" t="s">
        <v>231</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379</v>
      </c>
    </row>
    <row r="17" spans="1:1" s="121" customFormat="1" ht="24.95" customHeight="1">
      <c r="A17" s="126" t="s">
        <v>206</v>
      </c>
    </row>
    <row r="18" spans="1:1" s="121" customFormat="1" ht="24.95" customHeight="1">
      <c r="A18" s="126" t="s">
        <v>207</v>
      </c>
    </row>
    <row r="19" spans="1:1" s="122" customFormat="1" ht="24.95" customHeight="1">
      <c r="A19" s="128" t="s">
        <v>380</v>
      </c>
    </row>
    <row r="20" spans="1:1" s="122" customFormat="1" ht="24.95" customHeight="1">
      <c r="A20" s="128" t="s">
        <v>381</v>
      </c>
    </row>
    <row r="21" spans="1:1" s="121" customFormat="1" ht="24.95" customHeight="1">
      <c r="A21" s="126" t="s">
        <v>382</v>
      </c>
    </row>
    <row r="22" spans="1:1" s="121" customFormat="1" ht="24.95" customHeight="1">
      <c r="A22" s="130" t="s">
        <v>383</v>
      </c>
    </row>
    <row r="23" spans="1:1" s="121" customFormat="1" ht="24.95" customHeight="1">
      <c r="A23" s="126" t="s">
        <v>384</v>
      </c>
    </row>
    <row r="24" spans="1:1" s="121" customFormat="1" ht="24.95" customHeight="1">
      <c r="A24" s="126" t="s">
        <v>385</v>
      </c>
    </row>
    <row r="25" spans="1:1" s="121" customFormat="1" ht="24.95" customHeight="1">
      <c r="A25" s="126" t="s">
        <v>221</v>
      </c>
    </row>
    <row r="26" spans="1:1" ht="24.95" customHeight="1">
      <c r="A26" s="125" t="s">
        <v>241</v>
      </c>
    </row>
    <row r="27" spans="1:1" ht="24.95" customHeight="1">
      <c r="A27" s="126" t="s">
        <v>242</v>
      </c>
    </row>
    <row r="28" spans="1:1" ht="24.95" customHeight="1">
      <c r="A28" s="126" t="s">
        <v>243</v>
      </c>
    </row>
    <row r="29" spans="1:1" ht="24.95" customHeight="1">
      <c r="A29" s="125" t="s">
        <v>244</v>
      </c>
    </row>
    <row r="30" spans="1:1" ht="24.95" customHeight="1">
      <c r="A30" s="126" t="s">
        <v>386</v>
      </c>
    </row>
    <row r="31" spans="1:1" ht="39">
      <c r="A31" s="130" t="s">
        <v>387</v>
      </c>
    </row>
    <row r="32" spans="1:1" ht="24.95" customHeight="1">
      <c r="A32" s="125" t="s">
        <v>247</v>
      </c>
    </row>
    <row r="33" spans="1:1" ht="24.95" customHeight="1" thickBot="1">
      <c r="A33"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389</v>
      </c>
    </row>
    <row r="4" spans="1:1" ht="24.95" customHeight="1">
      <c r="A4" s="125" t="s">
        <v>191</v>
      </c>
    </row>
    <row r="5" spans="1:1" ht="24.95" customHeight="1">
      <c r="A5" s="126" t="s">
        <v>192</v>
      </c>
    </row>
    <row r="6" spans="1:1" ht="24.95" customHeight="1">
      <c r="A6" s="126" t="s">
        <v>193</v>
      </c>
    </row>
    <row r="7" spans="1:1" ht="24.95" customHeight="1">
      <c r="A7" s="126" t="s">
        <v>390</v>
      </c>
    </row>
    <row r="8" spans="1:1" ht="24.95" customHeight="1">
      <c r="A8" s="126" t="s">
        <v>196</v>
      </c>
    </row>
    <row r="9" spans="1:1" ht="24.95" customHeight="1">
      <c r="A9" s="126" t="s">
        <v>391</v>
      </c>
    </row>
    <row r="10" spans="1:1" ht="24.95" customHeight="1">
      <c r="A10" s="125" t="s">
        <v>198</v>
      </c>
    </row>
    <row r="11" spans="1:1" s="121" customFormat="1" ht="24.95" customHeight="1">
      <c r="A11" s="126" t="s">
        <v>199</v>
      </c>
    </row>
    <row r="12" spans="1:1" s="121" customFormat="1" ht="24.95" customHeight="1">
      <c r="A12" s="126" t="s">
        <v>392</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393</v>
      </c>
    </row>
    <row r="17" spans="1:1" s="121" customFormat="1" ht="24.95" customHeight="1">
      <c r="A17" s="126" t="s">
        <v>233</v>
      </c>
    </row>
    <row r="18" spans="1:1" s="121" customFormat="1" ht="24.95" customHeight="1">
      <c r="A18" s="126" t="s">
        <v>207</v>
      </c>
    </row>
    <row r="19" spans="1:1" s="122" customFormat="1" ht="24.95" customHeight="1">
      <c r="A19" s="128" t="s">
        <v>394</v>
      </c>
    </row>
    <row r="20" spans="1:1" s="122" customFormat="1" ht="24.95" customHeight="1">
      <c r="A20" s="128" t="s">
        <v>395</v>
      </c>
    </row>
    <row r="21" spans="1:1" s="142" customFormat="1" ht="24.95" customHeight="1">
      <c r="A21" s="143" t="s">
        <v>396</v>
      </c>
    </row>
    <row r="22" spans="1:1" s="142" customFormat="1" ht="24.95" customHeight="1">
      <c r="A22" s="143" t="s">
        <v>397</v>
      </c>
    </row>
    <row r="23" spans="1:1" s="122" customFormat="1" ht="24.95" customHeight="1">
      <c r="A23" s="128" t="s">
        <v>398</v>
      </c>
    </row>
    <row r="24" spans="1:1" s="142" customFormat="1" ht="24.95" customHeight="1">
      <c r="A24" s="143" t="s">
        <v>399</v>
      </c>
    </row>
    <row r="25" spans="1:1" s="142" customFormat="1" ht="24.95" customHeight="1">
      <c r="A25" s="143" t="s">
        <v>400</v>
      </c>
    </row>
    <row r="26" spans="1:1" ht="24.95" customHeight="1">
      <c r="A26" s="126" t="s">
        <v>401</v>
      </c>
    </row>
    <row r="27" spans="1:1" ht="39">
      <c r="A27" s="130" t="s">
        <v>402</v>
      </c>
    </row>
    <row r="28" spans="1:1" ht="24.95" customHeight="1">
      <c r="A28" s="126" t="s">
        <v>403</v>
      </c>
    </row>
    <row r="29" spans="1:1" ht="24.95" customHeight="1">
      <c r="A29" s="126" t="s">
        <v>373</v>
      </c>
    </row>
    <row r="30" spans="1:1" ht="24.95" customHeight="1">
      <c r="A30" s="126" t="s">
        <v>404</v>
      </c>
    </row>
    <row r="31" spans="1:1" ht="24.95" customHeight="1">
      <c r="A31" s="125" t="s">
        <v>241</v>
      </c>
    </row>
    <row r="32" spans="1:1" ht="24.95" customHeight="1">
      <c r="A32" s="126" t="s">
        <v>242</v>
      </c>
    </row>
    <row r="33" spans="1:1" ht="24.95" customHeight="1">
      <c r="A33" s="126" t="s">
        <v>243</v>
      </c>
    </row>
    <row r="34" spans="1:1" ht="24.95" customHeight="1">
      <c r="A34" s="125" t="s">
        <v>244</v>
      </c>
    </row>
    <row r="35" spans="1:1" ht="24.95" customHeight="1">
      <c r="A35" s="126" t="s">
        <v>405</v>
      </c>
    </row>
    <row r="36" spans="1:1" ht="24.95" customHeight="1">
      <c r="A36" s="126" t="s">
        <v>406</v>
      </c>
    </row>
    <row r="37" spans="1:1" ht="24.95" customHeight="1">
      <c r="A37" s="128" t="s">
        <v>407</v>
      </c>
    </row>
    <row r="38" spans="1:1" ht="24.95" customHeight="1">
      <c r="A38" s="128" t="s">
        <v>408</v>
      </c>
    </row>
    <row r="39" spans="1:1" ht="24.95" customHeight="1">
      <c r="A39" s="125" t="s">
        <v>409</v>
      </c>
    </row>
    <row r="40" spans="1:1" ht="24.95" customHeight="1" thickBot="1">
      <c r="A40"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zoomScale="80" zoomScaleNormal="80" zoomScaleSheetLayoutView="90"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411</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391</v>
      </c>
    </row>
    <row r="10" spans="1:1" ht="24.95" customHeight="1">
      <c r="A10" s="125" t="s">
        <v>198</v>
      </c>
    </row>
    <row r="11" spans="1:1" s="121" customFormat="1" ht="24.95" customHeight="1">
      <c r="A11" s="126" t="s">
        <v>199</v>
      </c>
    </row>
    <row r="12" spans="1:1" s="121" customFormat="1" ht="24.95" customHeight="1">
      <c r="A12" s="126" t="s">
        <v>392</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393</v>
      </c>
    </row>
    <row r="17" spans="1:1" s="121" customFormat="1" ht="24.95" customHeight="1">
      <c r="A17" s="126" t="s">
        <v>233</v>
      </c>
    </row>
    <row r="18" spans="1:1" s="121" customFormat="1" ht="24.95" customHeight="1">
      <c r="A18" s="126" t="s">
        <v>207</v>
      </c>
    </row>
    <row r="19" spans="1:1" s="122" customFormat="1" ht="24.95" customHeight="1">
      <c r="A19" s="128" t="s">
        <v>420</v>
      </c>
    </row>
    <row r="20" spans="1:1" s="141" customFormat="1" ht="24.95" customHeight="1">
      <c r="A20" s="144" t="s">
        <v>421</v>
      </c>
    </row>
    <row r="21" spans="1:1" s="141" customFormat="1" ht="24.95" customHeight="1">
      <c r="A21" s="144" t="s">
        <v>422</v>
      </c>
    </row>
    <row r="22" spans="1:1" s="141" customFormat="1" ht="24.95" customHeight="1">
      <c r="A22" s="144" t="s">
        <v>423</v>
      </c>
    </row>
    <row r="23" spans="1:1" s="141" customFormat="1" ht="24.95" customHeight="1">
      <c r="A23" s="144" t="s">
        <v>424</v>
      </c>
    </row>
    <row r="24" spans="1:1" s="141" customFormat="1" ht="24.95" customHeight="1">
      <c r="A24" s="144" t="s">
        <v>425</v>
      </c>
    </row>
    <row r="25" spans="1:1" s="122" customFormat="1" ht="24.95" customHeight="1">
      <c r="A25" s="128" t="s">
        <v>419</v>
      </c>
    </row>
    <row r="26" spans="1:1" s="141" customFormat="1" ht="24.95" customHeight="1">
      <c r="A26" s="144" t="s">
        <v>426</v>
      </c>
    </row>
    <row r="27" spans="1:1" s="141" customFormat="1" ht="24.95" customHeight="1">
      <c r="A27" s="144" t="s">
        <v>427</v>
      </c>
    </row>
    <row r="28" spans="1:1" s="141" customFormat="1" ht="24.95" customHeight="1">
      <c r="A28" s="144" t="s">
        <v>434</v>
      </c>
    </row>
    <row r="29" spans="1:1" s="141" customFormat="1" ht="24.95" customHeight="1">
      <c r="A29" s="144" t="s">
        <v>412</v>
      </c>
    </row>
    <row r="30" spans="1:1" s="122" customFormat="1" ht="24.95" customHeight="1">
      <c r="A30" s="128" t="s">
        <v>413</v>
      </c>
    </row>
    <row r="31" spans="1:1" s="121" customFormat="1" ht="24.95" customHeight="1">
      <c r="A31" s="126" t="s">
        <v>414</v>
      </c>
    </row>
    <row r="32" spans="1:1" s="121" customFormat="1" ht="24.95" customHeight="1">
      <c r="A32" s="126" t="s">
        <v>415</v>
      </c>
    </row>
    <row r="33" spans="1:1" s="121" customFormat="1" ht="24.95" customHeight="1">
      <c r="A33" s="126" t="s">
        <v>403</v>
      </c>
    </row>
    <row r="34" spans="1:1" s="121" customFormat="1" ht="24.95" customHeight="1">
      <c r="A34" s="126" t="s">
        <v>373</v>
      </c>
    </row>
    <row r="35" spans="1:1" s="121" customFormat="1" ht="24.95" customHeight="1">
      <c r="A35" s="126" t="s">
        <v>404</v>
      </c>
    </row>
    <row r="36" spans="1:1" ht="24.95" customHeight="1">
      <c r="A36" s="125" t="s">
        <v>241</v>
      </c>
    </row>
    <row r="37" spans="1:1" ht="24.95" customHeight="1">
      <c r="A37" s="126" t="s">
        <v>242</v>
      </c>
    </row>
    <row r="38" spans="1:1" ht="24.95" customHeight="1">
      <c r="A38" s="126" t="s">
        <v>243</v>
      </c>
    </row>
    <row r="39" spans="1:1" ht="24.95" customHeight="1">
      <c r="A39" s="125" t="s">
        <v>416</v>
      </c>
    </row>
    <row r="40" spans="1:1" ht="24.95" customHeight="1">
      <c r="A40" s="126" t="s">
        <v>405</v>
      </c>
    </row>
    <row r="41" spans="1:1" s="121" customFormat="1" ht="24.95" customHeight="1">
      <c r="A41" s="126" t="s">
        <v>406</v>
      </c>
    </row>
    <row r="42" spans="1:1" s="122" customFormat="1" ht="24.95" customHeight="1">
      <c r="A42" s="128" t="s">
        <v>417</v>
      </c>
    </row>
    <row r="43" spans="1:1" s="122" customFormat="1" ht="24.95" customHeight="1">
      <c r="A43" s="128" t="s">
        <v>418</v>
      </c>
    </row>
    <row r="44" spans="1:1" ht="24.95" customHeight="1">
      <c r="A44" s="125" t="s">
        <v>409</v>
      </c>
    </row>
    <row r="45" spans="1:1" ht="24.95" customHeight="1" thickBot="1">
      <c r="A45"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100"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428</v>
      </c>
    </row>
    <row r="4" spans="1:1" ht="24.95" customHeight="1">
      <c r="A4" s="125" t="s">
        <v>191</v>
      </c>
    </row>
    <row r="5" spans="1:1" ht="24.95" customHeight="1">
      <c r="A5" s="126" t="s">
        <v>192</v>
      </c>
    </row>
    <row r="6" spans="1:1" ht="24.95" customHeight="1">
      <c r="A6" s="126" t="s">
        <v>193</v>
      </c>
    </row>
    <row r="7" spans="1:1" ht="24.95" customHeight="1">
      <c r="A7" s="126" t="s">
        <v>390</v>
      </c>
    </row>
    <row r="8" spans="1:1" ht="24.95" customHeight="1">
      <c r="A8" s="126" t="s">
        <v>196</v>
      </c>
    </row>
    <row r="9" spans="1:1" ht="24.95" customHeight="1">
      <c r="A9" s="126" t="s">
        <v>391</v>
      </c>
    </row>
    <row r="10" spans="1:1" ht="24.95" customHeight="1">
      <c r="A10" s="125" t="s">
        <v>198</v>
      </c>
    </row>
    <row r="11" spans="1:1" ht="24.95" customHeight="1">
      <c r="A11" s="126" t="s">
        <v>199</v>
      </c>
    </row>
    <row r="12" spans="1:1" ht="24.95" customHeight="1">
      <c r="A12" s="126" t="s">
        <v>450</v>
      </c>
    </row>
    <row r="13" spans="1:1" customFormat="1" ht="24.95" customHeight="1">
      <c r="A13" s="132" t="s">
        <v>367</v>
      </c>
    </row>
    <row r="14" spans="1:1" ht="24.95" customHeight="1">
      <c r="A14" s="127" t="s">
        <v>201</v>
      </c>
    </row>
    <row r="15" spans="1:1" ht="24.95" customHeight="1">
      <c r="A15" s="125" t="s">
        <v>202</v>
      </c>
    </row>
    <row r="16" spans="1:1" ht="24.95" customHeight="1">
      <c r="A16" s="126" t="s">
        <v>393</v>
      </c>
    </row>
    <row r="17" spans="1:1" ht="24.95" customHeight="1">
      <c r="A17" s="126" t="s">
        <v>233</v>
      </c>
    </row>
    <row r="18" spans="1:1" ht="24.95" customHeight="1">
      <c r="A18" s="126" t="s">
        <v>207</v>
      </c>
    </row>
    <row r="19" spans="1:1" s="122" customFormat="1" ht="24.95" customHeight="1">
      <c r="A19" s="128" t="s">
        <v>429</v>
      </c>
    </row>
    <row r="20" spans="1:1" s="122" customFormat="1" ht="39">
      <c r="A20" s="129" t="s">
        <v>430</v>
      </c>
    </row>
    <row r="21" spans="1:1" s="122" customFormat="1" ht="24.95" customHeight="1">
      <c r="A21" s="128" t="s">
        <v>431</v>
      </c>
    </row>
    <row r="22" spans="1:1" s="122" customFormat="1" ht="24.95" customHeight="1">
      <c r="A22" s="128" t="s">
        <v>432</v>
      </c>
    </row>
    <row r="23" spans="1:1" ht="24.95" customHeight="1">
      <c r="A23" s="126" t="s">
        <v>414</v>
      </c>
    </row>
    <row r="24" spans="1:1" ht="24.95" customHeight="1">
      <c r="A24" s="126" t="s">
        <v>433</v>
      </c>
    </row>
    <row r="25" spans="1:1" ht="24.95" customHeight="1">
      <c r="A25" s="126" t="s">
        <v>403</v>
      </c>
    </row>
    <row r="26" spans="1:1" ht="24.95" customHeight="1">
      <c r="A26" s="126" t="s">
        <v>373</v>
      </c>
    </row>
    <row r="27" spans="1:1" ht="24.95" customHeight="1">
      <c r="A27" s="126" t="s">
        <v>404</v>
      </c>
    </row>
    <row r="28" spans="1:1" ht="24.95" customHeight="1">
      <c r="A28" s="125" t="s">
        <v>241</v>
      </c>
    </row>
    <row r="29" spans="1:1" ht="24.95" customHeight="1">
      <c r="A29" s="126" t="s">
        <v>242</v>
      </c>
    </row>
    <row r="30" spans="1:1" ht="24.95" customHeight="1">
      <c r="A30" s="126" t="s">
        <v>243</v>
      </c>
    </row>
    <row r="31" spans="1:1" ht="24.95" customHeight="1">
      <c r="A31" s="125" t="s">
        <v>416</v>
      </c>
    </row>
    <row r="32" spans="1:1" ht="24.95" customHeight="1">
      <c r="A32" s="126" t="s">
        <v>405</v>
      </c>
    </row>
    <row r="33" spans="1:1" ht="24.95" customHeight="1">
      <c r="A33" s="126" t="s">
        <v>406</v>
      </c>
    </row>
    <row r="34" spans="1:1" s="141" customFormat="1" ht="24.95" customHeight="1">
      <c r="A34" s="144" t="s">
        <v>407</v>
      </c>
    </row>
    <row r="35" spans="1:1" s="141" customFormat="1" ht="24.95" customHeight="1">
      <c r="A35" s="144" t="s">
        <v>408</v>
      </c>
    </row>
    <row r="36" spans="1:1" ht="24.95" customHeight="1">
      <c r="A36" s="125" t="s">
        <v>409</v>
      </c>
    </row>
    <row r="37" spans="1:1" ht="24.95" customHeight="1" thickBot="1">
      <c r="A37"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zoomScale="80" zoomScaleNormal="80" zoomScaleSheetLayoutView="90"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435</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438</v>
      </c>
    </row>
    <row r="10" spans="1:1" ht="24.95" customHeight="1">
      <c r="A10" s="125" t="s">
        <v>198</v>
      </c>
    </row>
    <row r="11" spans="1:1" s="121" customFormat="1" ht="24.95" customHeight="1">
      <c r="A11" s="126" t="s">
        <v>439</v>
      </c>
    </row>
    <row r="12" spans="1:1" s="121" customFormat="1" ht="24.95" customHeight="1">
      <c r="A12" s="126" t="s">
        <v>452</v>
      </c>
    </row>
    <row r="13" spans="1:1" customFormat="1" ht="24.95" customHeight="1">
      <c r="A13" s="132" t="s">
        <v>367</v>
      </c>
    </row>
    <row r="14" spans="1:1" ht="24.95" customHeight="1">
      <c r="A14" s="127" t="s">
        <v>451</v>
      </c>
    </row>
    <row r="15" spans="1:1" ht="24.95" customHeight="1">
      <c r="A15" s="125" t="s">
        <v>202</v>
      </c>
    </row>
    <row r="16" spans="1:1" s="121" customFormat="1" ht="24.95" customHeight="1">
      <c r="A16" s="126" t="s">
        <v>440</v>
      </c>
    </row>
    <row r="17" spans="1:1" s="121" customFormat="1" ht="24.95" customHeight="1">
      <c r="A17" s="126" t="s">
        <v>441</v>
      </c>
    </row>
    <row r="18" spans="1:1" s="121" customFormat="1" ht="24.95" customHeight="1">
      <c r="A18" s="126" t="s">
        <v>442</v>
      </c>
    </row>
    <row r="19" spans="1:1" s="122" customFormat="1" ht="24.95" customHeight="1">
      <c r="A19" s="128" t="s">
        <v>429</v>
      </c>
    </row>
    <row r="20" spans="1:1" s="122" customFormat="1" ht="39">
      <c r="A20" s="129" t="s">
        <v>436</v>
      </c>
    </row>
    <row r="21" spans="1:1" s="122" customFormat="1" ht="24.95" customHeight="1">
      <c r="A21" s="128" t="s">
        <v>431</v>
      </c>
    </row>
    <row r="22" spans="1:1" s="122" customFormat="1" ht="24.95" customHeight="1">
      <c r="A22" s="128" t="s">
        <v>432</v>
      </c>
    </row>
    <row r="23" spans="1:1" s="121" customFormat="1" ht="24.95" customHeight="1">
      <c r="A23" s="126" t="s">
        <v>443</v>
      </c>
    </row>
    <row r="24" spans="1:1" s="121" customFormat="1" ht="24.95" customHeight="1">
      <c r="A24" s="126" t="s">
        <v>444</v>
      </c>
    </row>
    <row r="25" spans="1:1" ht="24.95" customHeight="1">
      <c r="A25" s="126" t="s">
        <v>403</v>
      </c>
    </row>
    <row r="26" spans="1:1" s="121" customFormat="1" ht="24.95" customHeight="1">
      <c r="A26" s="126" t="s">
        <v>449</v>
      </c>
    </row>
    <row r="27" spans="1:1" s="121" customFormat="1" ht="24.95" customHeight="1">
      <c r="A27" s="126" t="s">
        <v>448</v>
      </c>
    </row>
    <row r="28" spans="1:1" ht="24.95" customHeight="1">
      <c r="A28" s="125" t="s">
        <v>222</v>
      </c>
    </row>
    <row r="29" spans="1:1" ht="24.95" customHeight="1">
      <c r="A29" s="126" t="s">
        <v>242</v>
      </c>
    </row>
    <row r="30" spans="1:1" ht="24.95" customHeight="1">
      <c r="A30" s="126" t="s">
        <v>243</v>
      </c>
    </row>
    <row r="31" spans="1:1" ht="24.95" customHeight="1">
      <c r="A31" s="125" t="s">
        <v>223</v>
      </c>
    </row>
    <row r="32" spans="1:1" s="121" customFormat="1" ht="24.95" customHeight="1">
      <c r="A32" s="126" t="s">
        <v>446</v>
      </c>
    </row>
    <row r="33" spans="1:1" s="121" customFormat="1" ht="39">
      <c r="A33" s="130" t="s">
        <v>445</v>
      </c>
    </row>
    <row r="34" spans="1:1" ht="24.95" customHeight="1">
      <c r="A34" s="125" t="s">
        <v>437</v>
      </c>
    </row>
    <row r="35" spans="1:1" ht="24.95" customHeight="1" thickBot="1">
      <c r="A35" s="131" t="s">
        <v>261</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453</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391</v>
      </c>
    </row>
    <row r="10" spans="1:1" ht="24.95" customHeight="1">
      <c r="A10" s="125" t="s">
        <v>198</v>
      </c>
    </row>
    <row r="11" spans="1:1" ht="24.95" customHeight="1">
      <c r="A11" s="126" t="s">
        <v>470</v>
      </c>
    </row>
    <row r="12" spans="1:1" ht="24.95" customHeight="1">
      <c r="A12" s="126" t="s">
        <v>200</v>
      </c>
    </row>
    <row r="13" spans="1:1" customFormat="1" ht="24.95" customHeight="1">
      <c r="A13" s="132" t="s">
        <v>367</v>
      </c>
    </row>
    <row r="14" spans="1:1" s="140" customFormat="1" ht="24.95" customHeight="1">
      <c r="A14" s="127" t="s">
        <v>201</v>
      </c>
    </row>
    <row r="15" spans="1:1" ht="24.95" customHeight="1">
      <c r="A15" s="125" t="s">
        <v>202</v>
      </c>
    </row>
    <row r="16" spans="1:1" ht="24.95" customHeight="1">
      <c r="A16" s="126" t="s">
        <v>393</v>
      </c>
    </row>
    <row r="17" spans="1:1" ht="24.95" customHeight="1">
      <c r="A17" s="126" t="s">
        <v>233</v>
      </c>
    </row>
    <row r="18" spans="1:1" ht="24.95" customHeight="1">
      <c r="A18" s="126" t="s">
        <v>207</v>
      </c>
    </row>
    <row r="19" spans="1:1" s="122" customFormat="1" ht="24.95" customHeight="1">
      <c r="A19" s="128" t="s">
        <v>454</v>
      </c>
    </row>
    <row r="20" spans="1:1" s="122" customFormat="1" ht="24.95" customHeight="1">
      <c r="A20" s="128" t="s">
        <v>455</v>
      </c>
    </row>
    <row r="21" spans="1:1" s="122" customFormat="1" ht="24.95" customHeight="1">
      <c r="A21" s="128" t="s">
        <v>456</v>
      </c>
    </row>
    <row r="22" spans="1:1" s="122" customFormat="1" ht="24.95" customHeight="1">
      <c r="A22" s="128" t="s">
        <v>457</v>
      </c>
    </row>
    <row r="23" spans="1:1" s="122" customFormat="1" ht="39">
      <c r="A23" s="129" t="s">
        <v>458</v>
      </c>
    </row>
    <row r="24" spans="1:1" s="122" customFormat="1" ht="24.95" customHeight="1">
      <c r="A24" s="128" t="s">
        <v>459</v>
      </c>
    </row>
    <row r="25" spans="1:1" s="122" customFormat="1" ht="24.95" customHeight="1">
      <c r="A25" s="128" t="s">
        <v>460</v>
      </c>
    </row>
    <row r="26" spans="1:1" s="122" customFormat="1" ht="24.95" customHeight="1">
      <c r="A26" s="128" t="s">
        <v>461</v>
      </c>
    </row>
    <row r="27" spans="1:1" ht="24.95" customHeight="1">
      <c r="A27" s="126" t="s">
        <v>414</v>
      </c>
    </row>
    <row r="28" spans="1:1" ht="39">
      <c r="A28" s="130" t="s">
        <v>462</v>
      </c>
    </row>
    <row r="29" spans="1:1" ht="24.95" customHeight="1">
      <c r="A29" s="126" t="s">
        <v>403</v>
      </c>
    </row>
    <row r="30" spans="1:1" ht="24.95" customHeight="1">
      <c r="A30" s="126" t="s">
        <v>364</v>
      </c>
    </row>
    <row r="31" spans="1:1" ht="24.95" customHeight="1">
      <c r="A31" s="125" t="s">
        <v>222</v>
      </c>
    </row>
    <row r="32" spans="1:1" ht="24.95" customHeight="1">
      <c r="A32" s="126" t="s">
        <v>242</v>
      </c>
    </row>
    <row r="33" spans="1:1" ht="24.95" customHeight="1">
      <c r="A33" s="126" t="s">
        <v>243</v>
      </c>
    </row>
    <row r="34" spans="1:1" ht="24.95" customHeight="1">
      <c r="A34" s="125" t="s">
        <v>223</v>
      </c>
    </row>
    <row r="35" spans="1:1" ht="24.95" customHeight="1">
      <c r="A35" s="126" t="s">
        <v>463</v>
      </c>
    </row>
    <row r="36" spans="1:1" ht="24.95" customHeight="1">
      <c r="A36" s="126" t="s">
        <v>406</v>
      </c>
    </row>
    <row r="37" spans="1:1" s="122" customFormat="1" ht="24.95" customHeight="1">
      <c r="A37" s="128" t="s">
        <v>407</v>
      </c>
    </row>
    <row r="38" spans="1:1" s="122" customFormat="1" ht="24.95" customHeight="1">
      <c r="A38" s="128" t="s">
        <v>408</v>
      </c>
    </row>
    <row r="39" spans="1:1" ht="24.95" customHeight="1">
      <c r="A39" s="125" t="s">
        <v>409</v>
      </c>
    </row>
    <row r="40" spans="1:1" ht="24.95" customHeight="1" thickBot="1">
      <c r="A40" s="131" t="s">
        <v>227</v>
      </c>
    </row>
  </sheetData>
  <phoneticPr fontId="6" type="noConversion"/>
  <hyperlinks>
    <hyperlink ref="A13" r:id="rId1" display="＊電子媒體：（V）線上書刊及資料庫，網址： https://www.matsu.gov.tw/chhtml/download/371030000A0005/2062 "/>
  </hyperlinks>
  <pageMargins left="0.39370078740157483" right="0.39370078740157483" top="0.55118110236220474" bottom="0.55118110236220474" header="0.27559055118110237" footer="0.27559055118110237"/>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85" workbookViewId="0">
      <selection activeCell="A21" sqref="A21"/>
    </sheetView>
  </sheetViews>
  <sheetFormatPr defaultRowHeight="24.95" customHeight="1"/>
  <cols>
    <col min="1" max="1" width="143.625" customWidth="1"/>
  </cols>
  <sheetData>
    <row r="1" spans="1:1" s="120" customFormat="1" ht="38.1" customHeight="1">
      <c r="A1" s="124" t="s">
        <v>503</v>
      </c>
    </row>
    <row r="2" spans="1:1" ht="24.95" customHeight="1">
      <c r="A2" s="125" t="s">
        <v>189</v>
      </c>
    </row>
    <row r="3" spans="1:1" ht="24.95" customHeight="1">
      <c r="A3" s="125" t="s">
        <v>190</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510</v>
      </c>
    </row>
    <row r="10" spans="1:1" ht="24.95" customHeight="1">
      <c r="A10" s="125" t="s">
        <v>198</v>
      </c>
    </row>
    <row r="11" spans="1:1" ht="24.95" customHeight="1">
      <c r="A11" s="126" t="s">
        <v>199</v>
      </c>
    </row>
    <row r="12" spans="1:1" ht="24.95" customHeight="1">
      <c r="A12" s="126" t="s">
        <v>200</v>
      </c>
    </row>
    <row r="13" spans="1:1" ht="24.95" customHeight="1">
      <c r="A13" s="132" t="s">
        <v>367</v>
      </c>
    </row>
    <row r="14" spans="1:1" ht="24.95" customHeight="1">
      <c r="A14" s="127" t="s">
        <v>201</v>
      </c>
    </row>
    <row r="15" spans="1:1" ht="24.95" customHeight="1">
      <c r="A15" s="125" t="s">
        <v>202</v>
      </c>
    </row>
    <row r="16" spans="1:1" ht="24.95" customHeight="1">
      <c r="A16" s="126" t="s">
        <v>203</v>
      </c>
    </row>
    <row r="17" spans="1:1" ht="24.95" customHeight="1">
      <c r="A17" s="128" t="s">
        <v>204</v>
      </c>
    </row>
    <row r="18" spans="1:1" ht="39">
      <c r="A18" s="129" t="s">
        <v>205</v>
      </c>
    </row>
    <row r="19" spans="1:1" ht="24.95" customHeight="1">
      <c r="A19" s="126" t="s">
        <v>206</v>
      </c>
    </row>
    <row r="20" spans="1:1" ht="24.95" customHeight="1">
      <c r="A20" s="126" t="s">
        <v>207</v>
      </c>
    </row>
    <row r="21" spans="1:1" ht="39">
      <c r="A21" s="129" t="s">
        <v>208</v>
      </c>
    </row>
    <row r="22" spans="1:1" ht="24.95" customHeight="1">
      <c r="A22" s="128" t="s">
        <v>209</v>
      </c>
    </row>
    <row r="23" spans="1:1" ht="39">
      <c r="A23" s="129" t="s">
        <v>210</v>
      </c>
    </row>
    <row r="24" spans="1:1" ht="24.95" customHeight="1">
      <c r="A24" s="129" t="s">
        <v>211</v>
      </c>
    </row>
    <row r="25" spans="1:1" ht="24.95" customHeight="1">
      <c r="A25" s="128" t="s">
        <v>212</v>
      </c>
    </row>
    <row r="26" spans="1:1" ht="24.95" customHeight="1">
      <c r="A26" s="128" t="s">
        <v>228</v>
      </c>
    </row>
    <row r="27" spans="1:1" ht="24.95" customHeight="1">
      <c r="A27" s="156" t="s">
        <v>475</v>
      </c>
    </row>
    <row r="28" spans="1:1" ht="24.95" customHeight="1">
      <c r="A28" s="128" t="s">
        <v>213</v>
      </c>
    </row>
    <row r="29" spans="1:1" ht="24.95" customHeight="1">
      <c r="A29" s="128" t="s">
        <v>214</v>
      </c>
    </row>
    <row r="30" spans="1:1" ht="24.95" customHeight="1">
      <c r="A30" s="126" t="s">
        <v>215</v>
      </c>
    </row>
    <row r="31" spans="1:1" ht="24.95" customHeight="1">
      <c r="A31" s="126" t="s">
        <v>216</v>
      </c>
    </row>
    <row r="32" spans="1:1" ht="39">
      <c r="A32" s="129" t="s">
        <v>217</v>
      </c>
    </row>
    <row r="33" spans="1:1" ht="24.95" customHeight="1">
      <c r="A33" s="128" t="s">
        <v>218</v>
      </c>
    </row>
    <row r="34" spans="1:1" ht="24.95" customHeight="1">
      <c r="A34" s="126" t="s">
        <v>219</v>
      </c>
    </row>
    <row r="35" spans="1:1" ht="24.95" customHeight="1">
      <c r="A35" s="126" t="s">
        <v>220</v>
      </c>
    </row>
    <row r="36" spans="1:1" ht="24.95" customHeight="1">
      <c r="A36" s="126" t="s">
        <v>221</v>
      </c>
    </row>
    <row r="37" spans="1:1" s="117" customFormat="1" ht="24.95" customHeight="1">
      <c r="A37" s="125" t="s">
        <v>241</v>
      </c>
    </row>
    <row r="38" spans="1:1" s="117" customFormat="1" ht="24.95" customHeight="1">
      <c r="A38" s="126" t="s">
        <v>242</v>
      </c>
    </row>
    <row r="39" spans="1:1" s="117" customFormat="1" ht="24.95" customHeight="1">
      <c r="A39" s="126" t="s">
        <v>243</v>
      </c>
    </row>
    <row r="40" spans="1:1" ht="24.95" customHeight="1">
      <c r="A40" s="125" t="s">
        <v>223</v>
      </c>
    </row>
    <row r="41" spans="1:1" ht="39">
      <c r="A41" s="130" t="s">
        <v>224</v>
      </c>
    </row>
    <row r="42" spans="1:1" ht="39">
      <c r="A42" s="130" t="s">
        <v>225</v>
      </c>
    </row>
    <row r="43" spans="1:1" ht="24.95" customHeight="1">
      <c r="A43" s="125" t="s">
        <v>226</v>
      </c>
    </row>
    <row r="44" spans="1:1" ht="24.95" customHeight="1" thickBot="1">
      <c r="A44"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6" fitToHeight="0" orientation="portrait" r:id="rId2"/>
  <rowBreaks count="1" manualBreakCount="1">
    <brk id="4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80" workbookViewId="0">
      <selection activeCell="A2" sqref="A2"/>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464</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391</v>
      </c>
    </row>
    <row r="10" spans="1:1" ht="24.95" customHeight="1">
      <c r="A10" s="125" t="s">
        <v>198</v>
      </c>
    </row>
    <row r="11" spans="1:1" s="121" customFormat="1" ht="24.95" customHeight="1">
      <c r="A11" s="126" t="s">
        <v>199</v>
      </c>
    </row>
    <row r="12" spans="1:1" s="121" customFormat="1" ht="24.95" customHeight="1">
      <c r="A12" s="126" t="s">
        <v>452</v>
      </c>
    </row>
    <row r="13" spans="1:1" customFormat="1" ht="24.95" customHeight="1">
      <c r="A13" s="132" t="s">
        <v>367</v>
      </c>
    </row>
    <row r="14" spans="1:1" s="140" customFormat="1" ht="24.95" customHeight="1">
      <c r="A14" s="127" t="s">
        <v>201</v>
      </c>
    </row>
    <row r="15" spans="1:1" ht="24.95" customHeight="1">
      <c r="A15" s="125" t="s">
        <v>202</v>
      </c>
    </row>
    <row r="16" spans="1:1" s="121" customFormat="1" ht="24.95" customHeight="1">
      <c r="A16" s="126" t="s">
        <v>393</v>
      </c>
    </row>
    <row r="17" spans="1:1" s="121" customFormat="1" ht="24.95" customHeight="1">
      <c r="A17" s="126" t="s">
        <v>233</v>
      </c>
    </row>
    <row r="18" spans="1:1" s="121" customFormat="1" ht="24.95" customHeight="1">
      <c r="A18" s="126" t="s">
        <v>207</v>
      </c>
    </row>
    <row r="19" spans="1:1" s="122" customFormat="1" ht="24.95" customHeight="1">
      <c r="A19" s="128" t="s">
        <v>429</v>
      </c>
    </row>
    <row r="20" spans="1:1" s="122" customFormat="1" ht="39">
      <c r="A20" s="129" t="s">
        <v>430</v>
      </c>
    </row>
    <row r="21" spans="1:1" s="122" customFormat="1" ht="24.95" customHeight="1">
      <c r="A21" s="128" t="s">
        <v>431</v>
      </c>
    </row>
    <row r="22" spans="1:1" s="122" customFormat="1" ht="24.95" customHeight="1">
      <c r="A22" s="128" t="s">
        <v>432</v>
      </c>
    </row>
    <row r="23" spans="1:1" s="121" customFormat="1" ht="24.95" customHeight="1">
      <c r="A23" s="126" t="s">
        <v>414</v>
      </c>
    </row>
    <row r="24" spans="1:1" s="121" customFormat="1" ht="24.95" customHeight="1">
      <c r="A24" s="126" t="s">
        <v>433</v>
      </c>
    </row>
    <row r="25" spans="1:1" s="121" customFormat="1" ht="24.95" customHeight="1">
      <c r="A25" s="126" t="s">
        <v>403</v>
      </c>
    </row>
    <row r="26" spans="1:1" s="121" customFormat="1" ht="24.95" customHeight="1">
      <c r="A26" s="126" t="s">
        <v>373</v>
      </c>
    </row>
    <row r="27" spans="1:1" s="121" customFormat="1" ht="24.95" customHeight="1">
      <c r="A27" s="126" t="s">
        <v>465</v>
      </c>
    </row>
    <row r="28" spans="1:1" ht="24.95" customHeight="1">
      <c r="A28" s="125" t="s">
        <v>222</v>
      </c>
    </row>
    <row r="29" spans="1:1" ht="24.95" customHeight="1">
      <c r="A29" s="126" t="s">
        <v>242</v>
      </c>
    </row>
    <row r="30" spans="1:1" ht="24.95" customHeight="1">
      <c r="A30" s="126" t="s">
        <v>243</v>
      </c>
    </row>
    <row r="31" spans="1:1" ht="24.95" customHeight="1">
      <c r="A31" s="125" t="s">
        <v>223</v>
      </c>
    </row>
    <row r="32" spans="1:1" s="121" customFormat="1" ht="24.95" customHeight="1">
      <c r="A32" s="126" t="s">
        <v>463</v>
      </c>
    </row>
    <row r="33" spans="1:1" ht="24.95" customHeight="1">
      <c r="A33" s="126" t="s">
        <v>406</v>
      </c>
    </row>
    <row r="34" spans="1:1" s="122" customFormat="1" ht="24.95" customHeight="1">
      <c r="A34" s="128" t="s">
        <v>407</v>
      </c>
    </row>
    <row r="35" spans="1:1" s="122" customFormat="1" ht="24.95" customHeight="1">
      <c r="A35" s="128" t="s">
        <v>408</v>
      </c>
    </row>
    <row r="36" spans="1:1" ht="24.95" customHeight="1">
      <c r="A36" s="125" t="s">
        <v>409</v>
      </c>
    </row>
    <row r="37" spans="1:1" ht="24.95" customHeight="1" thickBot="1">
      <c r="A37"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27559055118110237" footer="0.27559055118110237"/>
  <pageSetup paperSize="9" scale="67"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zoomScale="80" zoomScaleNormal="80" zoomScaleSheetLayoutView="80" workbookViewId="0"/>
  </sheetViews>
  <sheetFormatPr defaultColWidth="9" defaultRowHeight="24.95" customHeight="1"/>
  <cols>
    <col min="1" max="1" width="155.625" style="117" customWidth="1"/>
    <col min="2" max="16384" width="9" style="117"/>
  </cols>
  <sheetData>
    <row r="1" spans="1:1" ht="38.1" customHeight="1">
      <c r="A1" s="124" t="s">
        <v>188</v>
      </c>
    </row>
    <row r="2" spans="1:1" ht="24.95" customHeight="1">
      <c r="A2" s="125" t="s">
        <v>488</v>
      </c>
    </row>
    <row r="3" spans="1:1" ht="24.95" customHeight="1">
      <c r="A3" s="125" t="s">
        <v>466</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250</v>
      </c>
    </row>
    <row r="8" spans="1:1" s="121" customFormat="1" ht="24.95" customHeight="1">
      <c r="A8" s="126" t="s">
        <v>196</v>
      </c>
    </row>
    <row r="9" spans="1:1" s="121" customFormat="1" ht="24.95" customHeight="1">
      <c r="A9" s="126" t="s">
        <v>251</v>
      </c>
    </row>
    <row r="10" spans="1:1" ht="24.95" customHeight="1">
      <c r="A10" s="125" t="s">
        <v>198</v>
      </c>
    </row>
    <row r="11" spans="1:1" ht="24.95" customHeight="1">
      <c r="A11" s="126" t="s">
        <v>199</v>
      </c>
    </row>
    <row r="12" spans="1:1" ht="24.95" customHeight="1">
      <c r="A12" s="126" t="s">
        <v>252</v>
      </c>
    </row>
    <row r="13" spans="1:1" customFormat="1" ht="24.95" customHeight="1">
      <c r="A13" s="132" t="s">
        <v>504</v>
      </c>
    </row>
    <row r="14" spans="1:1" ht="24.95" customHeight="1">
      <c r="A14" s="127" t="s">
        <v>201</v>
      </c>
    </row>
    <row r="15" spans="1:1" ht="24.95" customHeight="1">
      <c r="A15" s="125" t="s">
        <v>202</v>
      </c>
    </row>
    <row r="16" spans="1:1" ht="24.95" customHeight="1">
      <c r="A16" s="126" t="s">
        <v>613</v>
      </c>
    </row>
    <row r="17" spans="1:1" ht="24.95" customHeight="1">
      <c r="A17" s="126" t="s">
        <v>614</v>
      </c>
    </row>
    <row r="18" spans="1:1" s="122" customFormat="1" ht="24.95" customHeight="1">
      <c r="A18" s="126" t="s">
        <v>615</v>
      </c>
    </row>
    <row r="19" spans="1:1" s="122" customFormat="1" ht="24.95" customHeight="1">
      <c r="A19" s="144" t="s">
        <v>616</v>
      </c>
    </row>
    <row r="20" spans="1:1" s="122" customFormat="1" ht="24.95" customHeight="1">
      <c r="A20" s="144" t="s">
        <v>617</v>
      </c>
    </row>
    <row r="21" spans="1:1" s="122" customFormat="1" ht="24.95" customHeight="1">
      <c r="A21" s="144" t="s">
        <v>618</v>
      </c>
    </row>
    <row r="22" spans="1:1" s="122" customFormat="1" ht="24.95" customHeight="1">
      <c r="A22" s="144" t="s">
        <v>619</v>
      </c>
    </row>
    <row r="23" spans="1:1" s="122" customFormat="1" ht="24.95" customHeight="1">
      <c r="A23" s="144" t="s">
        <v>620</v>
      </c>
    </row>
    <row r="24" spans="1:1" s="122" customFormat="1" ht="24.95" customHeight="1">
      <c r="A24" s="144" t="s">
        <v>621</v>
      </c>
    </row>
    <row r="25" spans="1:1" s="122" customFormat="1" ht="19.5">
      <c r="A25" s="144" t="s">
        <v>622</v>
      </c>
    </row>
    <row r="26" spans="1:1" s="122" customFormat="1" ht="19.5">
      <c r="A26" s="172" t="s">
        <v>623</v>
      </c>
    </row>
    <row r="27" spans="1:1" s="122" customFormat="1" ht="24.95" customHeight="1">
      <c r="A27" s="144" t="s">
        <v>624</v>
      </c>
    </row>
    <row r="28" spans="1:1" s="122" customFormat="1" ht="24.95" customHeight="1">
      <c r="A28" s="144" t="s">
        <v>625</v>
      </c>
    </row>
    <row r="29" spans="1:1" s="122" customFormat="1" ht="24.95" customHeight="1">
      <c r="A29" s="144" t="s">
        <v>626</v>
      </c>
    </row>
    <row r="30" spans="1:1" s="122" customFormat="1" ht="24.95" customHeight="1">
      <c r="A30" s="144" t="s">
        <v>627</v>
      </c>
    </row>
    <row r="31" spans="1:1" s="122" customFormat="1" ht="24.95" customHeight="1">
      <c r="A31" s="144" t="s">
        <v>628</v>
      </c>
    </row>
    <row r="32" spans="1:1" s="122" customFormat="1" ht="24.95" customHeight="1">
      <c r="A32" s="144" t="s">
        <v>629</v>
      </c>
    </row>
    <row r="33" spans="1:1" s="122" customFormat="1" ht="24.95" customHeight="1">
      <c r="A33" s="144" t="s">
        <v>630</v>
      </c>
    </row>
    <row r="34" spans="1:1" ht="24.95" customHeight="1">
      <c r="A34" s="144" t="s">
        <v>631</v>
      </c>
    </row>
    <row r="35" spans="1:1" ht="24.95" customHeight="1">
      <c r="A35" s="126" t="s">
        <v>612</v>
      </c>
    </row>
    <row r="36" spans="1:1" ht="24.95" customHeight="1">
      <c r="A36" s="126" t="s">
        <v>467</v>
      </c>
    </row>
    <row r="37" spans="1:1" ht="24.95" customHeight="1">
      <c r="A37" s="126" t="s">
        <v>449</v>
      </c>
    </row>
    <row r="38" spans="1:1" ht="24.95" customHeight="1">
      <c r="A38" s="126" t="s">
        <v>447</v>
      </c>
    </row>
    <row r="39" spans="1:1" ht="24.95" customHeight="1">
      <c r="A39" s="125" t="s">
        <v>222</v>
      </c>
    </row>
    <row r="40" spans="1:1" ht="24.95" customHeight="1">
      <c r="A40" s="126" t="s">
        <v>242</v>
      </c>
    </row>
    <row r="41" spans="1:1" ht="24.95" customHeight="1">
      <c r="A41" s="126" t="s">
        <v>243</v>
      </c>
    </row>
    <row r="42" spans="1:1" ht="24.95" customHeight="1">
      <c r="A42" s="125" t="s">
        <v>223</v>
      </c>
    </row>
    <row r="43" spans="1:1" ht="39">
      <c r="A43" s="130" t="s">
        <v>632</v>
      </c>
    </row>
    <row r="44" spans="1:1" s="139" customFormat="1" ht="19.5">
      <c r="A44" s="130" t="s">
        <v>259</v>
      </c>
    </row>
    <row r="45" spans="1:1" ht="24.95" customHeight="1">
      <c r="A45" s="125" t="s">
        <v>468</v>
      </c>
    </row>
    <row r="46" spans="1:1" ht="24.95" customHeight="1" thickBot="1">
      <c r="A46" s="131" t="s">
        <v>469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4"/>
  <sheetViews>
    <sheetView topLeftCell="A3" zoomScale="80" zoomScaleNormal="80" zoomScaleSheetLayoutView="100" workbookViewId="0">
      <selection activeCell="A3" sqref="A3"/>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738</v>
      </c>
    </row>
    <row r="3" spans="1:1" ht="24.95" customHeight="1">
      <c r="A3" s="125" t="s">
        <v>693</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262</v>
      </c>
    </row>
    <row r="9" spans="1:1" ht="24.95" customHeight="1">
      <c r="A9" s="126" t="s">
        <v>230</v>
      </c>
    </row>
    <row r="10" spans="1:1" ht="24.95" customHeight="1">
      <c r="A10" s="125" t="s">
        <v>198</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695</v>
      </c>
    </row>
    <row r="17" spans="1:1" ht="24.95" customHeight="1">
      <c r="A17" s="126" t="s">
        <v>521</v>
      </c>
    </row>
    <row r="18" spans="1:1" ht="24.95" customHeight="1">
      <c r="A18" s="126" t="s">
        <v>442</v>
      </c>
    </row>
    <row r="19" spans="1:1" ht="24.95" customHeight="1">
      <c r="A19" s="171" t="s">
        <v>705</v>
      </c>
    </row>
    <row r="20" spans="1:1" ht="24.95" customHeight="1">
      <c r="A20" s="171" t="s">
        <v>519</v>
      </c>
    </row>
    <row r="21" spans="1:1" ht="24.95" customHeight="1">
      <c r="A21" s="171" t="s">
        <v>518</v>
      </c>
    </row>
    <row r="22" spans="1:1" ht="24.95" customHeight="1">
      <c r="A22" s="171" t="s">
        <v>517</v>
      </c>
    </row>
    <row r="23" spans="1:1" ht="24.95" customHeight="1">
      <c r="A23" s="171" t="s">
        <v>516</v>
      </c>
    </row>
    <row r="24" spans="1:1" ht="24.95" customHeight="1">
      <c r="A24" s="171" t="s">
        <v>515</v>
      </c>
    </row>
    <row r="25" spans="1:1" ht="24.95" customHeight="1">
      <c r="A25" s="171" t="s">
        <v>514</v>
      </c>
    </row>
    <row r="26" spans="1:1" ht="24.95" customHeight="1">
      <c r="A26" s="171" t="s">
        <v>696</v>
      </c>
    </row>
    <row r="27" spans="1:1" ht="24.95" customHeight="1">
      <c r="A27" s="171" t="s">
        <v>697</v>
      </c>
    </row>
    <row r="28" spans="1:1" ht="24.95" customHeight="1">
      <c r="A28" s="171" t="s">
        <v>704</v>
      </c>
    </row>
    <row r="29" spans="1:1" ht="24.95" customHeight="1">
      <c r="A29" s="171" t="s">
        <v>698</v>
      </c>
    </row>
    <row r="30" spans="1:1" ht="24.95" customHeight="1">
      <c r="A30" s="171" t="s">
        <v>513</v>
      </c>
    </row>
    <row r="31" spans="1:1" ht="24.95" customHeight="1">
      <c r="A31" s="171" t="s">
        <v>699</v>
      </c>
    </row>
    <row r="32" spans="1:1" ht="24.95" customHeight="1">
      <c r="A32" s="171" t="s">
        <v>700</v>
      </c>
    </row>
    <row r="33" spans="1:1" ht="24.95" customHeight="1">
      <c r="A33" s="171" t="s">
        <v>701</v>
      </c>
    </row>
    <row r="34" spans="1:1" ht="24.95" customHeight="1">
      <c r="A34" s="171" t="s">
        <v>702</v>
      </c>
    </row>
    <row r="35" spans="1:1" ht="24.95" customHeight="1">
      <c r="A35" s="171" t="s">
        <v>703</v>
      </c>
    </row>
    <row r="36" spans="1:1" ht="24.95" customHeight="1">
      <c r="A36" s="126" t="s">
        <v>707</v>
      </c>
    </row>
    <row r="37" spans="1:1" ht="39">
      <c r="A37" s="130" t="s">
        <v>694</v>
      </c>
    </row>
    <row r="38" spans="1:1" ht="24.95" customHeight="1">
      <c r="A38" s="126" t="s">
        <v>512</v>
      </c>
    </row>
    <row r="39" spans="1:1" ht="24.95" customHeight="1">
      <c r="A39" s="126" t="s">
        <v>511</v>
      </c>
    </row>
    <row r="40" spans="1:1" ht="19.5">
      <c r="A40" s="126" t="s">
        <v>221</v>
      </c>
    </row>
    <row r="41" spans="1:1" ht="24.95" customHeight="1">
      <c r="A41" s="125" t="s">
        <v>241</v>
      </c>
    </row>
    <row r="42" spans="1:1" ht="24.95" customHeight="1">
      <c r="A42" s="126" t="s">
        <v>242</v>
      </c>
    </row>
    <row r="43" spans="1:1" ht="24.95" customHeight="1">
      <c r="A43" s="126" t="s">
        <v>243</v>
      </c>
    </row>
    <row r="44" spans="1:1" ht="19.5">
      <c r="A44" s="125" t="s">
        <v>244</v>
      </c>
    </row>
    <row r="45" spans="1:1" ht="24.95" customHeight="1">
      <c r="A45" s="126" t="s">
        <v>706</v>
      </c>
    </row>
    <row r="46" spans="1:1" ht="39">
      <c r="A46" s="130" t="s">
        <v>246</v>
      </c>
    </row>
    <row r="47" spans="1:1" ht="24.95" customHeight="1">
      <c r="A47" s="125" t="s">
        <v>247</v>
      </c>
    </row>
    <row r="48" spans="1:1" ht="24.95" customHeight="1" thickBot="1">
      <c r="A48" s="131" t="s">
        <v>227</v>
      </c>
    </row>
    <row r="49" spans="1:1" ht="24.95" customHeight="1">
      <c r="A49" s="125" t="s">
        <v>731</v>
      </c>
    </row>
    <row r="50" spans="1:1" ht="24.95" customHeight="1">
      <c r="A50" s="125" t="s">
        <v>765</v>
      </c>
    </row>
    <row r="51" spans="1:1" ht="24.95" customHeight="1">
      <c r="A51" s="125" t="s">
        <v>191</v>
      </c>
    </row>
    <row r="52" spans="1:1" ht="24.95" customHeight="1">
      <c r="A52" s="126" t="s">
        <v>192</v>
      </c>
    </row>
    <row r="53" spans="1:1" ht="24.95" customHeight="1">
      <c r="A53" s="126" t="s">
        <v>193</v>
      </c>
    </row>
    <row r="54" spans="1:1" ht="24.95" customHeight="1">
      <c r="A54" s="126" t="s">
        <v>229</v>
      </c>
    </row>
    <row r="55" spans="1:1" ht="24.95" customHeight="1">
      <c r="A55" s="126" t="s">
        <v>262</v>
      </c>
    </row>
    <row r="56" spans="1:1" ht="24.95" customHeight="1">
      <c r="A56" s="126" t="s">
        <v>230</v>
      </c>
    </row>
    <row r="57" spans="1:1" ht="24.95" customHeight="1">
      <c r="A57" s="125" t="s">
        <v>198</v>
      </c>
    </row>
    <row r="58" spans="1:1" ht="24.95" customHeight="1">
      <c r="A58" s="126" t="s">
        <v>199</v>
      </c>
    </row>
    <row r="59" spans="1:1" ht="24.95" customHeight="1">
      <c r="A59" s="126" t="s">
        <v>231</v>
      </c>
    </row>
    <row r="60" spans="1:1" customFormat="1" ht="24.95" customHeight="1">
      <c r="A60" s="132" t="s">
        <v>367</v>
      </c>
    </row>
    <row r="61" spans="1:1" ht="24.95" customHeight="1">
      <c r="A61" s="127" t="s">
        <v>201</v>
      </c>
    </row>
    <row r="62" spans="1:1" ht="24.95" customHeight="1">
      <c r="A62" s="125" t="s">
        <v>202</v>
      </c>
    </row>
    <row r="63" spans="1:1" ht="24.95" customHeight="1">
      <c r="A63" s="126" t="s">
        <v>709</v>
      </c>
    </row>
    <row r="64" spans="1:1" ht="24.95" customHeight="1">
      <c r="A64" s="126" t="s">
        <v>521</v>
      </c>
    </row>
    <row r="65" spans="1:1" ht="24.95" customHeight="1">
      <c r="A65" s="126" t="s">
        <v>442</v>
      </c>
    </row>
    <row r="66" spans="1:1" ht="24.95" customHeight="1">
      <c r="A66" s="128" t="s">
        <v>714</v>
      </c>
    </row>
    <row r="67" spans="1:1" ht="24.95" customHeight="1">
      <c r="A67" s="171" t="s">
        <v>527</v>
      </c>
    </row>
    <row r="68" spans="1:1" ht="24.95" customHeight="1">
      <c r="A68" s="171" t="s">
        <v>710</v>
      </c>
    </row>
    <row r="69" spans="1:1" ht="24.95" customHeight="1">
      <c r="A69" s="171" t="s">
        <v>528</v>
      </c>
    </row>
    <row r="70" spans="1:1" ht="24.95" customHeight="1">
      <c r="A70" s="171" t="s">
        <v>711</v>
      </c>
    </row>
    <row r="71" spans="1:1" ht="24.95" customHeight="1">
      <c r="A71" s="171" t="s">
        <v>529</v>
      </c>
    </row>
    <row r="72" spans="1:1" ht="24.95" customHeight="1">
      <c r="A72" s="171" t="s">
        <v>530</v>
      </c>
    </row>
    <row r="73" spans="1:1" ht="24.95" customHeight="1">
      <c r="A73" s="171" t="s">
        <v>712</v>
      </c>
    </row>
    <row r="74" spans="1:1" ht="24.95" customHeight="1">
      <c r="A74" s="171" t="s">
        <v>531</v>
      </c>
    </row>
    <row r="75" spans="1:1" ht="24.95" customHeight="1">
      <c r="A75" s="171" t="s">
        <v>532</v>
      </c>
    </row>
    <row r="76" spans="1:1" ht="24.95" customHeight="1">
      <c r="A76" s="171" t="s">
        <v>713</v>
      </c>
    </row>
    <row r="77" spans="1:1" ht="24.95" customHeight="1">
      <c r="A77" s="126" t="s">
        <v>715</v>
      </c>
    </row>
    <row r="78" spans="1:1" ht="39">
      <c r="A78" s="130" t="s">
        <v>708</v>
      </c>
    </row>
    <row r="79" spans="1:1" ht="24.95" customHeight="1">
      <c r="A79" s="126" t="s">
        <v>512</v>
      </c>
    </row>
    <row r="80" spans="1:1" ht="24.95" customHeight="1">
      <c r="A80" s="126" t="s">
        <v>511</v>
      </c>
    </row>
    <row r="81" spans="1:1" ht="19.5">
      <c r="A81" s="126" t="s">
        <v>221</v>
      </c>
    </row>
    <row r="82" spans="1:1" ht="24.95" customHeight="1">
      <c r="A82" s="125" t="s">
        <v>241</v>
      </c>
    </row>
    <row r="83" spans="1:1" ht="24.95" customHeight="1">
      <c r="A83" s="126" t="s">
        <v>242</v>
      </c>
    </row>
    <row r="84" spans="1:1" ht="24.95" customHeight="1">
      <c r="A84" s="126" t="s">
        <v>243</v>
      </c>
    </row>
    <row r="85" spans="1:1" ht="19.5">
      <c r="A85" s="125" t="s">
        <v>244</v>
      </c>
    </row>
    <row r="86" spans="1:1" ht="24.95" customHeight="1">
      <c r="A86" s="126" t="s">
        <v>609</v>
      </c>
    </row>
    <row r="87" spans="1:1" ht="39">
      <c r="A87" s="130" t="s">
        <v>246</v>
      </c>
    </row>
    <row r="88" spans="1:1" ht="24.95" customHeight="1">
      <c r="A88" s="125" t="s">
        <v>247</v>
      </c>
    </row>
    <row r="89" spans="1:1" ht="24.95" customHeight="1" thickBot="1">
      <c r="A89" s="131" t="s">
        <v>227</v>
      </c>
    </row>
    <row r="90" spans="1:1" ht="24.95" customHeight="1">
      <c r="A90" s="125" t="s">
        <v>731</v>
      </c>
    </row>
    <row r="91" spans="1:1" ht="24.95" customHeight="1">
      <c r="A91" s="125" t="s">
        <v>574</v>
      </c>
    </row>
    <row r="92" spans="1:1" ht="24.95" customHeight="1">
      <c r="A92" s="125" t="s">
        <v>191</v>
      </c>
    </row>
    <row r="93" spans="1:1" ht="24.95" customHeight="1">
      <c r="A93" s="126" t="s">
        <v>192</v>
      </c>
    </row>
    <row r="94" spans="1:1" ht="24.95" customHeight="1">
      <c r="A94" s="126" t="s">
        <v>193</v>
      </c>
    </row>
    <row r="95" spans="1:1" ht="24.95" customHeight="1">
      <c r="A95" s="126" t="s">
        <v>229</v>
      </c>
    </row>
    <row r="96" spans="1:1" ht="24.95" customHeight="1">
      <c r="A96" s="126" t="s">
        <v>262</v>
      </c>
    </row>
    <row r="97" spans="1:1" ht="24.95" customHeight="1">
      <c r="A97" s="126" t="s">
        <v>230</v>
      </c>
    </row>
    <row r="98" spans="1:1" ht="24.95" customHeight="1">
      <c r="A98" s="125" t="s">
        <v>198</v>
      </c>
    </row>
    <row r="99" spans="1:1" ht="24.95" customHeight="1">
      <c r="A99" s="126" t="s">
        <v>199</v>
      </c>
    </row>
    <row r="100" spans="1:1" ht="24.95" customHeight="1">
      <c r="A100" s="126" t="s">
        <v>231</v>
      </c>
    </row>
    <row r="101" spans="1:1" customFormat="1" ht="24.95" customHeight="1">
      <c r="A101" s="132" t="s">
        <v>367</v>
      </c>
    </row>
    <row r="102" spans="1:1" ht="24.95" customHeight="1">
      <c r="A102" s="127" t="s">
        <v>201</v>
      </c>
    </row>
    <row r="103" spans="1:1" ht="24.95" customHeight="1">
      <c r="A103" s="125" t="s">
        <v>202</v>
      </c>
    </row>
    <row r="104" spans="1:1" ht="24.95" customHeight="1">
      <c r="A104" s="126" t="s">
        <v>581</v>
      </c>
    </row>
    <row r="105" spans="1:1" ht="24.95" customHeight="1">
      <c r="A105" s="126" t="s">
        <v>582</v>
      </c>
    </row>
    <row r="106" spans="1:1" ht="24.95" customHeight="1">
      <c r="A106" s="126" t="s">
        <v>442</v>
      </c>
    </row>
    <row r="107" spans="1:1" ht="24.95" customHeight="1">
      <c r="A107" s="126" t="s">
        <v>576</v>
      </c>
    </row>
    <row r="108" spans="1:1" ht="24.95" customHeight="1">
      <c r="A108" s="126" t="s">
        <v>577</v>
      </c>
    </row>
    <row r="109" spans="1:1" ht="24.95" customHeight="1">
      <c r="A109" s="126" t="s">
        <v>578</v>
      </c>
    </row>
    <row r="110" spans="1:1" ht="24.95" customHeight="1">
      <c r="A110" s="126" t="s">
        <v>579</v>
      </c>
    </row>
    <row r="111" spans="1:1" ht="24.95" customHeight="1">
      <c r="A111" s="126" t="s">
        <v>580</v>
      </c>
    </row>
    <row r="112" spans="1:1" ht="24.95" customHeight="1">
      <c r="A112" s="126" t="s">
        <v>583</v>
      </c>
    </row>
    <row r="113" spans="1:1" ht="19.5">
      <c r="A113" s="130" t="s">
        <v>575</v>
      </c>
    </row>
    <row r="114" spans="1:1" ht="24.95" customHeight="1">
      <c r="A114" s="126" t="s">
        <v>512</v>
      </c>
    </row>
    <row r="115" spans="1:1" ht="24.95" customHeight="1">
      <c r="A115" s="126" t="s">
        <v>511</v>
      </c>
    </row>
    <row r="116" spans="1:1" ht="19.5">
      <c r="A116" s="126" t="s">
        <v>221</v>
      </c>
    </row>
    <row r="117" spans="1:1" ht="24.95" customHeight="1">
      <c r="A117" s="125" t="s">
        <v>241</v>
      </c>
    </row>
    <row r="118" spans="1:1" ht="24.95" customHeight="1">
      <c r="A118" s="126" t="s">
        <v>242</v>
      </c>
    </row>
    <row r="119" spans="1:1" ht="24.95" customHeight="1">
      <c r="A119" s="126" t="s">
        <v>243</v>
      </c>
    </row>
    <row r="120" spans="1:1" ht="19.5">
      <c r="A120" s="125" t="s">
        <v>244</v>
      </c>
    </row>
    <row r="121" spans="1:1" ht="24.95" customHeight="1">
      <c r="A121" s="126" t="s">
        <v>608</v>
      </c>
    </row>
    <row r="122" spans="1:1" ht="39">
      <c r="A122" s="130" t="s">
        <v>246</v>
      </c>
    </row>
    <row r="123" spans="1:1" ht="24.95" customHeight="1">
      <c r="A123" s="125" t="s">
        <v>247</v>
      </c>
    </row>
    <row r="124" spans="1:1" ht="24.95" customHeight="1" thickBot="1">
      <c r="A124" s="131" t="s">
        <v>227</v>
      </c>
    </row>
    <row r="125" spans="1:1" ht="24.95" customHeight="1">
      <c r="A125" s="125" t="s">
        <v>739</v>
      </c>
    </row>
    <row r="126" spans="1:1" ht="24.95" customHeight="1">
      <c r="A126" s="125" t="s">
        <v>663</v>
      </c>
    </row>
    <row r="127" spans="1:1" ht="24.95" customHeight="1">
      <c r="A127" s="125" t="s">
        <v>191</v>
      </c>
    </row>
    <row r="128" spans="1:1" ht="24.95" customHeight="1">
      <c r="A128" s="126" t="s">
        <v>192</v>
      </c>
    </row>
    <row r="129" spans="1:1" ht="24.95" customHeight="1">
      <c r="A129" s="126" t="s">
        <v>193</v>
      </c>
    </row>
    <row r="130" spans="1:1" ht="24.95" customHeight="1">
      <c r="A130" s="126" t="s">
        <v>229</v>
      </c>
    </row>
    <row r="131" spans="1:1" ht="24.95" customHeight="1">
      <c r="A131" s="126" t="s">
        <v>262</v>
      </c>
    </row>
    <row r="132" spans="1:1" ht="24.95" customHeight="1">
      <c r="A132" s="126" t="s">
        <v>230</v>
      </c>
    </row>
    <row r="133" spans="1:1" ht="24.95" customHeight="1">
      <c r="A133" s="125" t="s">
        <v>584</v>
      </c>
    </row>
    <row r="134" spans="1:1" ht="24.95" customHeight="1">
      <c r="A134" s="126" t="s">
        <v>199</v>
      </c>
    </row>
    <row r="135" spans="1:1" ht="24.95" customHeight="1">
      <c r="A135" s="126" t="s">
        <v>231</v>
      </c>
    </row>
    <row r="136" spans="1:1" customFormat="1" ht="24.95" customHeight="1">
      <c r="A136" s="132" t="s">
        <v>367</v>
      </c>
    </row>
    <row r="137" spans="1:1" ht="24.95" customHeight="1">
      <c r="A137" s="127" t="s">
        <v>201</v>
      </c>
    </row>
    <row r="138" spans="1:1" ht="24.95" customHeight="1">
      <c r="A138" s="125" t="s">
        <v>202</v>
      </c>
    </row>
    <row r="139" spans="1:1" ht="24.95" customHeight="1">
      <c r="A139" s="126" t="s">
        <v>589</v>
      </c>
    </row>
    <row r="140" spans="1:1" ht="24.95" customHeight="1">
      <c r="A140" s="126" t="s">
        <v>590</v>
      </c>
    </row>
    <row r="141" spans="1:1" ht="24.95" customHeight="1">
      <c r="A141" s="126" t="s">
        <v>591</v>
      </c>
    </row>
    <row r="142" spans="1:1" ht="24.95" customHeight="1">
      <c r="A142" s="126" t="s">
        <v>526</v>
      </c>
    </row>
    <row r="143" spans="1:1" ht="24.95" customHeight="1">
      <c r="A143" s="126" t="s">
        <v>527</v>
      </c>
    </row>
    <row r="144" spans="1:1" ht="24.95" customHeight="1">
      <c r="A144" s="126" t="s">
        <v>586</v>
      </c>
    </row>
    <row r="145" spans="1:1" ht="24.95" customHeight="1">
      <c r="A145" s="126" t="s">
        <v>528</v>
      </c>
    </row>
    <row r="146" spans="1:1" ht="24.95" customHeight="1">
      <c r="A146" s="126" t="s">
        <v>587</v>
      </c>
    </row>
    <row r="147" spans="1:1" ht="24.95" customHeight="1">
      <c r="A147" s="126" t="s">
        <v>529</v>
      </c>
    </row>
    <row r="148" spans="1:1" ht="24.95" customHeight="1">
      <c r="A148" s="126" t="s">
        <v>530</v>
      </c>
    </row>
    <row r="149" spans="1:1" ht="24.95" customHeight="1">
      <c r="A149" s="126" t="s">
        <v>588</v>
      </c>
    </row>
    <row r="150" spans="1:1" ht="24.95" customHeight="1">
      <c r="A150" s="126" t="s">
        <v>531</v>
      </c>
    </row>
    <row r="151" spans="1:1" ht="24.95" customHeight="1">
      <c r="A151" s="126" t="s">
        <v>532</v>
      </c>
    </row>
    <row r="152" spans="1:1" ht="24.95" customHeight="1">
      <c r="A152" s="126" t="s">
        <v>661</v>
      </c>
    </row>
    <row r="153" spans="1:1" ht="39">
      <c r="A153" s="130" t="s">
        <v>585</v>
      </c>
    </row>
    <row r="154" spans="1:1" ht="24.95" customHeight="1">
      <c r="A154" s="126" t="s">
        <v>512</v>
      </c>
    </row>
    <row r="155" spans="1:1" ht="24.95" customHeight="1">
      <c r="A155" s="126" t="s">
        <v>662</v>
      </c>
    </row>
    <row r="156" spans="1:1" ht="19.5">
      <c r="A156" s="126" t="s">
        <v>221</v>
      </c>
    </row>
    <row r="157" spans="1:1" ht="24.95" customHeight="1">
      <c r="A157" s="125" t="s">
        <v>241</v>
      </c>
    </row>
    <row r="158" spans="1:1" ht="24.95" customHeight="1">
      <c r="A158" s="126" t="s">
        <v>242</v>
      </c>
    </row>
    <row r="159" spans="1:1" ht="24.95" customHeight="1">
      <c r="A159" s="126" t="s">
        <v>243</v>
      </c>
    </row>
    <row r="160" spans="1:1" ht="19.5">
      <c r="A160" s="125" t="s">
        <v>244</v>
      </c>
    </row>
    <row r="161" spans="1:1" ht="24.95" customHeight="1">
      <c r="A161" s="126" t="s">
        <v>607</v>
      </c>
    </row>
    <row r="162" spans="1:1" ht="39">
      <c r="A162" s="130" t="s">
        <v>246</v>
      </c>
    </row>
    <row r="163" spans="1:1" ht="24.95" customHeight="1">
      <c r="A163" s="125" t="s">
        <v>247</v>
      </c>
    </row>
    <row r="164" spans="1:1" ht="24.95" customHeight="1" thickBot="1">
      <c r="A164" s="131" t="s">
        <v>227</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 ref="A101" r:id="rId3" display="＊電子媒體：（V）線上書刊及資料庫，網址： https://www.matsu.gov.tw/chhtml/download/371030000A0005/2062 "/>
    <hyperlink ref="A136" r:id="rId4"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5"/>
  <sheetViews>
    <sheetView zoomScale="80" zoomScaleNormal="80" zoomScaleSheetLayoutView="100" workbookViewId="0">
      <selection activeCell="H16" sqref="H16"/>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736</v>
      </c>
    </row>
    <row r="3" spans="1:1" ht="24.95" customHeight="1">
      <c r="A3" s="125" t="s">
        <v>763</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523</v>
      </c>
    </row>
    <row r="9" spans="1:1" ht="24.95" customHeight="1">
      <c r="A9" s="126" t="s">
        <v>230</v>
      </c>
    </row>
    <row r="10" spans="1:1" ht="24.95" customHeight="1">
      <c r="A10" s="125" t="s">
        <v>198</v>
      </c>
    </row>
    <row r="11" spans="1:1" ht="24.95" customHeight="1">
      <c r="A11" s="126" t="s">
        <v>199</v>
      </c>
    </row>
    <row r="12" spans="1:1" ht="24.95" customHeight="1">
      <c r="A12" s="126" t="s">
        <v>231</v>
      </c>
    </row>
    <row r="13" spans="1:1" customFormat="1" ht="24.95" customHeight="1">
      <c r="A13" s="132" t="s">
        <v>522</v>
      </c>
    </row>
    <row r="14" spans="1:1" ht="24.95" customHeight="1">
      <c r="A14" s="127" t="s">
        <v>201</v>
      </c>
    </row>
    <row r="15" spans="1:1" ht="24.95" customHeight="1">
      <c r="A15" s="125" t="s">
        <v>202</v>
      </c>
    </row>
    <row r="16" spans="1:1" ht="24.95" customHeight="1">
      <c r="A16" s="126" t="s">
        <v>544</v>
      </c>
    </row>
    <row r="17" spans="1:1" ht="24.95" customHeight="1">
      <c r="A17" s="126" t="s">
        <v>534</v>
      </c>
    </row>
    <row r="18" spans="1:1" ht="24.95" customHeight="1">
      <c r="A18" s="126" t="s">
        <v>545</v>
      </c>
    </row>
    <row r="19" spans="1:1" ht="24.95" customHeight="1">
      <c r="A19" s="126" t="s">
        <v>520</v>
      </c>
    </row>
    <row r="20" spans="1:1" ht="24.95" customHeight="1">
      <c r="A20" s="126" t="s">
        <v>519</v>
      </c>
    </row>
    <row r="21" spans="1:1" ht="24.95" customHeight="1">
      <c r="A21" s="126" t="s">
        <v>518</v>
      </c>
    </row>
    <row r="22" spans="1:1" ht="24.95" customHeight="1">
      <c r="A22" s="126" t="s">
        <v>517</v>
      </c>
    </row>
    <row r="23" spans="1:1" ht="24.95" customHeight="1">
      <c r="A23" s="126" t="s">
        <v>516</v>
      </c>
    </row>
    <row r="24" spans="1:1" ht="24.95" customHeight="1">
      <c r="A24" s="126" t="s">
        <v>515</v>
      </c>
    </row>
    <row r="25" spans="1:1" ht="24.95" customHeight="1">
      <c r="A25" s="126" t="s">
        <v>514</v>
      </c>
    </row>
    <row r="26" spans="1:1" ht="24.95" customHeight="1">
      <c r="A26" s="126" t="s">
        <v>536</v>
      </c>
    </row>
    <row r="27" spans="1:1" ht="24.95" customHeight="1">
      <c r="A27" s="126" t="s">
        <v>537</v>
      </c>
    </row>
    <row r="28" spans="1:1" ht="24.95" customHeight="1">
      <c r="A28" s="126" t="s">
        <v>538</v>
      </c>
    </row>
    <row r="29" spans="1:1" ht="24.95" customHeight="1">
      <c r="A29" s="126" t="s">
        <v>539</v>
      </c>
    </row>
    <row r="30" spans="1:1" ht="24.95" customHeight="1">
      <c r="A30" s="126" t="s">
        <v>513</v>
      </c>
    </row>
    <row r="31" spans="1:1" ht="24.95" customHeight="1">
      <c r="A31" s="171" t="s">
        <v>547</v>
      </c>
    </row>
    <row r="32" spans="1:1" ht="24.95" customHeight="1">
      <c r="A32" s="171" t="s">
        <v>540</v>
      </c>
    </row>
    <row r="33" spans="1:1" ht="24.95" customHeight="1">
      <c r="A33" s="171" t="s">
        <v>541</v>
      </c>
    </row>
    <row r="34" spans="1:1" ht="24.95" customHeight="1">
      <c r="A34" s="171" t="s">
        <v>542</v>
      </c>
    </row>
    <row r="35" spans="1:1" ht="24.95" customHeight="1">
      <c r="A35" s="171" t="s">
        <v>543</v>
      </c>
    </row>
    <row r="36" spans="1:1" ht="24.95" customHeight="1">
      <c r="A36" s="126" t="s">
        <v>561</v>
      </c>
    </row>
    <row r="37" spans="1:1" ht="39">
      <c r="A37" s="130" t="s">
        <v>546</v>
      </c>
    </row>
    <row r="38" spans="1:1" ht="24.95" customHeight="1">
      <c r="A38" s="126" t="s">
        <v>512</v>
      </c>
    </row>
    <row r="39" spans="1:1" ht="24.95" customHeight="1">
      <c r="A39" s="126" t="s">
        <v>511</v>
      </c>
    </row>
    <row r="40" spans="1:1" ht="19.5">
      <c r="A40" s="126" t="s">
        <v>221</v>
      </c>
    </row>
    <row r="41" spans="1:1" ht="24.95" customHeight="1">
      <c r="A41" s="125" t="s">
        <v>241</v>
      </c>
    </row>
    <row r="42" spans="1:1" ht="24.95" customHeight="1">
      <c r="A42" s="126" t="s">
        <v>242</v>
      </c>
    </row>
    <row r="43" spans="1:1" ht="24.95" customHeight="1">
      <c r="A43" s="126" t="s">
        <v>243</v>
      </c>
    </row>
    <row r="44" spans="1:1" ht="19.5">
      <c r="A44" s="125" t="s">
        <v>244</v>
      </c>
    </row>
    <row r="45" spans="1:1" ht="24.95" customHeight="1">
      <c r="A45" s="126" t="s">
        <v>611</v>
      </c>
    </row>
    <row r="46" spans="1:1" ht="39">
      <c r="A46" s="130" t="s">
        <v>246</v>
      </c>
    </row>
    <row r="47" spans="1:1" ht="24.95" customHeight="1">
      <c r="A47" s="125" t="s">
        <v>247</v>
      </c>
    </row>
    <row r="48" spans="1:1" ht="24.95" customHeight="1" thickBot="1">
      <c r="A48" s="131" t="s">
        <v>227</v>
      </c>
    </row>
    <row r="49" spans="1:1" ht="19.5">
      <c r="A49" s="125" t="s">
        <v>733</v>
      </c>
    </row>
    <row r="50" spans="1:1" ht="24.95" customHeight="1">
      <c r="A50" s="125" t="s">
        <v>610</v>
      </c>
    </row>
    <row r="51" spans="1:1" ht="24.95" customHeight="1">
      <c r="A51" s="125" t="s">
        <v>191</v>
      </c>
    </row>
    <row r="52" spans="1:1" ht="24.95" customHeight="1">
      <c r="A52" s="126" t="s">
        <v>192</v>
      </c>
    </row>
    <row r="53" spans="1:1" ht="24.95" customHeight="1">
      <c r="A53" s="126" t="s">
        <v>193</v>
      </c>
    </row>
    <row r="54" spans="1:1" ht="24.95" customHeight="1">
      <c r="A54" s="126" t="s">
        <v>229</v>
      </c>
    </row>
    <row r="55" spans="1:1" ht="24.95" customHeight="1">
      <c r="A55" s="126" t="s">
        <v>262</v>
      </c>
    </row>
    <row r="56" spans="1:1" ht="19.5">
      <c r="A56" s="126" t="s">
        <v>230</v>
      </c>
    </row>
    <row r="57" spans="1:1" ht="24.95" customHeight="1">
      <c r="A57" s="125" t="s">
        <v>198</v>
      </c>
    </row>
    <row r="58" spans="1:1" ht="24.95" customHeight="1">
      <c r="A58" s="126" t="s">
        <v>199</v>
      </c>
    </row>
    <row r="59" spans="1:1" ht="24.95" customHeight="1">
      <c r="A59" s="126" t="s">
        <v>231</v>
      </c>
    </row>
    <row r="60" spans="1:1" ht="24.95" customHeight="1">
      <c r="A60" s="132" t="s">
        <v>367</v>
      </c>
    </row>
    <row r="61" spans="1:1" ht="24.95" customHeight="1">
      <c r="A61" s="127" t="s">
        <v>201</v>
      </c>
    </row>
    <row r="62" spans="1:1" ht="24.95" customHeight="1">
      <c r="A62" s="125" t="s">
        <v>202</v>
      </c>
    </row>
    <row r="63" spans="1:1" ht="24.95" customHeight="1">
      <c r="A63" s="126" t="s">
        <v>535</v>
      </c>
    </row>
    <row r="64" spans="1:1" ht="24.95" customHeight="1">
      <c r="A64" s="126" t="s">
        <v>524</v>
      </c>
    </row>
    <row r="65" spans="1:1" ht="24.95" customHeight="1">
      <c r="A65" s="126" t="s">
        <v>525</v>
      </c>
    </row>
    <row r="66" spans="1:1" ht="24.95" customHeight="1">
      <c r="A66" s="126" t="s">
        <v>548</v>
      </c>
    </row>
    <row r="67" spans="1:1" ht="24.95" customHeight="1">
      <c r="A67" s="126" t="s">
        <v>558</v>
      </c>
    </row>
    <row r="68" spans="1:1" ht="24.95" customHeight="1">
      <c r="A68" s="126" t="s">
        <v>549</v>
      </c>
    </row>
    <row r="69" spans="1:1" ht="24.95" customHeight="1">
      <c r="A69" s="126" t="s">
        <v>550</v>
      </c>
    </row>
    <row r="70" spans="1:1" ht="24.95" customHeight="1">
      <c r="A70" s="126" t="s">
        <v>551</v>
      </c>
    </row>
    <row r="71" spans="1:1" ht="24.95" customHeight="1">
      <c r="A71" s="126" t="s">
        <v>552</v>
      </c>
    </row>
    <row r="72" spans="1:1" ht="24.95" customHeight="1">
      <c r="A72" s="126" t="s">
        <v>553</v>
      </c>
    </row>
    <row r="73" spans="1:1" ht="24.95" customHeight="1">
      <c r="A73" s="126" t="s">
        <v>554</v>
      </c>
    </row>
    <row r="74" spans="1:1" ht="24.95" customHeight="1">
      <c r="A74" s="126" t="s">
        <v>555</v>
      </c>
    </row>
    <row r="75" spans="1:1" ht="24.95" customHeight="1">
      <c r="A75" s="126" t="s">
        <v>556</v>
      </c>
    </row>
    <row r="76" spans="1:1" ht="24.95" customHeight="1">
      <c r="A76" s="126" t="s">
        <v>557</v>
      </c>
    </row>
    <row r="77" spans="1:1" ht="24.95" customHeight="1">
      <c r="A77" s="126" t="s">
        <v>560</v>
      </c>
    </row>
    <row r="78" spans="1:1" ht="24.95" customHeight="1">
      <c r="A78" s="130" t="s">
        <v>559</v>
      </c>
    </row>
    <row r="79" spans="1:1" ht="24.95" customHeight="1">
      <c r="A79" s="126" t="s">
        <v>512</v>
      </c>
    </row>
    <row r="80" spans="1:1" ht="24.95" customHeight="1">
      <c r="A80" s="126" t="s">
        <v>511</v>
      </c>
    </row>
    <row r="81" spans="1:1" ht="24.95" customHeight="1">
      <c r="A81" s="126" t="s">
        <v>221</v>
      </c>
    </row>
    <row r="82" spans="1:1" ht="24.95" customHeight="1">
      <c r="A82" s="125" t="s">
        <v>241</v>
      </c>
    </row>
    <row r="83" spans="1:1" ht="24.95" customHeight="1">
      <c r="A83" s="126" t="s">
        <v>242</v>
      </c>
    </row>
    <row r="84" spans="1:1" ht="24.95" customHeight="1">
      <c r="A84" s="126" t="s">
        <v>243</v>
      </c>
    </row>
    <row r="85" spans="1:1" ht="24.95" customHeight="1">
      <c r="A85" s="125" t="s">
        <v>244</v>
      </c>
    </row>
    <row r="86" spans="1:1" ht="24.95" customHeight="1">
      <c r="A86" s="126" t="s">
        <v>607</v>
      </c>
    </row>
    <row r="87" spans="1:1" ht="24.95" customHeight="1">
      <c r="A87" s="130" t="s">
        <v>246</v>
      </c>
    </row>
    <row r="88" spans="1:1" ht="24.95" customHeight="1">
      <c r="A88" s="125" t="s">
        <v>247</v>
      </c>
    </row>
    <row r="89" spans="1:1" ht="24.95" customHeight="1" thickBot="1">
      <c r="A89" s="131" t="s">
        <v>227</v>
      </c>
    </row>
    <row r="90" spans="1:1" ht="24.95" customHeight="1">
      <c r="A90" s="125" t="s">
        <v>733</v>
      </c>
    </row>
    <row r="91" spans="1:1" ht="24.95" customHeight="1">
      <c r="A91" s="125" t="s">
        <v>762</v>
      </c>
    </row>
    <row r="92" spans="1:1" ht="24.95" customHeight="1">
      <c r="A92" s="125" t="s">
        <v>191</v>
      </c>
    </row>
    <row r="93" spans="1:1" ht="24.95" customHeight="1">
      <c r="A93" s="126" t="s">
        <v>192</v>
      </c>
    </row>
    <row r="94" spans="1:1" ht="24.95" customHeight="1">
      <c r="A94" s="126" t="s">
        <v>193</v>
      </c>
    </row>
    <row r="95" spans="1:1" ht="24.95" customHeight="1">
      <c r="A95" s="126" t="s">
        <v>229</v>
      </c>
    </row>
    <row r="96" spans="1:1" ht="24.95" customHeight="1">
      <c r="A96" s="126" t="s">
        <v>262</v>
      </c>
    </row>
    <row r="97" spans="1:1" ht="24.95" customHeight="1">
      <c r="A97" s="126" t="s">
        <v>230</v>
      </c>
    </row>
    <row r="98" spans="1:1" ht="24.95" customHeight="1">
      <c r="A98" s="125" t="s">
        <v>198</v>
      </c>
    </row>
    <row r="99" spans="1:1" ht="24.95" customHeight="1">
      <c r="A99" s="126" t="s">
        <v>199</v>
      </c>
    </row>
    <row r="100" spans="1:1" ht="24.95" customHeight="1">
      <c r="A100" s="126" t="s">
        <v>231</v>
      </c>
    </row>
    <row r="101" spans="1:1" ht="24.95" customHeight="1">
      <c r="A101" s="132" t="s">
        <v>367</v>
      </c>
    </row>
    <row r="102" spans="1:1" ht="24.95" customHeight="1">
      <c r="A102" s="127" t="s">
        <v>201</v>
      </c>
    </row>
    <row r="103" spans="1:1" ht="24.95" customHeight="1">
      <c r="A103" s="125" t="s">
        <v>202</v>
      </c>
    </row>
    <row r="104" spans="1:1" ht="24.95" customHeight="1">
      <c r="A104" s="126" t="s">
        <v>544</v>
      </c>
    </row>
    <row r="105" spans="1:1" ht="24.95" customHeight="1">
      <c r="A105" s="126" t="s">
        <v>521</v>
      </c>
    </row>
    <row r="106" spans="1:1" ht="24.95" customHeight="1">
      <c r="A106" s="126" t="s">
        <v>533</v>
      </c>
    </row>
    <row r="107" spans="1:1" ht="24.95" customHeight="1">
      <c r="A107" s="126" t="s">
        <v>562</v>
      </c>
    </row>
    <row r="108" spans="1:1" ht="24.95" customHeight="1">
      <c r="A108" s="126" t="s">
        <v>563</v>
      </c>
    </row>
    <row r="109" spans="1:1" ht="24.95" customHeight="1">
      <c r="A109" s="126" t="s">
        <v>564</v>
      </c>
    </row>
    <row r="110" spans="1:1" ht="24.95" customHeight="1">
      <c r="A110" s="126" t="s">
        <v>565</v>
      </c>
    </row>
    <row r="111" spans="1:1" ht="24.95" customHeight="1">
      <c r="A111" s="126" t="s">
        <v>566</v>
      </c>
    </row>
    <row r="112" spans="1:1" ht="24.95" customHeight="1">
      <c r="A112" s="126" t="s">
        <v>567</v>
      </c>
    </row>
    <row r="113" spans="1:1" ht="24.95" customHeight="1">
      <c r="A113" s="126" t="s">
        <v>569</v>
      </c>
    </row>
    <row r="114" spans="1:1" ht="24.95" customHeight="1">
      <c r="A114" s="130" t="s">
        <v>568</v>
      </c>
    </row>
    <row r="115" spans="1:1" ht="24.95" customHeight="1">
      <c r="A115" s="126" t="s">
        <v>512</v>
      </c>
    </row>
    <row r="116" spans="1:1" ht="24.95" customHeight="1">
      <c r="A116" s="126" t="s">
        <v>511</v>
      </c>
    </row>
    <row r="117" spans="1:1" ht="24.95" customHeight="1">
      <c r="A117" s="126" t="s">
        <v>221</v>
      </c>
    </row>
    <row r="118" spans="1:1" ht="24.95" customHeight="1">
      <c r="A118" s="125" t="s">
        <v>241</v>
      </c>
    </row>
    <row r="119" spans="1:1" ht="24.95" customHeight="1">
      <c r="A119" s="126" t="s">
        <v>242</v>
      </c>
    </row>
    <row r="120" spans="1:1" ht="24.95" customHeight="1">
      <c r="A120" s="126" t="s">
        <v>243</v>
      </c>
    </row>
    <row r="121" spans="1:1" ht="24.95" customHeight="1">
      <c r="A121" s="125" t="s">
        <v>244</v>
      </c>
    </row>
    <row r="122" spans="1:1" ht="24.95" customHeight="1">
      <c r="A122" s="126" t="s">
        <v>245</v>
      </c>
    </row>
    <row r="123" spans="1:1" ht="24.95" customHeight="1">
      <c r="A123" s="130" t="s">
        <v>246</v>
      </c>
    </row>
    <row r="124" spans="1:1" ht="24.95" customHeight="1">
      <c r="A124" s="125" t="s">
        <v>247</v>
      </c>
    </row>
    <row r="125" spans="1:1" ht="24.95" customHeight="1" thickBot="1">
      <c r="A125" s="131" t="s">
        <v>227</v>
      </c>
    </row>
    <row r="126" spans="1:1" ht="24.95" customHeight="1">
      <c r="A126" s="125" t="s">
        <v>731</v>
      </c>
    </row>
    <row r="127" spans="1:1" ht="24.95" customHeight="1">
      <c r="A127" s="125" t="s">
        <v>570</v>
      </c>
    </row>
    <row r="128" spans="1:1" ht="24.95" customHeight="1">
      <c r="A128" s="125" t="s">
        <v>191</v>
      </c>
    </row>
    <row r="129" spans="1:1" ht="24.95" customHeight="1">
      <c r="A129" s="126" t="s">
        <v>192</v>
      </c>
    </row>
    <row r="130" spans="1:1" ht="24.95" customHeight="1">
      <c r="A130" s="126" t="s">
        <v>193</v>
      </c>
    </row>
    <row r="131" spans="1:1" ht="24.95" customHeight="1">
      <c r="A131" s="126" t="s">
        <v>229</v>
      </c>
    </row>
    <row r="132" spans="1:1" ht="24.95" customHeight="1">
      <c r="A132" s="126" t="s">
        <v>262</v>
      </c>
    </row>
    <row r="133" spans="1:1" ht="24.95" customHeight="1">
      <c r="A133" s="126" t="s">
        <v>230</v>
      </c>
    </row>
    <row r="134" spans="1:1" ht="24.95" customHeight="1">
      <c r="A134" s="125" t="s">
        <v>198</v>
      </c>
    </row>
    <row r="135" spans="1:1" ht="24.95" customHeight="1">
      <c r="A135" s="126" t="s">
        <v>199</v>
      </c>
    </row>
    <row r="136" spans="1:1" ht="24.95" customHeight="1">
      <c r="A136" s="126" t="s">
        <v>231</v>
      </c>
    </row>
    <row r="137" spans="1:1" ht="24.95" customHeight="1">
      <c r="A137" s="132" t="s">
        <v>367</v>
      </c>
    </row>
    <row r="138" spans="1:1" ht="24.95" customHeight="1">
      <c r="A138" s="127" t="s">
        <v>201</v>
      </c>
    </row>
    <row r="139" spans="1:1" ht="24.95" customHeight="1">
      <c r="A139" s="125" t="s">
        <v>202</v>
      </c>
    </row>
    <row r="140" spans="1:1" ht="24.95" customHeight="1">
      <c r="A140" s="126" t="s">
        <v>544</v>
      </c>
    </row>
    <row r="141" spans="1:1" ht="24.95" customHeight="1">
      <c r="A141" s="126" t="s">
        <v>521</v>
      </c>
    </row>
    <row r="142" spans="1:1" ht="24.95" customHeight="1">
      <c r="A142" s="126" t="s">
        <v>533</v>
      </c>
    </row>
    <row r="143" spans="1:1" ht="24.95" customHeight="1">
      <c r="A143" s="126" t="s">
        <v>572</v>
      </c>
    </row>
    <row r="144" spans="1:1" ht="24.95" customHeight="1">
      <c r="A144" s="126" t="s">
        <v>565</v>
      </c>
    </row>
    <row r="145" spans="1:1" ht="24.95" customHeight="1">
      <c r="A145" s="126" t="s">
        <v>566</v>
      </c>
    </row>
    <row r="146" spans="1:1" ht="24.95" customHeight="1">
      <c r="A146" s="126" t="s">
        <v>567</v>
      </c>
    </row>
    <row r="147" spans="1:1" ht="24.95" customHeight="1">
      <c r="A147" s="126" t="s">
        <v>573</v>
      </c>
    </row>
    <row r="148" spans="1:1" ht="24.95" customHeight="1">
      <c r="A148" s="126" t="s">
        <v>560</v>
      </c>
    </row>
    <row r="149" spans="1:1" ht="24.95" customHeight="1">
      <c r="A149" s="130" t="s">
        <v>571</v>
      </c>
    </row>
    <row r="150" spans="1:1" ht="24.95" customHeight="1">
      <c r="A150" s="126" t="s">
        <v>512</v>
      </c>
    </row>
    <row r="151" spans="1:1" ht="24.95" customHeight="1">
      <c r="A151" s="126" t="s">
        <v>511</v>
      </c>
    </row>
    <row r="152" spans="1:1" ht="24.95" customHeight="1">
      <c r="A152" s="126" t="s">
        <v>221</v>
      </c>
    </row>
    <row r="153" spans="1:1" ht="24.95" customHeight="1">
      <c r="A153" s="125" t="s">
        <v>241</v>
      </c>
    </row>
    <row r="154" spans="1:1" ht="24.95" customHeight="1">
      <c r="A154" s="126" t="s">
        <v>242</v>
      </c>
    </row>
    <row r="155" spans="1:1" ht="24.95" customHeight="1">
      <c r="A155" s="126" t="s">
        <v>243</v>
      </c>
    </row>
    <row r="156" spans="1:1" ht="24.95" customHeight="1">
      <c r="A156" s="125" t="s">
        <v>244</v>
      </c>
    </row>
    <row r="157" spans="1:1" ht="24.95" customHeight="1">
      <c r="A157" s="126" t="s">
        <v>609</v>
      </c>
    </row>
    <row r="158" spans="1:1" ht="24.95" customHeight="1">
      <c r="A158" s="130" t="s">
        <v>246</v>
      </c>
    </row>
    <row r="159" spans="1:1" ht="24.95" customHeight="1">
      <c r="A159" s="125" t="s">
        <v>247</v>
      </c>
    </row>
    <row r="160" spans="1:1" ht="24.95" customHeight="1" thickBot="1">
      <c r="A160" s="131" t="s">
        <v>227</v>
      </c>
    </row>
    <row r="161" spans="1:1" ht="24.95" customHeight="1">
      <c r="A161" s="125" t="s">
        <v>773</v>
      </c>
    </row>
    <row r="162" spans="1:1" ht="24.95" customHeight="1">
      <c r="A162" s="125" t="s">
        <v>774</v>
      </c>
    </row>
    <row r="163" spans="1:1" ht="24.95" customHeight="1">
      <c r="A163" s="125" t="s">
        <v>191</v>
      </c>
    </row>
    <row r="164" spans="1:1" ht="24.95" customHeight="1">
      <c r="A164" s="126" t="s">
        <v>192</v>
      </c>
    </row>
    <row r="165" spans="1:1" ht="24.95" customHeight="1">
      <c r="A165" s="126" t="s">
        <v>193</v>
      </c>
    </row>
    <row r="166" spans="1:1" ht="24.95" customHeight="1">
      <c r="A166" s="126" t="s">
        <v>229</v>
      </c>
    </row>
    <row r="167" spans="1:1" ht="24.95" customHeight="1">
      <c r="A167" s="126" t="s">
        <v>775</v>
      </c>
    </row>
    <row r="168" spans="1:1" ht="24.95" customHeight="1">
      <c r="A168" s="126" t="s">
        <v>230</v>
      </c>
    </row>
    <row r="169" spans="1:1" ht="24.95" customHeight="1">
      <c r="A169" s="125" t="s">
        <v>198</v>
      </c>
    </row>
    <row r="170" spans="1:1" ht="24.95" customHeight="1">
      <c r="A170" s="126" t="s">
        <v>199</v>
      </c>
    </row>
    <row r="171" spans="1:1" ht="24.95" customHeight="1">
      <c r="A171" s="126" t="s">
        <v>231</v>
      </c>
    </row>
    <row r="172" spans="1:1" ht="24.95" customHeight="1">
      <c r="A172" s="132" t="s">
        <v>776</v>
      </c>
    </row>
    <row r="173" spans="1:1" ht="24.95" customHeight="1">
      <c r="A173" s="127" t="s">
        <v>201</v>
      </c>
    </row>
    <row r="174" spans="1:1" ht="24.95" customHeight="1">
      <c r="A174" s="125" t="s">
        <v>202</v>
      </c>
    </row>
    <row r="175" spans="1:1" ht="24.95" customHeight="1">
      <c r="A175" s="126" t="s">
        <v>777</v>
      </c>
    </row>
    <row r="176" spans="1:1" ht="24.95" customHeight="1">
      <c r="A176" s="126" t="s">
        <v>778</v>
      </c>
    </row>
    <row r="177" spans="1:1" ht="24.95" customHeight="1">
      <c r="A177" s="126" t="s">
        <v>779</v>
      </c>
    </row>
    <row r="178" spans="1:1" ht="24.95" customHeight="1">
      <c r="A178" s="126" t="s">
        <v>780</v>
      </c>
    </row>
    <row r="179" spans="1:1" ht="24.95" customHeight="1">
      <c r="A179" s="126" t="s">
        <v>781</v>
      </c>
    </row>
    <row r="180" spans="1:1" ht="24.95" customHeight="1">
      <c r="A180" s="126" t="s">
        <v>782</v>
      </c>
    </row>
    <row r="181" spans="1:1" ht="24.95" customHeight="1">
      <c r="A181" s="126" t="s">
        <v>783</v>
      </c>
    </row>
    <row r="182" spans="1:1" ht="24.95" customHeight="1">
      <c r="A182" s="126" t="s">
        <v>784</v>
      </c>
    </row>
    <row r="183" spans="1:1" ht="24.95" customHeight="1">
      <c r="A183" s="126" t="s">
        <v>785</v>
      </c>
    </row>
    <row r="184" spans="1:1" ht="24.95" customHeight="1">
      <c r="A184" s="130" t="s">
        <v>786</v>
      </c>
    </row>
    <row r="185" spans="1:1" ht="24.95" customHeight="1">
      <c r="A185" s="126" t="s">
        <v>787</v>
      </c>
    </row>
    <row r="186" spans="1:1" ht="24.95" customHeight="1">
      <c r="A186" s="126" t="s">
        <v>788</v>
      </c>
    </row>
    <row r="187" spans="1:1" ht="24.95" customHeight="1">
      <c r="A187" s="126" t="s">
        <v>221</v>
      </c>
    </row>
    <row r="188" spans="1:1" ht="24.95" customHeight="1">
      <c r="A188" s="125" t="s">
        <v>241</v>
      </c>
    </row>
    <row r="189" spans="1:1" ht="24.95" customHeight="1">
      <c r="A189" s="126" t="s">
        <v>789</v>
      </c>
    </row>
    <row r="190" spans="1:1" ht="24.95" customHeight="1">
      <c r="A190" s="126" t="s">
        <v>243</v>
      </c>
    </row>
    <row r="191" spans="1:1" ht="24.95" customHeight="1">
      <c r="A191" s="125" t="s">
        <v>244</v>
      </c>
    </row>
    <row r="192" spans="1:1" ht="24.95" customHeight="1">
      <c r="A192" s="126" t="s">
        <v>790</v>
      </c>
    </row>
    <row r="193" spans="1:1" ht="24.95" customHeight="1">
      <c r="A193" s="130" t="s">
        <v>246</v>
      </c>
    </row>
    <row r="194" spans="1:1" ht="24.95" customHeight="1">
      <c r="A194" s="125" t="s">
        <v>247</v>
      </c>
    </row>
    <row r="195" spans="1:1" ht="24.95" customHeight="1" thickBot="1">
      <c r="A195" s="131" t="s">
        <v>227</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 ref="A101" r:id="rId3" display="＊電子媒體：（V）線上書刊及資料庫，網址： https://www.matsu.gov.tw/chhtml/download/371030000A0005/2062 "/>
    <hyperlink ref="A137" r:id="rId4" display="＊電子媒體：（V）線上書刊及資料庫，網址： https://www.matsu.gov.tw/chhtml/download/371030000A0005/2062 "/>
    <hyperlink ref="A172" r:id="rId5"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topLeftCell="A19" zoomScale="80" zoomScaleNormal="80" zoomScaleSheetLayoutView="90" workbookViewId="0">
      <selection activeCell="D16" sqref="D16"/>
    </sheetView>
  </sheetViews>
  <sheetFormatPr defaultRowHeight="24.95" customHeight="1"/>
  <cols>
    <col min="1" max="1" width="160.75" customWidth="1"/>
  </cols>
  <sheetData>
    <row r="1" spans="1:1" s="120" customFormat="1" ht="38.1" customHeight="1">
      <c r="A1" s="124" t="s">
        <v>798</v>
      </c>
    </row>
    <row r="2" spans="1:1" ht="24.95" customHeight="1">
      <c r="A2" s="125" t="s">
        <v>735</v>
      </c>
    </row>
    <row r="3" spans="1:1" ht="24.95" customHeight="1">
      <c r="A3" s="125" t="s">
        <v>592</v>
      </c>
    </row>
    <row r="4" spans="1:1" ht="24.95" customHeight="1">
      <c r="A4" s="125" t="s">
        <v>191</v>
      </c>
    </row>
    <row r="5" spans="1:1" s="134" customFormat="1" ht="24.95" customHeight="1">
      <c r="A5" s="126" t="s">
        <v>192</v>
      </c>
    </row>
    <row r="6" spans="1:1" s="134" customFormat="1" ht="24.95" customHeight="1">
      <c r="A6" s="126" t="s">
        <v>193</v>
      </c>
    </row>
    <row r="7" spans="1:1" s="134" customFormat="1" ht="24.95" customHeight="1">
      <c r="A7" s="126" t="s">
        <v>349</v>
      </c>
    </row>
    <row r="8" spans="1:1" s="134" customFormat="1" ht="24.95" customHeight="1">
      <c r="A8" s="126" t="s">
        <v>196</v>
      </c>
    </row>
    <row r="9" spans="1:1" s="134" customFormat="1" ht="24.95" customHeight="1">
      <c r="A9" s="126" t="s">
        <v>350</v>
      </c>
    </row>
    <row r="10" spans="1:1" ht="24.95" customHeight="1">
      <c r="A10" s="125" t="s">
        <v>198</v>
      </c>
    </row>
    <row r="11" spans="1:1" s="121" customFormat="1" ht="24.95" customHeight="1">
      <c r="A11" s="126" t="s">
        <v>199</v>
      </c>
    </row>
    <row r="12" spans="1:1" s="121" customFormat="1" ht="24.95" customHeight="1">
      <c r="A12" s="126" t="s">
        <v>200</v>
      </c>
    </row>
    <row r="13" spans="1:1" ht="24.95" customHeight="1">
      <c r="A13" s="132" t="s">
        <v>367</v>
      </c>
    </row>
    <row r="14" spans="1:1" ht="24.95" customHeight="1">
      <c r="A14" s="127" t="s">
        <v>201</v>
      </c>
    </row>
    <row r="15" spans="1:1" ht="24.95" customHeight="1">
      <c r="A15" s="125" t="s">
        <v>202</v>
      </c>
    </row>
    <row r="16" spans="1:1" s="121" customFormat="1" ht="24.95" customHeight="1">
      <c r="A16" s="130" t="s">
        <v>597</v>
      </c>
    </row>
    <row r="17" spans="1:1" s="121" customFormat="1" ht="24.95" customHeight="1">
      <c r="A17" s="130" t="s">
        <v>598</v>
      </c>
    </row>
    <row r="18" spans="1:1" s="121" customFormat="1" ht="24.95" customHeight="1">
      <c r="A18" s="130" t="s">
        <v>599</v>
      </c>
    </row>
    <row r="19" spans="1:1" s="135" customFormat="1" ht="24.95" customHeight="1">
      <c r="A19" s="144" t="s">
        <v>795</v>
      </c>
    </row>
    <row r="20" spans="1:1" s="135" customFormat="1" ht="24.95" customHeight="1">
      <c r="A20" s="128" t="s">
        <v>796</v>
      </c>
    </row>
    <row r="21" spans="1:1" s="135" customFormat="1" ht="24.95" customHeight="1">
      <c r="A21" s="144" t="s">
        <v>600</v>
      </c>
    </row>
    <row r="22" spans="1:1" s="135" customFormat="1" ht="24.95" customHeight="1">
      <c r="A22" s="144" t="s">
        <v>596</v>
      </c>
    </row>
    <row r="23" spans="1:1" s="135" customFormat="1" ht="39">
      <c r="A23" s="172" t="s">
        <v>601</v>
      </c>
    </row>
    <row r="24" spans="1:1" s="135" customFormat="1" ht="39">
      <c r="A24" s="172" t="s">
        <v>602</v>
      </c>
    </row>
    <row r="25" spans="1:1" s="135" customFormat="1" ht="24.95" customHeight="1">
      <c r="A25" s="144" t="s">
        <v>603</v>
      </c>
    </row>
    <row r="26" spans="1:1" s="121" customFormat="1" ht="24.95" customHeight="1">
      <c r="A26" s="126" t="s">
        <v>606</v>
      </c>
    </row>
    <row r="27" spans="1:1" s="121" customFormat="1" ht="19.5">
      <c r="A27" s="130" t="s">
        <v>593</v>
      </c>
    </row>
    <row r="28" spans="1:1" s="121" customFormat="1" ht="19.5">
      <c r="A28" s="129" t="s">
        <v>595</v>
      </c>
    </row>
    <row r="29" spans="1:1" s="121" customFormat="1" ht="19.5">
      <c r="A29" s="129" t="s">
        <v>594</v>
      </c>
    </row>
    <row r="30" spans="1:1" s="121" customFormat="1" ht="24.95" customHeight="1">
      <c r="A30" s="126" t="s">
        <v>604</v>
      </c>
    </row>
    <row r="31" spans="1:1" s="121" customFormat="1" ht="24.95" customHeight="1">
      <c r="A31" s="126" t="s">
        <v>605</v>
      </c>
    </row>
    <row r="32" spans="1:1" s="121" customFormat="1" ht="24.95" customHeight="1">
      <c r="A32" s="126" t="s">
        <v>221</v>
      </c>
    </row>
    <row r="33" spans="1:1" ht="24.95" customHeight="1">
      <c r="A33" s="125" t="s">
        <v>222</v>
      </c>
    </row>
    <row r="34" spans="1:1" s="117" customFormat="1" ht="24.95" customHeight="1">
      <c r="A34" s="126" t="s">
        <v>242</v>
      </c>
    </row>
    <row r="35" spans="1:1" s="117" customFormat="1" ht="24.95" customHeight="1">
      <c r="A35" s="126" t="s">
        <v>243</v>
      </c>
    </row>
    <row r="36" spans="1:1" ht="24.95" customHeight="1">
      <c r="A36" s="125" t="s">
        <v>223</v>
      </c>
    </row>
    <row r="37" spans="1:1" s="121" customFormat="1" ht="24.95" customHeight="1">
      <c r="A37" s="126" t="s">
        <v>797</v>
      </c>
    </row>
    <row r="38" spans="1:1" s="121" customFormat="1" ht="39">
      <c r="A38" s="130" t="s">
        <v>376</v>
      </c>
    </row>
    <row r="39" spans="1:1" ht="24.95" customHeight="1">
      <c r="A39" s="125" t="s">
        <v>366</v>
      </c>
    </row>
    <row r="40" spans="1:1" ht="24.95" customHeight="1" thickBot="1">
      <c r="A40"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0"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9"/>
  <sheetViews>
    <sheetView zoomScale="80" zoomScaleNormal="80" zoomScaleSheetLayoutView="100" workbookViewId="0">
      <selection activeCell="A3" sqref="A3"/>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740</v>
      </c>
    </row>
    <row r="3" spans="1:1" ht="24.95" customHeight="1">
      <c r="A3" s="125" t="s">
        <v>633</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262</v>
      </c>
    </row>
    <row r="9" spans="1:1" ht="24.95" customHeight="1">
      <c r="A9" s="126" t="s">
        <v>230</v>
      </c>
    </row>
    <row r="10" spans="1:1" ht="24.95" customHeight="1">
      <c r="A10" s="125" t="s">
        <v>584</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643</v>
      </c>
    </row>
    <row r="17" spans="1:1" ht="24.95" customHeight="1">
      <c r="A17" s="126" t="s">
        <v>647</v>
      </c>
    </row>
    <row r="18" spans="1:1" ht="24.95" customHeight="1">
      <c r="A18" s="126" t="s">
        <v>442</v>
      </c>
    </row>
    <row r="19" spans="1:1" ht="24.95" customHeight="1">
      <c r="A19" s="126" t="s">
        <v>520</v>
      </c>
    </row>
    <row r="20" spans="1:1" ht="24.95" customHeight="1">
      <c r="A20" s="126" t="s">
        <v>519</v>
      </c>
    </row>
    <row r="21" spans="1:1" ht="24.95" customHeight="1">
      <c r="A21" s="126" t="s">
        <v>518</v>
      </c>
    </row>
    <row r="22" spans="1:1" ht="24.95" customHeight="1">
      <c r="A22" s="126" t="s">
        <v>517</v>
      </c>
    </row>
    <row r="23" spans="1:1" ht="24.95" customHeight="1">
      <c r="A23" s="126" t="s">
        <v>516</v>
      </c>
    </row>
    <row r="24" spans="1:1" ht="24.95" customHeight="1">
      <c r="A24" s="126" t="s">
        <v>515</v>
      </c>
    </row>
    <row r="25" spans="1:1" ht="24.95" customHeight="1">
      <c r="A25" s="126" t="s">
        <v>514</v>
      </c>
    </row>
    <row r="26" spans="1:1" ht="24.95" customHeight="1">
      <c r="A26" s="126" t="s">
        <v>536</v>
      </c>
    </row>
    <row r="27" spans="1:1" ht="24.95" customHeight="1">
      <c r="A27" s="126" t="s">
        <v>635</v>
      </c>
    </row>
    <row r="28" spans="1:1" ht="24.95" customHeight="1">
      <c r="A28" s="126" t="s">
        <v>636</v>
      </c>
    </row>
    <row r="29" spans="1:1" ht="24.95" customHeight="1">
      <c r="A29" s="126" t="s">
        <v>637</v>
      </c>
    </row>
    <row r="30" spans="1:1" ht="24.95" customHeight="1">
      <c r="A30" s="126" t="s">
        <v>513</v>
      </c>
    </row>
    <row r="31" spans="1:1" ht="24.95" customHeight="1">
      <c r="A31" s="126" t="s">
        <v>638</v>
      </c>
    </row>
    <row r="32" spans="1:1" ht="24.95" customHeight="1">
      <c r="A32" s="126" t="s">
        <v>639</v>
      </c>
    </row>
    <row r="33" spans="1:1" ht="19.5">
      <c r="A33" s="126" t="s">
        <v>640</v>
      </c>
    </row>
    <row r="34" spans="1:1" ht="24.95" customHeight="1">
      <c r="A34" s="126" t="s">
        <v>641</v>
      </c>
    </row>
    <row r="35" spans="1:1" ht="24.95" customHeight="1">
      <c r="A35" s="126" t="s">
        <v>642</v>
      </c>
    </row>
    <row r="36" spans="1:1" ht="19.5">
      <c r="A36" s="126" t="s">
        <v>645</v>
      </c>
    </row>
    <row r="37" spans="1:1" ht="39">
      <c r="A37" s="130" t="s">
        <v>646</v>
      </c>
    </row>
    <row r="38" spans="1:1" ht="19.5">
      <c r="A38" s="126" t="s">
        <v>604</v>
      </c>
    </row>
    <row r="39" spans="1:1" ht="19.5">
      <c r="A39" s="126" t="s">
        <v>644</v>
      </c>
    </row>
    <row r="40" spans="1:1" ht="19.5">
      <c r="A40" s="126" t="s">
        <v>221</v>
      </c>
    </row>
    <row r="41" spans="1:1" ht="24.95" customHeight="1">
      <c r="A41" s="125" t="s">
        <v>241</v>
      </c>
    </row>
    <row r="42" spans="1:1" ht="19.5">
      <c r="A42" s="126" t="s">
        <v>242</v>
      </c>
    </row>
    <row r="43" spans="1:1" ht="24.95" customHeight="1">
      <c r="A43" s="126" t="s">
        <v>243</v>
      </c>
    </row>
    <row r="44" spans="1:1" ht="19.5">
      <c r="A44" s="125" t="s">
        <v>244</v>
      </c>
    </row>
    <row r="45" spans="1:1" ht="24.95" customHeight="1">
      <c r="A45" s="126" t="s">
        <v>648</v>
      </c>
    </row>
    <row r="46" spans="1:1" ht="39">
      <c r="A46" s="130" t="s">
        <v>246</v>
      </c>
    </row>
    <row r="47" spans="1:1" ht="19.5">
      <c r="A47" s="125" t="s">
        <v>247</v>
      </c>
    </row>
    <row r="48" spans="1:1" ht="24.95" customHeight="1" thickBot="1">
      <c r="A48" s="131" t="s">
        <v>227</v>
      </c>
    </row>
    <row r="49" spans="1:1" ht="24.95" customHeight="1">
      <c r="A49" s="125" t="s">
        <v>737</v>
      </c>
    </row>
    <row r="50" spans="1:1" ht="24.95" customHeight="1">
      <c r="A50" s="125" t="s">
        <v>670</v>
      </c>
    </row>
    <row r="51" spans="1:1" ht="24.95" customHeight="1">
      <c r="A51" s="125" t="s">
        <v>191</v>
      </c>
    </row>
    <row r="52" spans="1:1" ht="24.95" customHeight="1">
      <c r="A52" s="126" t="s">
        <v>192</v>
      </c>
    </row>
    <row r="53" spans="1:1" ht="24.95" customHeight="1">
      <c r="A53" s="126" t="s">
        <v>193</v>
      </c>
    </row>
    <row r="54" spans="1:1" ht="24.95" customHeight="1">
      <c r="A54" s="126" t="s">
        <v>229</v>
      </c>
    </row>
    <row r="55" spans="1:1" ht="24.95" customHeight="1">
      <c r="A55" s="126" t="s">
        <v>262</v>
      </c>
    </row>
    <row r="56" spans="1:1" ht="24.95" customHeight="1">
      <c r="A56" s="126" t="s">
        <v>230</v>
      </c>
    </row>
    <row r="57" spans="1:1" ht="24.95" customHeight="1">
      <c r="A57" s="125" t="s">
        <v>584</v>
      </c>
    </row>
    <row r="58" spans="1:1" ht="24.95" customHeight="1">
      <c r="A58" s="126" t="s">
        <v>199</v>
      </c>
    </row>
    <row r="59" spans="1:1" ht="24.95" customHeight="1">
      <c r="A59" s="126" t="s">
        <v>231</v>
      </c>
    </row>
    <row r="60" spans="1:1" customFormat="1" ht="24.95" customHeight="1">
      <c r="A60" s="132" t="s">
        <v>367</v>
      </c>
    </row>
    <row r="61" spans="1:1" ht="24.95" customHeight="1">
      <c r="A61" s="127" t="s">
        <v>201</v>
      </c>
    </row>
    <row r="62" spans="1:1" ht="24.95" customHeight="1">
      <c r="A62" s="125" t="s">
        <v>202</v>
      </c>
    </row>
    <row r="63" spans="1:1" ht="24.95" customHeight="1">
      <c r="A63" s="126" t="s">
        <v>634</v>
      </c>
    </row>
    <row r="64" spans="1:1" ht="24.95" customHeight="1">
      <c r="A64" s="126" t="s">
        <v>524</v>
      </c>
    </row>
    <row r="65" spans="1:1" ht="24.95" customHeight="1">
      <c r="A65" s="126" t="s">
        <v>525</v>
      </c>
    </row>
    <row r="66" spans="1:1" ht="24.95" customHeight="1">
      <c r="A66" s="126" t="s">
        <v>652</v>
      </c>
    </row>
    <row r="67" spans="1:1" ht="24.95" customHeight="1">
      <c r="A67" s="126" t="s">
        <v>653</v>
      </c>
    </row>
    <row r="68" spans="1:1" ht="24.95" customHeight="1">
      <c r="A68" s="126" t="s">
        <v>654</v>
      </c>
    </row>
    <row r="69" spans="1:1" ht="24.95" customHeight="1">
      <c r="A69" s="126" t="s">
        <v>655</v>
      </c>
    </row>
    <row r="70" spans="1:1" ht="24.95" customHeight="1">
      <c r="A70" s="126" t="s">
        <v>656</v>
      </c>
    </row>
    <row r="71" spans="1:1" ht="24.95" customHeight="1">
      <c r="A71" s="126" t="s">
        <v>651</v>
      </c>
    </row>
    <row r="72" spans="1:1" ht="24.95" customHeight="1">
      <c r="A72" s="126" t="s">
        <v>650</v>
      </c>
    </row>
    <row r="73" spans="1:1" ht="24.95" customHeight="1">
      <c r="A73" s="126" t="s">
        <v>658</v>
      </c>
    </row>
    <row r="74" spans="1:1" ht="24.95" customHeight="1">
      <c r="A74" s="126" t="s">
        <v>657</v>
      </c>
    </row>
    <row r="75" spans="1:1" ht="24.95" customHeight="1">
      <c r="A75" s="126" t="s">
        <v>659</v>
      </c>
    </row>
    <row r="76" spans="1:1" ht="24.95" customHeight="1">
      <c r="A76" s="126" t="s">
        <v>660</v>
      </c>
    </row>
    <row r="77" spans="1:1" ht="24.95" customHeight="1">
      <c r="A77" s="126" t="s">
        <v>688</v>
      </c>
    </row>
    <row r="78" spans="1:1" ht="39">
      <c r="A78" s="130" t="s">
        <v>649</v>
      </c>
    </row>
    <row r="79" spans="1:1" ht="24.95" customHeight="1">
      <c r="A79" s="126" t="s">
        <v>604</v>
      </c>
    </row>
    <row r="80" spans="1:1" ht="19.5">
      <c r="A80" s="126" t="s">
        <v>644</v>
      </c>
    </row>
    <row r="81" spans="1:1" ht="24.95" customHeight="1">
      <c r="A81" s="126" t="s">
        <v>221</v>
      </c>
    </row>
    <row r="82" spans="1:1" ht="24.95" customHeight="1">
      <c r="A82" s="125" t="s">
        <v>241</v>
      </c>
    </row>
    <row r="83" spans="1:1" ht="19.5">
      <c r="A83" s="126" t="s">
        <v>242</v>
      </c>
    </row>
    <row r="84" spans="1:1" ht="19.5">
      <c r="A84" s="126" t="s">
        <v>243</v>
      </c>
    </row>
    <row r="85" spans="1:1" ht="19.5">
      <c r="A85" s="125" t="s">
        <v>244</v>
      </c>
    </row>
    <row r="86" spans="1:1" ht="19.5">
      <c r="A86" s="126" t="s">
        <v>648</v>
      </c>
    </row>
    <row r="87" spans="1:1" ht="39">
      <c r="A87" s="130" t="s">
        <v>246</v>
      </c>
    </row>
    <row r="88" spans="1:1" ht="24.95" customHeight="1">
      <c r="A88" s="125" t="s">
        <v>247</v>
      </c>
    </row>
    <row r="89" spans="1:1" ht="20.25" thickBot="1">
      <c r="A89" s="131" t="s">
        <v>227</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8"/>
  <sheetViews>
    <sheetView zoomScale="80" zoomScaleNormal="80" zoomScaleSheetLayoutView="100" workbookViewId="0">
      <selection activeCell="D24" sqref="D24"/>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741</v>
      </c>
    </row>
    <row r="3" spans="1:1" ht="24.95" customHeight="1">
      <c r="A3" s="125" t="s">
        <v>760</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262</v>
      </c>
    </row>
    <row r="9" spans="1:1" ht="24.95" customHeight="1">
      <c r="A9" s="126" t="s">
        <v>230</v>
      </c>
    </row>
    <row r="10" spans="1:1" ht="24.95" customHeight="1">
      <c r="A10" s="125" t="s">
        <v>584</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683</v>
      </c>
    </row>
    <row r="17" spans="1:1" ht="24.95" customHeight="1">
      <c r="A17" s="126" t="s">
        <v>684</v>
      </c>
    </row>
    <row r="18" spans="1:1" ht="24.95" customHeight="1">
      <c r="A18" s="126" t="s">
        <v>685</v>
      </c>
    </row>
    <row r="19" spans="1:1" ht="24.95" customHeight="1">
      <c r="A19" s="128" t="s">
        <v>675</v>
      </c>
    </row>
    <row r="20" spans="1:1" ht="24.95" customHeight="1">
      <c r="A20" s="128" t="s">
        <v>676</v>
      </c>
    </row>
    <row r="21" spans="1:1" ht="24.95" customHeight="1">
      <c r="A21" s="128" t="s">
        <v>677</v>
      </c>
    </row>
    <row r="22" spans="1:1" ht="24.95" customHeight="1">
      <c r="A22" s="128" t="s">
        <v>678</v>
      </c>
    </row>
    <row r="23" spans="1:1" ht="24.95" customHeight="1">
      <c r="A23" s="128" t="s">
        <v>679</v>
      </c>
    </row>
    <row r="24" spans="1:1" ht="24.95" customHeight="1">
      <c r="A24" s="128" t="s">
        <v>680</v>
      </c>
    </row>
    <row r="25" spans="1:1" ht="24.95" customHeight="1">
      <c r="A25" s="128" t="s">
        <v>681</v>
      </c>
    </row>
    <row r="26" spans="1:1" ht="24.95" customHeight="1">
      <c r="A26" s="128" t="s">
        <v>682</v>
      </c>
    </row>
    <row r="27" spans="1:1" ht="24.95" customHeight="1">
      <c r="A27" s="126" t="s">
        <v>687</v>
      </c>
    </row>
    <row r="28" spans="1:1" ht="24.95" customHeight="1">
      <c r="A28" s="130" t="s">
        <v>664</v>
      </c>
    </row>
    <row r="29" spans="1:1" ht="24.95" customHeight="1">
      <c r="A29" s="173" t="s">
        <v>665</v>
      </c>
    </row>
    <row r="30" spans="1:1" ht="24.95" customHeight="1">
      <c r="A30" s="174" t="s">
        <v>671</v>
      </c>
    </row>
    <row r="31" spans="1:1" ht="19.5">
      <c r="A31" s="174" t="s">
        <v>672</v>
      </c>
    </row>
    <row r="32" spans="1:1" ht="19.5">
      <c r="A32" s="174" t="s">
        <v>673</v>
      </c>
    </row>
    <row r="33" spans="1:1" ht="19.5">
      <c r="A33" s="173" t="s">
        <v>666</v>
      </c>
    </row>
    <row r="34" spans="1:1" ht="19.5">
      <c r="A34" s="174" t="s">
        <v>667</v>
      </c>
    </row>
    <row r="35" spans="1:1" ht="19.5">
      <c r="A35" s="174" t="s">
        <v>668</v>
      </c>
    </row>
    <row r="36" spans="1:1" ht="19.5">
      <c r="A36" s="126" t="s">
        <v>669</v>
      </c>
    </row>
    <row r="37" spans="1:1" ht="19.5">
      <c r="A37" s="126" t="s">
        <v>674</v>
      </c>
    </row>
    <row r="38" spans="1:1" ht="19.5">
      <c r="A38" s="126" t="s">
        <v>221</v>
      </c>
    </row>
    <row r="39" spans="1:1" ht="19.5">
      <c r="A39" s="125" t="s">
        <v>241</v>
      </c>
    </row>
    <row r="40" spans="1:1" ht="19.5">
      <c r="A40" s="126" t="s">
        <v>242</v>
      </c>
    </row>
    <row r="41" spans="1:1" ht="19.5">
      <c r="A41" s="126" t="s">
        <v>243</v>
      </c>
    </row>
    <row r="42" spans="1:1" ht="19.5">
      <c r="A42" s="125" t="s">
        <v>244</v>
      </c>
    </row>
    <row r="43" spans="1:1" ht="19.5">
      <c r="A43" s="126" t="s">
        <v>686</v>
      </c>
    </row>
    <row r="44" spans="1:1" ht="39">
      <c r="A44" s="130" t="s">
        <v>246</v>
      </c>
    </row>
    <row r="45" spans="1:1" ht="19.5">
      <c r="A45" s="125" t="s">
        <v>247</v>
      </c>
    </row>
    <row r="46" spans="1:1" ht="24.95" customHeight="1" thickBot="1">
      <c r="A46" s="131" t="s">
        <v>227</v>
      </c>
    </row>
    <row r="47" spans="1:1" ht="19.5"/>
    <row r="50" ht="19.5"/>
    <row r="51" ht="19.5"/>
    <row r="52" ht="19.5"/>
    <row r="53" ht="19.5"/>
    <row r="54" ht="19.5"/>
    <row r="56" ht="19.5"/>
    <row r="58" ht="19.5"/>
    <row r="60" ht="19.5"/>
    <row r="61" ht="19.5"/>
    <row r="68" ht="19.5"/>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defaultColWidth="8.875" defaultRowHeight="16.5"/>
  <cols>
    <col min="1" max="1" width="11.625" style="20" customWidth="1"/>
    <col min="2" max="2" width="8.25" style="20" customWidth="1"/>
    <col min="3" max="5" width="20.625" style="20" customWidth="1"/>
    <col min="6" max="7" width="23.625" style="20" customWidth="1"/>
    <col min="8" max="16384" width="8.875" style="20"/>
  </cols>
  <sheetData>
    <row r="1" spans="1:9" s="10" customFormat="1" ht="25.5" customHeight="1" thickBot="1">
      <c r="A1" s="268" t="s">
        <v>2</v>
      </c>
      <c r="B1" s="269"/>
      <c r="C1" s="6"/>
      <c r="D1" s="7"/>
      <c r="E1" s="6"/>
      <c r="F1" s="8" t="s">
        <v>3</v>
      </c>
      <c r="G1" s="9" t="s">
        <v>4</v>
      </c>
    </row>
    <row r="2" spans="1:9" s="10" customFormat="1" ht="25.5" customHeight="1" thickBot="1">
      <c r="A2" s="268" t="s">
        <v>5</v>
      </c>
      <c r="B2" s="269"/>
      <c r="C2" s="270" t="s">
        <v>6</v>
      </c>
      <c r="D2" s="271"/>
      <c r="E2" s="271"/>
      <c r="F2" s="8" t="s">
        <v>7</v>
      </c>
      <c r="G2" s="11" t="s">
        <v>8</v>
      </c>
    </row>
    <row r="3" spans="1:9" s="12" customFormat="1" ht="42.75" customHeight="1">
      <c r="A3" s="272" t="s">
        <v>9</v>
      </c>
      <c r="B3" s="273"/>
      <c r="C3" s="273"/>
      <c r="D3" s="273"/>
      <c r="E3" s="273"/>
      <c r="F3" s="273"/>
      <c r="G3" s="273"/>
    </row>
    <row r="4" spans="1:9" s="10" customFormat="1" ht="27" customHeight="1" thickBot="1">
      <c r="A4" s="274" t="s">
        <v>130</v>
      </c>
      <c r="B4" s="274"/>
      <c r="C4" s="274"/>
      <c r="D4" s="274"/>
      <c r="E4" s="274"/>
      <c r="F4" s="274"/>
      <c r="G4" s="274"/>
    </row>
    <row r="5" spans="1:9" s="10" customFormat="1" ht="27.95" customHeight="1" thickBot="1">
      <c r="A5" s="259" t="s">
        <v>10</v>
      </c>
      <c r="B5" s="260"/>
      <c r="C5" s="263" t="s">
        <v>11</v>
      </c>
      <c r="D5" s="265" t="s">
        <v>12</v>
      </c>
      <c r="E5" s="266"/>
      <c r="F5" s="265" t="s">
        <v>13</v>
      </c>
      <c r="G5" s="267"/>
      <c r="H5" s="6"/>
    </row>
    <row r="6" spans="1:9" s="10" customFormat="1" ht="27.95" customHeight="1" thickBot="1">
      <c r="A6" s="261"/>
      <c r="B6" s="262"/>
      <c r="C6" s="264"/>
      <c r="D6" s="13" t="s">
        <v>14</v>
      </c>
      <c r="E6" s="13" t="s">
        <v>15</v>
      </c>
      <c r="F6" s="13" t="s">
        <v>16</v>
      </c>
      <c r="G6" s="9" t="s">
        <v>17</v>
      </c>
      <c r="H6" s="6"/>
    </row>
    <row r="7" spans="1:9" ht="24" customHeight="1">
      <c r="A7" s="277" t="s">
        <v>18</v>
      </c>
      <c r="B7" s="278"/>
      <c r="C7" s="14">
        <f>SUM(C8:C12)</f>
        <v>3203.0699999999997</v>
      </c>
      <c r="D7" s="15">
        <f>SUM(D8:D12)</f>
        <v>10500</v>
      </c>
      <c r="E7" s="16">
        <f>SUM(E8:E12)</f>
        <v>12880</v>
      </c>
      <c r="F7" s="17">
        <f>D7/C7</f>
        <v>3.2781050679504355</v>
      </c>
      <c r="G7" s="18">
        <f>E7/C7</f>
        <v>4.0211422166858677</v>
      </c>
      <c r="H7" s="19"/>
    </row>
    <row r="8" spans="1:9" s="10" customFormat="1" ht="24" customHeight="1">
      <c r="A8" s="279" t="s">
        <v>19</v>
      </c>
      <c r="B8" s="280"/>
      <c r="C8" s="21">
        <v>1200.47</v>
      </c>
      <c r="D8" s="22">
        <v>6300</v>
      </c>
      <c r="E8" s="23">
        <v>7544</v>
      </c>
      <c r="F8" s="24">
        <f>D8/C8</f>
        <v>5.2479445550492718</v>
      </c>
      <c r="G8" s="25">
        <f>E8/C8</f>
        <v>6.2842053529034461</v>
      </c>
      <c r="H8" s="6"/>
    </row>
    <row r="9" spans="1:9" s="10" customFormat="1" ht="24" customHeight="1">
      <c r="A9" s="279" t="s">
        <v>20</v>
      </c>
      <c r="B9" s="280"/>
      <c r="C9" s="26">
        <v>774.43</v>
      </c>
      <c r="D9" s="22">
        <v>2500</v>
      </c>
      <c r="E9" s="23">
        <v>2360</v>
      </c>
      <c r="F9" s="24">
        <f>D9/C9</f>
        <v>3.228180726469791</v>
      </c>
      <c r="G9" s="25">
        <f>E9/C9</f>
        <v>3.0474026057874828</v>
      </c>
      <c r="H9" s="6"/>
    </row>
    <row r="10" spans="1:9" s="10" customFormat="1" ht="24" customHeight="1">
      <c r="A10" s="279" t="s">
        <v>21</v>
      </c>
      <c r="B10" s="280"/>
      <c r="C10" s="21">
        <v>528.4</v>
      </c>
      <c r="D10" s="22">
        <v>770</v>
      </c>
      <c r="E10" s="23">
        <v>1352</v>
      </c>
      <c r="F10" s="24">
        <f>D10/C10</f>
        <v>1.4572293716881151</v>
      </c>
      <c r="G10" s="25">
        <f>E10/C10</f>
        <v>2.558667676003028</v>
      </c>
      <c r="H10" s="6"/>
    </row>
    <row r="11" spans="1:9" s="10" customFormat="1" ht="24" customHeight="1">
      <c r="A11" s="279" t="s">
        <v>23</v>
      </c>
      <c r="B11" s="280"/>
      <c r="C11" s="27">
        <v>442.74</v>
      </c>
      <c r="D11" s="22">
        <v>930</v>
      </c>
      <c r="E11" s="23">
        <v>1624</v>
      </c>
      <c r="F11" s="24">
        <f>D11/C11</f>
        <v>2.1005556308442879</v>
      </c>
      <c r="G11" s="25">
        <f>E11/C11</f>
        <v>3.6680670370872295</v>
      </c>
      <c r="H11" s="6"/>
    </row>
    <row r="12" spans="1:9" s="10" customFormat="1" ht="24" customHeight="1" thickBot="1">
      <c r="A12" s="281" t="s">
        <v>25</v>
      </c>
      <c r="B12" s="282"/>
      <c r="C12" s="28">
        <v>257.02999999999997</v>
      </c>
      <c r="D12" s="29">
        <v>0</v>
      </c>
      <c r="E12" s="30">
        <v>0</v>
      </c>
      <c r="F12" s="30">
        <v>0</v>
      </c>
      <c r="G12" s="31">
        <v>0</v>
      </c>
      <c r="H12" s="6"/>
    </row>
    <row r="13" spans="1:9">
      <c r="A13" s="10" t="s">
        <v>26</v>
      </c>
      <c r="B13" s="10"/>
      <c r="C13" s="32" t="s">
        <v>27</v>
      </c>
      <c r="D13" s="32" t="s">
        <v>28</v>
      </c>
      <c r="E13" s="32"/>
      <c r="F13" s="10" t="s">
        <v>29</v>
      </c>
      <c r="G13" s="33"/>
      <c r="H13" s="34"/>
      <c r="I13" s="10"/>
    </row>
    <row r="14" spans="1:9">
      <c r="A14" s="10"/>
      <c r="B14" s="10"/>
      <c r="C14" s="10"/>
      <c r="D14" s="32" t="s">
        <v>30</v>
      </c>
      <c r="E14" s="35"/>
      <c r="F14" s="35"/>
      <c r="G14" s="33"/>
      <c r="H14" s="10"/>
      <c r="I14" s="10"/>
    </row>
    <row r="16" spans="1:9" ht="18" customHeight="1">
      <c r="A16" s="35" t="s">
        <v>31</v>
      </c>
    </row>
    <row r="17" spans="1:9" ht="18" customHeight="1">
      <c r="A17" s="275" t="s">
        <v>32</v>
      </c>
      <c r="B17" s="276"/>
      <c r="C17" s="276"/>
      <c r="D17" s="276"/>
      <c r="E17" s="276"/>
      <c r="F17" s="276"/>
      <c r="G17" s="276"/>
      <c r="H17" s="276"/>
      <c r="I17" s="276"/>
    </row>
  </sheetData>
  <mergeCells count="16">
    <mergeCell ref="A17:I17"/>
    <mergeCell ref="A7:B7"/>
    <mergeCell ref="A8:B8"/>
    <mergeCell ref="A9:B9"/>
    <mergeCell ref="A10:B10"/>
    <mergeCell ref="A11:B11"/>
    <mergeCell ref="A12:B12"/>
    <mergeCell ref="A5:B6"/>
    <mergeCell ref="C5:C6"/>
    <mergeCell ref="D5:E5"/>
    <mergeCell ref="F5:G5"/>
    <mergeCell ref="A1:B1"/>
    <mergeCell ref="A2:B2"/>
    <mergeCell ref="C2:E2"/>
    <mergeCell ref="A3:G3"/>
    <mergeCell ref="A4:G4"/>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B1"/>
    </sheetView>
  </sheetViews>
  <sheetFormatPr defaultColWidth="8.875" defaultRowHeight="16.5"/>
  <cols>
    <col min="1" max="1" width="11.625" style="20" customWidth="1"/>
    <col min="2" max="2" width="8.25" style="20" customWidth="1"/>
    <col min="3" max="10" width="15.625" style="20" customWidth="1"/>
    <col min="11" max="16384" width="8.875" style="20"/>
  </cols>
  <sheetData>
    <row r="1" spans="1:12" s="10" customFormat="1" ht="25.5" customHeight="1" thickBot="1">
      <c r="A1" s="268" t="s">
        <v>1</v>
      </c>
      <c r="B1" s="269"/>
      <c r="C1" s="6"/>
      <c r="D1" s="6"/>
      <c r="E1" s="6"/>
      <c r="F1" s="6"/>
      <c r="G1" s="7"/>
      <c r="H1" s="6"/>
      <c r="I1" s="8" t="s">
        <v>3</v>
      </c>
      <c r="J1" s="9" t="s">
        <v>33</v>
      </c>
    </row>
    <row r="2" spans="1:12" s="10" customFormat="1" ht="25.5" customHeight="1" thickBot="1">
      <c r="A2" s="268" t="s">
        <v>34</v>
      </c>
      <c r="B2" s="269"/>
      <c r="C2" s="270" t="s">
        <v>6</v>
      </c>
      <c r="D2" s="271"/>
      <c r="E2" s="271"/>
      <c r="F2" s="271"/>
      <c r="G2" s="271"/>
      <c r="H2" s="271"/>
      <c r="I2" s="8" t="s">
        <v>7</v>
      </c>
      <c r="J2" s="11" t="s">
        <v>35</v>
      </c>
    </row>
    <row r="3" spans="1:12" s="12" customFormat="1" ht="42.75" customHeight="1">
      <c r="A3" s="272" t="s">
        <v>36</v>
      </c>
      <c r="B3" s="273"/>
      <c r="C3" s="273"/>
      <c r="D3" s="273"/>
      <c r="E3" s="273"/>
      <c r="F3" s="273"/>
      <c r="G3" s="273"/>
      <c r="H3" s="273"/>
      <c r="I3" s="273"/>
      <c r="J3" s="273"/>
    </row>
    <row r="4" spans="1:12" s="10" customFormat="1" ht="27" customHeight="1" thickBot="1">
      <c r="A4" s="274" t="s">
        <v>131</v>
      </c>
      <c r="B4" s="274"/>
      <c r="C4" s="274"/>
      <c r="D4" s="274"/>
      <c r="E4" s="274"/>
      <c r="F4" s="274"/>
      <c r="G4" s="274"/>
      <c r="H4" s="274"/>
      <c r="I4" s="274"/>
      <c r="J4" s="274"/>
    </row>
    <row r="5" spans="1:12" s="10" customFormat="1" ht="27.95" customHeight="1" thickBot="1">
      <c r="A5" s="259" t="s">
        <v>10</v>
      </c>
      <c r="B5" s="260"/>
      <c r="C5" s="265" t="s">
        <v>37</v>
      </c>
      <c r="D5" s="266"/>
      <c r="E5" s="265" t="s">
        <v>38</v>
      </c>
      <c r="F5" s="266"/>
      <c r="G5" s="265" t="s">
        <v>39</v>
      </c>
      <c r="H5" s="266"/>
      <c r="I5" s="265" t="s">
        <v>40</v>
      </c>
      <c r="J5" s="267"/>
      <c r="K5" s="6"/>
    </row>
    <row r="6" spans="1:12" s="10" customFormat="1" ht="27.95" customHeight="1" thickBot="1">
      <c r="A6" s="261"/>
      <c r="B6" s="262"/>
      <c r="C6" s="13" t="s">
        <v>41</v>
      </c>
      <c r="D6" s="13" t="s">
        <v>42</v>
      </c>
      <c r="E6" s="13" t="s">
        <v>41</v>
      </c>
      <c r="F6" s="13" t="s">
        <v>42</v>
      </c>
      <c r="G6" s="13" t="s">
        <v>41</v>
      </c>
      <c r="H6" s="13" t="s">
        <v>42</v>
      </c>
      <c r="I6" s="13" t="s">
        <v>41</v>
      </c>
      <c r="J6" s="13" t="s">
        <v>42</v>
      </c>
      <c r="K6" s="6"/>
    </row>
    <row r="7" spans="1:12" ht="24" customHeight="1">
      <c r="A7" s="277" t="s">
        <v>43</v>
      </c>
      <c r="B7" s="278"/>
      <c r="C7" s="36">
        <f>SUM(C8:C12)</f>
        <v>5</v>
      </c>
      <c r="D7" s="14">
        <f>SUM(D8:D12)</f>
        <v>3203.0699999999997</v>
      </c>
      <c r="E7" s="37">
        <v>0</v>
      </c>
      <c r="F7" s="37">
        <v>0</v>
      </c>
      <c r="G7" s="37">
        <v>0</v>
      </c>
      <c r="H7" s="37">
        <v>0</v>
      </c>
      <c r="I7" s="15">
        <f>G7/C7+SUM(I8:I12)</f>
        <v>5</v>
      </c>
      <c r="J7" s="18">
        <f>SUM(J8:J12)</f>
        <v>3203.0699999999997</v>
      </c>
      <c r="K7" s="19"/>
    </row>
    <row r="8" spans="1:12" s="10" customFormat="1" ht="24" customHeight="1">
      <c r="A8" s="279" t="s">
        <v>44</v>
      </c>
      <c r="B8" s="280"/>
      <c r="C8" s="38">
        <f t="shared" ref="C8:D12" si="0">E8+G8+I8</f>
        <v>1</v>
      </c>
      <c r="D8" s="21">
        <f t="shared" si="0"/>
        <v>1200.47</v>
      </c>
      <c r="E8" s="39">
        <v>0</v>
      </c>
      <c r="F8" s="39">
        <v>0</v>
      </c>
      <c r="G8" s="39">
        <v>0</v>
      </c>
      <c r="H8" s="39">
        <v>0</v>
      </c>
      <c r="I8" s="23">
        <v>1</v>
      </c>
      <c r="J8" s="25">
        <v>1200.47</v>
      </c>
      <c r="K8" s="6"/>
    </row>
    <row r="9" spans="1:12" s="10" customFormat="1" ht="24" customHeight="1">
      <c r="A9" s="279" t="s">
        <v>20</v>
      </c>
      <c r="B9" s="280"/>
      <c r="C9" s="38">
        <f t="shared" si="0"/>
        <v>1</v>
      </c>
      <c r="D9" s="21">
        <f t="shared" si="0"/>
        <v>774.43</v>
      </c>
      <c r="E9" s="40">
        <v>0</v>
      </c>
      <c r="F9" s="40">
        <v>0</v>
      </c>
      <c r="G9" s="40">
        <v>0</v>
      </c>
      <c r="H9" s="40">
        <v>0</v>
      </c>
      <c r="I9" s="23">
        <v>1</v>
      </c>
      <c r="J9" s="25">
        <v>774.43</v>
      </c>
      <c r="K9" s="6"/>
    </row>
    <row r="10" spans="1:12" s="10" customFormat="1" ht="24" customHeight="1">
      <c r="A10" s="279" t="s">
        <v>21</v>
      </c>
      <c r="B10" s="280"/>
      <c r="C10" s="38">
        <f t="shared" si="0"/>
        <v>1</v>
      </c>
      <c r="D10" s="21">
        <f t="shared" si="0"/>
        <v>528.4</v>
      </c>
      <c r="E10" s="39">
        <v>0</v>
      </c>
      <c r="F10" s="39">
        <v>0</v>
      </c>
      <c r="G10" s="39">
        <v>0</v>
      </c>
      <c r="H10" s="39">
        <v>0</v>
      </c>
      <c r="I10" s="23">
        <v>1</v>
      </c>
      <c r="J10" s="25">
        <v>528.4</v>
      </c>
      <c r="K10" s="6"/>
    </row>
    <row r="11" spans="1:12" s="10" customFormat="1" ht="24" customHeight="1">
      <c r="A11" s="279" t="s">
        <v>23</v>
      </c>
      <c r="B11" s="280"/>
      <c r="C11" s="38">
        <f t="shared" si="0"/>
        <v>1</v>
      </c>
      <c r="D11" s="21">
        <f t="shared" si="0"/>
        <v>442.74</v>
      </c>
      <c r="E11" s="41">
        <v>0</v>
      </c>
      <c r="F11" s="41">
        <v>0</v>
      </c>
      <c r="G11" s="41">
        <v>0</v>
      </c>
      <c r="H11" s="41">
        <v>0</v>
      </c>
      <c r="I11" s="23">
        <v>1</v>
      </c>
      <c r="J11" s="25">
        <v>442.74</v>
      </c>
      <c r="K11" s="6"/>
    </row>
    <row r="12" spans="1:12" s="10" customFormat="1" ht="24" customHeight="1" thickBot="1">
      <c r="A12" s="281" t="s">
        <v>25</v>
      </c>
      <c r="B12" s="282"/>
      <c r="C12" s="42">
        <f t="shared" si="0"/>
        <v>1</v>
      </c>
      <c r="D12" s="43">
        <f t="shared" si="0"/>
        <v>257.02999999999997</v>
      </c>
      <c r="E12" s="44">
        <v>0</v>
      </c>
      <c r="F12" s="44">
        <v>0</v>
      </c>
      <c r="G12" s="44">
        <v>0</v>
      </c>
      <c r="H12" s="44">
        <v>0</v>
      </c>
      <c r="I12" s="45">
        <v>1</v>
      </c>
      <c r="J12" s="46">
        <v>257.02999999999997</v>
      </c>
      <c r="K12" s="6"/>
    </row>
    <row r="13" spans="1:12">
      <c r="A13" s="10" t="s">
        <v>26</v>
      </c>
      <c r="B13" s="10"/>
      <c r="D13" s="32" t="s">
        <v>27</v>
      </c>
      <c r="E13" s="32"/>
      <c r="F13" s="32" t="s">
        <v>28</v>
      </c>
      <c r="H13" s="32"/>
      <c r="I13" s="10" t="s">
        <v>29</v>
      </c>
      <c r="J13" s="33"/>
      <c r="K13" s="34"/>
      <c r="L13" s="10"/>
    </row>
    <row r="14" spans="1:12">
      <c r="A14" s="10"/>
      <c r="B14" s="10"/>
      <c r="C14" s="10"/>
      <c r="D14" s="10"/>
      <c r="E14" s="10"/>
      <c r="F14" s="32" t="s">
        <v>30</v>
      </c>
      <c r="H14" s="35"/>
      <c r="I14" s="35"/>
      <c r="J14" s="33"/>
      <c r="K14" s="10"/>
      <c r="L14" s="10"/>
    </row>
    <row r="16" spans="1:12" ht="18" customHeight="1">
      <c r="A16" s="35" t="s">
        <v>31</v>
      </c>
    </row>
    <row r="17" spans="1:12" ht="18" customHeight="1">
      <c r="A17" s="275" t="s">
        <v>32</v>
      </c>
      <c r="B17" s="276"/>
      <c r="C17" s="276"/>
      <c r="D17" s="276"/>
      <c r="E17" s="276"/>
      <c r="F17" s="276"/>
      <c r="G17" s="276"/>
      <c r="H17" s="276"/>
      <c r="I17" s="276"/>
      <c r="J17" s="276"/>
      <c r="K17" s="276"/>
      <c r="L17" s="276"/>
    </row>
  </sheetData>
  <mergeCells count="17">
    <mergeCell ref="A17:L17"/>
    <mergeCell ref="A7:B7"/>
    <mergeCell ref="A8:B8"/>
    <mergeCell ref="A9:B9"/>
    <mergeCell ref="A10:B10"/>
    <mergeCell ref="A11:B11"/>
    <mergeCell ref="A12:B12"/>
    <mergeCell ref="A1:B1"/>
    <mergeCell ref="A2:B2"/>
    <mergeCell ref="C2:H2"/>
    <mergeCell ref="A3:J3"/>
    <mergeCell ref="A4:J4"/>
    <mergeCell ref="A5:B6"/>
    <mergeCell ref="C5:D5"/>
    <mergeCell ref="E5:F5"/>
    <mergeCell ref="G5:H5"/>
    <mergeCell ref="I5:J5"/>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workbookViewId="0"/>
  </sheetViews>
  <sheetFormatPr defaultColWidth="12.75" defaultRowHeight="20.100000000000001" customHeight="1"/>
  <cols>
    <col min="1" max="1" width="23" style="70" customWidth="1"/>
    <col min="2" max="9" width="14.625" style="70" customWidth="1"/>
    <col min="10" max="10" width="16.625" style="70" customWidth="1"/>
    <col min="11" max="13" width="14.625" style="70" customWidth="1"/>
    <col min="14" max="16384" width="12.75" style="70"/>
  </cols>
  <sheetData>
    <row r="1" spans="1:13" s="48" customFormat="1" ht="20.100000000000001" customHeight="1">
      <c r="A1" s="47" t="s">
        <v>48</v>
      </c>
      <c r="K1" s="47" t="s">
        <v>49</v>
      </c>
      <c r="L1" s="287" t="s">
        <v>50</v>
      </c>
      <c r="M1" s="288"/>
    </row>
    <row r="2" spans="1:13" s="48" customFormat="1" ht="20.100000000000001" customHeight="1">
      <c r="A2" s="47" t="s">
        <v>51</v>
      </c>
      <c r="B2" s="49" t="s">
        <v>52</v>
      </c>
      <c r="C2" s="50"/>
      <c r="D2" s="50"/>
      <c r="E2" s="50"/>
      <c r="F2" s="50"/>
      <c r="G2" s="50"/>
      <c r="H2" s="50"/>
      <c r="I2" s="50"/>
      <c r="J2" s="50"/>
      <c r="K2" s="47" t="s">
        <v>53</v>
      </c>
      <c r="L2" s="287" t="s">
        <v>54</v>
      </c>
      <c r="M2" s="288"/>
    </row>
    <row r="3" spans="1:13" s="48" customFormat="1" ht="27.75" customHeight="1">
      <c r="A3" s="51" t="s">
        <v>55</v>
      </c>
      <c r="D3" s="289" t="s">
        <v>56</v>
      </c>
      <c r="E3" s="289"/>
      <c r="F3" s="289"/>
      <c r="G3" s="289"/>
      <c r="H3" s="289"/>
      <c r="I3" s="289"/>
      <c r="J3" s="289"/>
    </row>
    <row r="4" spans="1:13" s="48" customFormat="1" ht="20.100000000000001" customHeight="1">
      <c r="A4" s="51"/>
      <c r="B4" s="52"/>
      <c r="C4" s="52"/>
      <c r="D4" s="53"/>
      <c r="E4" s="52"/>
      <c r="F4" s="52"/>
      <c r="G4" s="52"/>
      <c r="H4" s="52"/>
      <c r="I4" s="52"/>
      <c r="J4" s="52"/>
    </row>
    <row r="5" spans="1:13" s="48" customFormat="1" ht="19.5" customHeight="1" thickBot="1">
      <c r="A5" s="54"/>
      <c r="B5" s="54"/>
      <c r="C5" s="54"/>
      <c r="D5" s="54"/>
      <c r="F5" s="290" t="s">
        <v>132</v>
      </c>
      <c r="G5" s="290"/>
      <c r="H5" s="54"/>
      <c r="I5" s="54"/>
      <c r="J5" s="54"/>
      <c r="M5" s="48" t="s">
        <v>57</v>
      </c>
    </row>
    <row r="6" spans="1:13" s="48" customFormat="1" ht="24" customHeight="1">
      <c r="A6" s="55" t="s">
        <v>58</v>
      </c>
      <c r="B6" s="283" t="s">
        <v>59</v>
      </c>
      <c r="C6" s="285" t="s">
        <v>60</v>
      </c>
      <c r="D6" s="285" t="s">
        <v>61</v>
      </c>
      <c r="E6" s="285" t="s">
        <v>62</v>
      </c>
      <c r="F6" s="285" t="s">
        <v>63</v>
      </c>
      <c r="G6" s="285" t="s">
        <v>64</v>
      </c>
      <c r="H6" s="285" t="s">
        <v>65</v>
      </c>
      <c r="I6" s="285" t="s">
        <v>66</v>
      </c>
      <c r="J6" s="285" t="s">
        <v>67</v>
      </c>
      <c r="K6" s="285" t="s">
        <v>68</v>
      </c>
      <c r="L6" s="285" t="s">
        <v>69</v>
      </c>
      <c r="M6" s="285" t="s">
        <v>70</v>
      </c>
    </row>
    <row r="7" spans="1:13" s="48" customFormat="1" ht="24" customHeight="1" thickBot="1">
      <c r="A7" s="56" t="s">
        <v>71</v>
      </c>
      <c r="B7" s="284"/>
      <c r="C7" s="286"/>
      <c r="D7" s="286"/>
      <c r="E7" s="286"/>
      <c r="F7" s="286"/>
      <c r="G7" s="286"/>
      <c r="H7" s="286"/>
      <c r="I7" s="286"/>
      <c r="J7" s="286"/>
      <c r="K7" s="286"/>
      <c r="L7" s="286"/>
      <c r="M7" s="286"/>
    </row>
    <row r="8" spans="1:13" s="48" customFormat="1" ht="20.100000000000001" customHeight="1">
      <c r="A8" s="57" t="s">
        <v>43</v>
      </c>
      <c r="B8" s="58">
        <f>SUM(B9:B13)</f>
        <v>550.64999999999986</v>
      </c>
      <c r="C8" s="59">
        <f>SUM(C9:C13)</f>
        <v>27.14</v>
      </c>
      <c r="D8" s="60">
        <v>0</v>
      </c>
      <c r="E8" s="59">
        <f t="shared" ref="E8:M8" si="0">SUM(E9:E12)</f>
        <v>2.7800000000000002</v>
      </c>
      <c r="F8" s="59">
        <f t="shared" si="0"/>
        <v>0.1</v>
      </c>
      <c r="G8" s="59">
        <f t="shared" si="0"/>
        <v>11.8</v>
      </c>
      <c r="H8" s="59">
        <f t="shared" si="0"/>
        <v>77.72</v>
      </c>
      <c r="I8" s="59">
        <f t="shared" si="0"/>
        <v>0.76</v>
      </c>
      <c r="J8" s="59">
        <f t="shared" si="0"/>
        <v>0.47</v>
      </c>
      <c r="K8" s="59">
        <f t="shared" si="0"/>
        <v>0.63</v>
      </c>
      <c r="L8" s="59">
        <f t="shared" si="0"/>
        <v>14.53</v>
      </c>
      <c r="M8" s="59">
        <f t="shared" si="0"/>
        <v>3.6300000000000003</v>
      </c>
    </row>
    <row r="9" spans="1:13" s="48" customFormat="1" ht="20.100000000000001" customHeight="1">
      <c r="A9" s="61" t="s">
        <v>72</v>
      </c>
      <c r="B9" s="62">
        <f>SUM(C9:M9,B19:L19)</f>
        <v>293.39999999999992</v>
      </c>
      <c r="C9" s="63">
        <v>17.04</v>
      </c>
      <c r="D9" s="64">
        <v>0</v>
      </c>
      <c r="E9" s="63">
        <v>2.13</v>
      </c>
      <c r="F9" s="63">
        <v>0.1</v>
      </c>
      <c r="G9" s="63">
        <v>3.54</v>
      </c>
      <c r="H9" s="63">
        <v>33.409999999999997</v>
      </c>
      <c r="I9" s="63">
        <v>0.15</v>
      </c>
      <c r="J9" s="63">
        <v>0.24</v>
      </c>
      <c r="K9" s="63">
        <v>0.3</v>
      </c>
      <c r="L9" s="63">
        <v>8.86</v>
      </c>
      <c r="M9" s="63">
        <v>3.22</v>
      </c>
    </row>
    <row r="10" spans="1:13" s="48" customFormat="1" ht="20.100000000000001" customHeight="1">
      <c r="A10" s="61" t="s">
        <v>73</v>
      </c>
      <c r="B10" s="62">
        <f>SUM(C10:M10,B20:L20)</f>
        <v>134.47999999999999</v>
      </c>
      <c r="C10" s="63">
        <v>7.98</v>
      </c>
      <c r="D10" s="64">
        <v>0</v>
      </c>
      <c r="E10" s="63">
        <v>0.49</v>
      </c>
      <c r="F10" s="64">
        <v>0</v>
      </c>
      <c r="G10" s="63">
        <v>3.47</v>
      </c>
      <c r="H10" s="63">
        <v>14.26</v>
      </c>
      <c r="I10" s="64">
        <v>0</v>
      </c>
      <c r="J10" s="63">
        <v>0.05</v>
      </c>
      <c r="K10" s="63">
        <v>0.19</v>
      </c>
      <c r="L10" s="63">
        <v>2.1800000000000002</v>
      </c>
      <c r="M10" s="64">
        <v>0</v>
      </c>
    </row>
    <row r="11" spans="1:13" s="48" customFormat="1" ht="20.100000000000001" customHeight="1">
      <c r="A11" s="61" t="s">
        <v>74</v>
      </c>
      <c r="B11" s="62">
        <f>SUM(C11:M11,B21:L21)</f>
        <v>65.929999999999993</v>
      </c>
      <c r="C11" s="63">
        <v>0.27</v>
      </c>
      <c r="D11" s="64">
        <v>0</v>
      </c>
      <c r="E11" s="63">
        <v>0.08</v>
      </c>
      <c r="F11" s="64">
        <v>0</v>
      </c>
      <c r="G11" s="63">
        <v>0.46</v>
      </c>
      <c r="H11" s="63">
        <v>17.38</v>
      </c>
      <c r="I11" s="63">
        <v>0.27</v>
      </c>
      <c r="J11" s="63">
        <v>0.18</v>
      </c>
      <c r="K11" s="63">
        <v>0.12</v>
      </c>
      <c r="L11" s="63">
        <v>2.15</v>
      </c>
      <c r="M11" s="63">
        <v>0.33</v>
      </c>
    </row>
    <row r="12" spans="1:13" s="48" customFormat="1" ht="20.100000000000001" customHeight="1">
      <c r="A12" s="61" t="s">
        <v>75</v>
      </c>
      <c r="B12" s="62">
        <f>SUM(C12:M12,B22:L22)</f>
        <v>56.839999999999996</v>
      </c>
      <c r="C12" s="63">
        <v>1.85</v>
      </c>
      <c r="D12" s="64">
        <v>0</v>
      </c>
      <c r="E12" s="63">
        <v>0.08</v>
      </c>
      <c r="F12" s="64">
        <v>0</v>
      </c>
      <c r="G12" s="63">
        <v>4.33</v>
      </c>
      <c r="H12" s="63">
        <v>12.67</v>
      </c>
      <c r="I12" s="63">
        <v>0.34</v>
      </c>
      <c r="J12" s="64">
        <v>0</v>
      </c>
      <c r="K12" s="63">
        <v>0.02</v>
      </c>
      <c r="L12" s="63">
        <v>1.34</v>
      </c>
      <c r="M12" s="63">
        <v>0.08</v>
      </c>
    </row>
    <row r="13" spans="1:13" s="48" customFormat="1" ht="20.100000000000001" customHeight="1" thickBot="1">
      <c r="A13" s="65" t="s">
        <v>76</v>
      </c>
      <c r="B13" s="66">
        <v>0</v>
      </c>
      <c r="C13" s="67">
        <v>0</v>
      </c>
      <c r="D13" s="67">
        <v>0</v>
      </c>
      <c r="E13" s="67">
        <v>0</v>
      </c>
      <c r="F13" s="67">
        <v>0</v>
      </c>
      <c r="G13" s="67">
        <v>0</v>
      </c>
      <c r="H13" s="67">
        <v>0</v>
      </c>
      <c r="I13" s="67">
        <v>0</v>
      </c>
      <c r="J13" s="67">
        <v>0</v>
      </c>
      <c r="K13" s="67">
        <v>0</v>
      </c>
      <c r="L13" s="67">
        <v>0</v>
      </c>
      <c r="M13" s="67">
        <v>0</v>
      </c>
    </row>
    <row r="14" spans="1:13" ht="20.100000000000001" customHeight="1">
      <c r="A14" s="68"/>
      <c r="B14" s="69"/>
      <c r="C14" s="69"/>
      <c r="D14" s="69"/>
      <c r="E14" s="69"/>
      <c r="F14" s="69"/>
      <c r="G14" s="69"/>
      <c r="H14" s="69"/>
      <c r="I14" s="69"/>
      <c r="J14" s="69"/>
    </row>
    <row r="15" spans="1:13" ht="20.100000000000001" customHeight="1" thickBot="1">
      <c r="A15" s="68"/>
      <c r="B15" s="69"/>
      <c r="C15" s="69"/>
      <c r="D15" s="69"/>
      <c r="E15" s="69"/>
      <c r="F15" s="69"/>
      <c r="G15" s="69"/>
      <c r="H15" s="69"/>
      <c r="I15" s="69"/>
      <c r="J15" s="69"/>
    </row>
    <row r="16" spans="1:13" s="48" customFormat="1" ht="24" customHeight="1">
      <c r="A16" s="55" t="s">
        <v>77</v>
      </c>
      <c r="B16" s="283" t="s">
        <v>78</v>
      </c>
      <c r="C16" s="285" t="s">
        <v>79</v>
      </c>
      <c r="D16" s="285" t="s">
        <v>80</v>
      </c>
      <c r="E16" s="285" t="s">
        <v>81</v>
      </c>
      <c r="F16" s="285" t="s">
        <v>82</v>
      </c>
      <c r="G16" s="285" t="s">
        <v>83</v>
      </c>
      <c r="H16" s="285" t="s">
        <v>84</v>
      </c>
      <c r="I16" s="285" t="s">
        <v>85</v>
      </c>
      <c r="J16" s="285" t="s">
        <v>86</v>
      </c>
      <c r="K16" s="285" t="s">
        <v>87</v>
      </c>
      <c r="L16" s="285" t="s">
        <v>88</v>
      </c>
    </row>
    <row r="17" spans="1:12" s="48" customFormat="1" ht="24" customHeight="1" thickBot="1">
      <c r="A17" s="56" t="s">
        <v>89</v>
      </c>
      <c r="B17" s="284"/>
      <c r="C17" s="286"/>
      <c r="D17" s="286"/>
      <c r="E17" s="286"/>
      <c r="F17" s="286"/>
      <c r="G17" s="286"/>
      <c r="H17" s="286"/>
      <c r="I17" s="286"/>
      <c r="J17" s="286"/>
      <c r="K17" s="286"/>
      <c r="L17" s="286"/>
    </row>
    <row r="18" spans="1:12" ht="20.100000000000001" customHeight="1">
      <c r="A18" s="57" t="s">
        <v>90</v>
      </c>
      <c r="B18" s="71">
        <v>0</v>
      </c>
      <c r="C18" s="72">
        <f>SUM(C19:C23)</f>
        <v>71.430000000000007</v>
      </c>
      <c r="D18" s="72">
        <f t="shared" ref="D18:L18" si="1">SUM(D19:D23)</f>
        <v>20.14</v>
      </c>
      <c r="E18" s="72">
        <f t="shared" si="1"/>
        <v>21.250000000000004</v>
      </c>
      <c r="F18" s="60">
        <v>0</v>
      </c>
      <c r="G18" s="72">
        <f t="shared" si="1"/>
        <v>145.19999999999999</v>
      </c>
      <c r="H18" s="60">
        <v>0</v>
      </c>
      <c r="I18" s="72">
        <f t="shared" si="1"/>
        <v>103.88</v>
      </c>
      <c r="J18" s="60">
        <v>0</v>
      </c>
      <c r="K18" s="72">
        <f t="shared" si="1"/>
        <v>17.939999999999998</v>
      </c>
      <c r="L18" s="72">
        <f t="shared" si="1"/>
        <v>31.25</v>
      </c>
    </row>
    <row r="19" spans="1:12" ht="20.100000000000001" customHeight="1">
      <c r="A19" s="61" t="s">
        <v>91</v>
      </c>
      <c r="B19" s="73">
        <v>0</v>
      </c>
      <c r="C19" s="74">
        <v>41.11</v>
      </c>
      <c r="D19" s="63">
        <v>12.03</v>
      </c>
      <c r="E19" s="74">
        <v>15.23</v>
      </c>
      <c r="F19" s="64">
        <v>0</v>
      </c>
      <c r="G19" s="74">
        <v>89.03</v>
      </c>
      <c r="H19" s="64">
        <v>0</v>
      </c>
      <c r="I19" s="74">
        <v>41.66</v>
      </c>
      <c r="J19" s="64">
        <v>0</v>
      </c>
      <c r="K19" s="74">
        <v>7.77</v>
      </c>
      <c r="L19" s="63">
        <v>17.579999999999998</v>
      </c>
    </row>
    <row r="20" spans="1:12" ht="20.100000000000001" customHeight="1">
      <c r="A20" s="61" t="s">
        <v>73</v>
      </c>
      <c r="B20" s="73">
        <v>0</v>
      </c>
      <c r="C20" s="74">
        <v>24.75</v>
      </c>
      <c r="D20" s="63">
        <v>3.52</v>
      </c>
      <c r="E20" s="74">
        <v>0.92</v>
      </c>
      <c r="F20" s="64">
        <v>0</v>
      </c>
      <c r="G20" s="74">
        <v>52.94</v>
      </c>
      <c r="H20" s="64">
        <v>0</v>
      </c>
      <c r="I20" s="74">
        <v>15.29</v>
      </c>
      <c r="J20" s="64">
        <v>0</v>
      </c>
      <c r="K20" s="74">
        <v>4.7</v>
      </c>
      <c r="L20" s="63">
        <v>3.74</v>
      </c>
    </row>
    <row r="21" spans="1:12" ht="20.100000000000001" customHeight="1">
      <c r="A21" s="61" t="s">
        <v>74</v>
      </c>
      <c r="B21" s="73">
        <v>0</v>
      </c>
      <c r="C21" s="74">
        <v>2.14</v>
      </c>
      <c r="D21" s="63">
        <v>1.7</v>
      </c>
      <c r="E21" s="74">
        <v>2.2599999999999998</v>
      </c>
      <c r="F21" s="64">
        <v>0</v>
      </c>
      <c r="G21" s="74">
        <v>1.57</v>
      </c>
      <c r="H21" s="64">
        <v>0</v>
      </c>
      <c r="I21" s="74">
        <v>30.11</v>
      </c>
      <c r="J21" s="64">
        <v>0</v>
      </c>
      <c r="K21" s="74">
        <v>3.02</v>
      </c>
      <c r="L21" s="63">
        <v>3.89</v>
      </c>
    </row>
    <row r="22" spans="1:12" ht="20.100000000000001" customHeight="1">
      <c r="A22" s="61" t="s">
        <v>75</v>
      </c>
      <c r="B22" s="73">
        <v>0</v>
      </c>
      <c r="C22" s="74">
        <v>3.43</v>
      </c>
      <c r="D22" s="63">
        <v>2.89</v>
      </c>
      <c r="E22" s="74">
        <v>2.84</v>
      </c>
      <c r="F22" s="64">
        <v>0</v>
      </c>
      <c r="G22" s="74">
        <v>1.66</v>
      </c>
      <c r="H22" s="64">
        <v>0</v>
      </c>
      <c r="I22" s="74">
        <v>16.82</v>
      </c>
      <c r="J22" s="64">
        <v>0</v>
      </c>
      <c r="K22" s="74">
        <v>2.4500000000000002</v>
      </c>
      <c r="L22" s="63">
        <v>6.04</v>
      </c>
    </row>
    <row r="23" spans="1:12" ht="20.100000000000001" customHeight="1" thickBot="1">
      <c r="A23" s="65" t="s">
        <v>76</v>
      </c>
      <c r="B23" s="66">
        <v>0</v>
      </c>
      <c r="C23" s="67">
        <v>0</v>
      </c>
      <c r="D23" s="67">
        <v>0</v>
      </c>
      <c r="E23" s="67">
        <v>0</v>
      </c>
      <c r="F23" s="67">
        <v>0</v>
      </c>
      <c r="G23" s="67">
        <v>0</v>
      </c>
      <c r="H23" s="67">
        <v>0</v>
      </c>
      <c r="I23" s="67">
        <v>0</v>
      </c>
      <c r="J23" s="67">
        <v>0</v>
      </c>
      <c r="K23" s="67">
        <v>0</v>
      </c>
      <c r="L23" s="67">
        <v>0</v>
      </c>
    </row>
    <row r="24" spans="1:12" ht="20.100000000000001" customHeight="1">
      <c r="A24" s="68"/>
      <c r="B24" s="69"/>
      <c r="C24" s="69"/>
      <c r="D24" s="69"/>
      <c r="E24" s="69"/>
      <c r="F24" s="69"/>
      <c r="G24" s="69"/>
      <c r="H24" s="69"/>
      <c r="I24" s="69"/>
      <c r="J24" s="69"/>
    </row>
    <row r="25" spans="1:12" ht="20.100000000000001" customHeight="1">
      <c r="A25" s="68" t="s">
        <v>92</v>
      </c>
      <c r="B25" s="69"/>
      <c r="C25" s="69" t="s">
        <v>93</v>
      </c>
      <c r="D25" s="69"/>
      <c r="F25" s="69" t="s">
        <v>94</v>
      </c>
      <c r="H25" s="69"/>
      <c r="I25" s="69"/>
      <c r="J25" s="75" t="s">
        <v>95</v>
      </c>
    </row>
    <row r="26" spans="1:12" ht="20.100000000000001" customHeight="1">
      <c r="A26" s="68"/>
      <c r="B26" s="69"/>
      <c r="C26" s="69"/>
      <c r="D26" s="69"/>
      <c r="F26" s="69" t="s">
        <v>96</v>
      </c>
      <c r="G26" s="69"/>
      <c r="H26" s="69"/>
      <c r="I26" s="69"/>
      <c r="J26" s="69"/>
    </row>
    <row r="27" spans="1:12" ht="20.100000000000001" customHeight="1">
      <c r="A27" s="68"/>
      <c r="B27" s="69"/>
      <c r="C27" s="69"/>
      <c r="D27" s="69"/>
      <c r="E27" s="69"/>
      <c r="F27" s="69"/>
      <c r="G27" s="69"/>
      <c r="H27" s="69"/>
      <c r="I27" s="69"/>
      <c r="J27" s="69"/>
    </row>
    <row r="28" spans="1:12" ht="20.100000000000001" customHeight="1">
      <c r="A28" s="35" t="s">
        <v>97</v>
      </c>
      <c r="B28" s="20"/>
      <c r="C28" s="20"/>
      <c r="D28" s="20"/>
      <c r="E28" s="20"/>
      <c r="F28" s="20"/>
      <c r="G28" s="20"/>
      <c r="H28" s="20"/>
      <c r="I28" s="20"/>
    </row>
    <row r="29" spans="1:12" ht="20.100000000000001" customHeight="1">
      <c r="A29" s="275" t="s">
        <v>98</v>
      </c>
      <c r="B29" s="276"/>
      <c r="C29" s="276"/>
      <c r="D29" s="276"/>
      <c r="E29" s="276"/>
      <c r="F29" s="276"/>
      <c r="G29" s="276"/>
      <c r="H29" s="276"/>
      <c r="I29" s="276"/>
    </row>
  </sheetData>
  <mergeCells count="28">
    <mergeCell ref="J16:J17"/>
    <mergeCell ref="K16:K17"/>
    <mergeCell ref="L16:L17"/>
    <mergeCell ref="A29:I29"/>
    <mergeCell ref="B16:B17"/>
    <mergeCell ref="C16:C17"/>
    <mergeCell ref="D16:D17"/>
    <mergeCell ref="E16:E17"/>
    <mergeCell ref="F16:F17"/>
    <mergeCell ref="G16:G17"/>
    <mergeCell ref="H16:H17"/>
    <mergeCell ref="I16:I17"/>
    <mergeCell ref="M6:M7"/>
    <mergeCell ref="L1:M1"/>
    <mergeCell ref="L2:M2"/>
    <mergeCell ref="D3:J3"/>
    <mergeCell ref="F5:G5"/>
    <mergeCell ref="G6:G7"/>
    <mergeCell ref="H6:H7"/>
    <mergeCell ref="I6:I7"/>
    <mergeCell ref="J6:J7"/>
    <mergeCell ref="K6:K7"/>
    <mergeCell ref="L6:L7"/>
    <mergeCell ref="B6:B7"/>
    <mergeCell ref="C6:C7"/>
    <mergeCell ref="D6:D7"/>
    <mergeCell ref="E6:E7"/>
    <mergeCell ref="F6:F7"/>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zoomScale="80" zoomScaleNormal="80" zoomScaleSheetLayoutView="100" workbookViewId="0"/>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731</v>
      </c>
    </row>
    <row r="3" spans="1:1" ht="24.95" customHeight="1">
      <c r="A3" s="125" t="s">
        <v>477</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410</v>
      </c>
    </row>
    <row r="9" spans="1:1" ht="24.95" customHeight="1">
      <c r="A9" s="126" t="s">
        <v>230</v>
      </c>
    </row>
    <row r="10" spans="1:1" ht="24.95" customHeight="1">
      <c r="A10" s="125" t="s">
        <v>198</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232</v>
      </c>
    </row>
    <row r="17" spans="1:1" ht="24.95" customHeight="1">
      <c r="A17" s="126" t="s">
        <v>233</v>
      </c>
    </row>
    <row r="18" spans="1:1" ht="24.95" customHeight="1">
      <c r="A18" s="126" t="s">
        <v>207</v>
      </c>
    </row>
    <row r="19" spans="1:1" ht="24.95" customHeight="1">
      <c r="A19" s="128" t="s">
        <v>234</v>
      </c>
    </row>
    <row r="20" spans="1:1" ht="39">
      <c r="A20" s="129" t="s">
        <v>235</v>
      </c>
    </row>
    <row r="21" spans="1:1" ht="24.95" customHeight="1">
      <c r="A21" s="128" t="s">
        <v>236</v>
      </c>
    </row>
    <row r="22" spans="1:1" ht="24.95" customHeight="1">
      <c r="A22" s="126" t="s">
        <v>237</v>
      </c>
    </row>
    <row r="23" spans="1:1" ht="24.95" customHeight="1">
      <c r="A23" s="126" t="s">
        <v>238</v>
      </c>
    </row>
    <row r="24" spans="1:1" ht="24.95" customHeight="1">
      <c r="A24" s="126" t="s">
        <v>239</v>
      </c>
    </row>
    <row r="25" spans="1:1" ht="24.95" customHeight="1">
      <c r="A25" s="126" t="s">
        <v>240</v>
      </c>
    </row>
    <row r="26" spans="1:1" ht="24.95" customHeight="1">
      <c r="A26" s="126" t="s">
        <v>221</v>
      </c>
    </row>
    <row r="27" spans="1:1" ht="24.95" customHeight="1">
      <c r="A27" s="125" t="s">
        <v>241</v>
      </c>
    </row>
    <row r="28" spans="1:1" ht="24.95" customHeight="1">
      <c r="A28" s="126" t="s">
        <v>242</v>
      </c>
    </row>
    <row r="29" spans="1:1" ht="24.95" customHeight="1">
      <c r="A29" s="126" t="s">
        <v>243</v>
      </c>
    </row>
    <row r="30" spans="1:1" ht="24.95" customHeight="1">
      <c r="A30" s="125" t="s">
        <v>244</v>
      </c>
    </row>
    <row r="31" spans="1:1" ht="24.95" customHeight="1">
      <c r="A31" s="126" t="s">
        <v>245</v>
      </c>
    </row>
    <row r="32" spans="1:1" ht="58.5">
      <c r="A32" s="130" t="s">
        <v>246</v>
      </c>
    </row>
    <row r="33" spans="1:1" ht="24.95" customHeight="1">
      <c r="A33" s="125" t="s">
        <v>247</v>
      </c>
    </row>
    <row r="34" spans="1:1" ht="24.95" customHeight="1" thickBot="1">
      <c r="A34"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heetViews>
  <sheetFormatPr defaultColWidth="12.75" defaultRowHeight="20.100000000000001" customHeight="1"/>
  <cols>
    <col min="1" max="1" width="17.375" style="91" customWidth="1"/>
    <col min="2" max="17" width="10.625" style="91" customWidth="1"/>
    <col min="18" max="16384" width="12.75" style="91"/>
  </cols>
  <sheetData>
    <row r="1" spans="1:17" s="77" customFormat="1" ht="20.100000000000001" customHeight="1">
      <c r="A1" s="76" t="s">
        <v>48</v>
      </c>
      <c r="O1" s="76" t="s">
        <v>49</v>
      </c>
      <c r="P1" s="291" t="s">
        <v>99</v>
      </c>
      <c r="Q1" s="292"/>
    </row>
    <row r="2" spans="1:17" s="77" customFormat="1" ht="20.100000000000001" customHeight="1">
      <c r="A2" s="76" t="s">
        <v>100</v>
      </c>
      <c r="B2" s="78" t="s">
        <v>101</v>
      </c>
      <c r="C2" s="79"/>
      <c r="D2" s="79"/>
      <c r="E2" s="79"/>
      <c r="F2" s="79"/>
      <c r="G2" s="79"/>
      <c r="H2" s="79"/>
      <c r="I2" s="79"/>
      <c r="J2" s="79"/>
      <c r="K2" s="79"/>
      <c r="L2" s="79"/>
      <c r="M2" s="79"/>
      <c r="O2" s="76" t="s">
        <v>53</v>
      </c>
      <c r="P2" s="293" t="s">
        <v>102</v>
      </c>
      <c r="Q2" s="294"/>
    </row>
    <row r="3" spans="1:17" s="77" customFormat="1" ht="27.75" customHeight="1">
      <c r="A3" s="80" t="s">
        <v>103</v>
      </c>
      <c r="D3" s="295" t="s">
        <v>104</v>
      </c>
      <c r="E3" s="295"/>
      <c r="F3" s="295"/>
      <c r="G3" s="295"/>
      <c r="H3" s="295"/>
      <c r="I3" s="295"/>
      <c r="J3" s="295"/>
      <c r="K3" s="295"/>
      <c r="L3" s="295"/>
      <c r="M3" s="295"/>
      <c r="N3" s="295"/>
      <c r="O3" s="81"/>
      <c r="P3" s="81"/>
      <c r="Q3" s="82"/>
    </row>
    <row r="4" spans="1:17" s="77" customFormat="1" ht="20.100000000000001" customHeight="1">
      <c r="A4" s="80"/>
      <c r="B4" s="82"/>
      <c r="C4" s="82"/>
      <c r="D4" s="83"/>
      <c r="E4" s="82"/>
      <c r="F4" s="82"/>
      <c r="G4" s="82"/>
      <c r="H4" s="82"/>
      <c r="I4" s="82"/>
      <c r="J4" s="82"/>
      <c r="K4" s="82"/>
      <c r="L4" s="82"/>
      <c r="M4" s="82"/>
      <c r="N4" s="82"/>
      <c r="O4" s="82"/>
      <c r="P4" s="82"/>
      <c r="Q4" s="82"/>
    </row>
    <row r="5" spans="1:17" s="77" customFormat="1" ht="19.5" customHeight="1" thickBot="1">
      <c r="A5" s="84"/>
      <c r="B5" s="84"/>
      <c r="C5" s="84"/>
      <c r="D5" s="84"/>
      <c r="F5" s="84"/>
      <c r="G5" s="84"/>
      <c r="H5" s="296" t="s">
        <v>132</v>
      </c>
      <c r="I5" s="296"/>
      <c r="J5" s="296"/>
      <c r="K5" s="84"/>
      <c r="L5" s="84"/>
      <c r="M5" s="84"/>
      <c r="N5" s="84"/>
      <c r="O5" s="84"/>
      <c r="P5" s="84" t="s">
        <v>57</v>
      </c>
      <c r="Q5" s="84"/>
    </row>
    <row r="6" spans="1:17" s="77" customFormat="1" ht="24" customHeight="1">
      <c r="A6" s="297" t="s">
        <v>105</v>
      </c>
      <c r="B6" s="299" t="s">
        <v>106</v>
      </c>
      <c r="C6" s="301" t="s">
        <v>107</v>
      </c>
      <c r="D6" s="302"/>
      <c r="E6" s="302"/>
      <c r="F6" s="302"/>
      <c r="G6" s="302"/>
      <c r="H6" s="302"/>
      <c r="I6" s="302"/>
      <c r="J6" s="302"/>
      <c r="K6" s="303"/>
      <c r="L6" s="304" t="s">
        <v>108</v>
      </c>
      <c r="M6" s="305"/>
      <c r="N6" s="305"/>
      <c r="O6" s="305"/>
      <c r="P6" s="305"/>
      <c r="Q6" s="306"/>
    </row>
    <row r="7" spans="1:17" s="77" customFormat="1" ht="50.1" customHeight="1" thickBot="1">
      <c r="A7" s="298"/>
      <c r="B7" s="300"/>
      <c r="C7" s="85" t="s">
        <v>109</v>
      </c>
      <c r="D7" s="85" t="s">
        <v>110</v>
      </c>
      <c r="E7" s="85" t="s">
        <v>111</v>
      </c>
      <c r="F7" s="85" t="s">
        <v>112</v>
      </c>
      <c r="G7" s="85" t="s">
        <v>113</v>
      </c>
      <c r="H7" s="85" t="s">
        <v>114</v>
      </c>
      <c r="I7" s="86" t="s">
        <v>115</v>
      </c>
      <c r="J7" s="86" t="s">
        <v>116</v>
      </c>
      <c r="K7" s="85" t="s">
        <v>117</v>
      </c>
      <c r="L7" s="85" t="s">
        <v>109</v>
      </c>
      <c r="M7" s="85" t="s">
        <v>118</v>
      </c>
      <c r="N7" s="85" t="s">
        <v>119</v>
      </c>
      <c r="O7" s="85" t="s">
        <v>120</v>
      </c>
      <c r="P7" s="85" t="s">
        <v>121</v>
      </c>
      <c r="Q7" s="85" t="s">
        <v>122</v>
      </c>
    </row>
    <row r="8" spans="1:17" ht="24.95" customHeight="1">
      <c r="A8" s="57" t="s">
        <v>123</v>
      </c>
      <c r="B8" s="87">
        <f t="shared" ref="B8:B13" si="0">C8+L8</f>
        <v>3203.0699999999997</v>
      </c>
      <c r="C8" s="88">
        <f t="shared" ref="C8:C13" si="1">SUM(D8:K8)</f>
        <v>716.85</v>
      </c>
      <c r="D8" s="88">
        <f>SUM(D9:D13)</f>
        <v>60.72</v>
      </c>
      <c r="E8" s="88">
        <f>SUM(E9:E13)</f>
        <v>8.5</v>
      </c>
      <c r="F8" s="89">
        <f t="shared" ref="F8:K8" si="2">SUM(F9:F13)</f>
        <v>0</v>
      </c>
      <c r="G8" s="89">
        <f>SUM(G9:G13)</f>
        <v>0</v>
      </c>
      <c r="H8" s="89">
        <f>SUM(H9:H13)</f>
        <v>0</v>
      </c>
      <c r="I8" s="88">
        <f t="shared" si="2"/>
        <v>550.65</v>
      </c>
      <c r="J8" s="88">
        <f t="shared" si="2"/>
        <v>19.949999999999996</v>
      </c>
      <c r="K8" s="88">
        <f t="shared" si="2"/>
        <v>77.03</v>
      </c>
      <c r="L8" s="88">
        <f t="shared" ref="L8:L13" si="3">SUM(M8:Q8)</f>
        <v>2486.2199999999998</v>
      </c>
      <c r="M8" s="90">
        <f>SUM(M9:M13)</f>
        <v>24.659999999999997</v>
      </c>
      <c r="N8" s="90">
        <f>SUM(N9:N13)</f>
        <v>2133.44</v>
      </c>
      <c r="O8" s="90">
        <f>SUM(O9:O13)</f>
        <v>167.42</v>
      </c>
      <c r="P8" s="89">
        <f>SUM(P9:P13)</f>
        <v>0</v>
      </c>
      <c r="Q8" s="90">
        <f>SUM(Q9:Q13)</f>
        <v>160.69999999999999</v>
      </c>
    </row>
    <row r="9" spans="1:17" ht="24.95" customHeight="1">
      <c r="A9" s="61" t="s">
        <v>19</v>
      </c>
      <c r="B9" s="92">
        <f t="shared" si="0"/>
        <v>1200.47</v>
      </c>
      <c r="C9" s="93">
        <f t="shared" si="1"/>
        <v>339.93</v>
      </c>
      <c r="D9" s="93">
        <v>30.74</v>
      </c>
      <c r="E9" s="94">
        <v>3.82</v>
      </c>
      <c r="F9" s="95">
        <v>0</v>
      </c>
      <c r="G9" s="95">
        <v>0</v>
      </c>
      <c r="H9" s="95">
        <v>0</v>
      </c>
      <c r="I9" s="94">
        <v>293.39999999999998</v>
      </c>
      <c r="J9" s="94">
        <v>10.039999999999999</v>
      </c>
      <c r="K9" s="94">
        <v>1.93</v>
      </c>
      <c r="L9" s="93">
        <f t="shared" si="3"/>
        <v>860.54</v>
      </c>
      <c r="M9" s="94">
        <v>9.64</v>
      </c>
      <c r="N9" s="93">
        <v>602.76</v>
      </c>
      <c r="O9" s="94">
        <v>115.16</v>
      </c>
      <c r="P9" s="95">
        <v>0</v>
      </c>
      <c r="Q9" s="94">
        <v>132.97999999999999</v>
      </c>
    </row>
    <row r="10" spans="1:17" ht="24.95" customHeight="1">
      <c r="A10" s="61" t="s">
        <v>45</v>
      </c>
      <c r="B10" s="92">
        <f t="shared" si="0"/>
        <v>774.43</v>
      </c>
      <c r="C10" s="93">
        <f t="shared" si="1"/>
        <v>227.94999999999996</v>
      </c>
      <c r="D10" s="93">
        <v>16.739999999999998</v>
      </c>
      <c r="E10" s="94">
        <v>1.9</v>
      </c>
      <c r="F10" s="95">
        <v>0</v>
      </c>
      <c r="G10" s="95">
        <v>0</v>
      </c>
      <c r="H10" s="95">
        <v>0</v>
      </c>
      <c r="I10" s="94">
        <v>134.47999999999999</v>
      </c>
      <c r="J10" s="94">
        <v>2.4500000000000002</v>
      </c>
      <c r="K10" s="94">
        <v>72.38</v>
      </c>
      <c r="L10" s="93">
        <f t="shared" si="3"/>
        <v>546.48</v>
      </c>
      <c r="M10" s="94">
        <v>4.25</v>
      </c>
      <c r="N10" s="93">
        <v>484.67</v>
      </c>
      <c r="O10" s="94">
        <v>52.26</v>
      </c>
      <c r="P10" s="95">
        <v>0</v>
      </c>
      <c r="Q10" s="94">
        <v>5.3</v>
      </c>
    </row>
    <row r="11" spans="1:17" ht="24.95" customHeight="1">
      <c r="A11" s="61" t="s">
        <v>124</v>
      </c>
      <c r="B11" s="92">
        <f t="shared" si="0"/>
        <v>528.4</v>
      </c>
      <c r="C11" s="93">
        <f t="shared" si="1"/>
        <v>79.95</v>
      </c>
      <c r="D11" s="93">
        <v>7.04</v>
      </c>
      <c r="E11" s="94">
        <v>0.69</v>
      </c>
      <c r="F11" s="95">
        <v>0</v>
      </c>
      <c r="G11" s="95">
        <v>0</v>
      </c>
      <c r="H11" s="95">
        <v>0</v>
      </c>
      <c r="I11" s="94">
        <v>65.930000000000007</v>
      </c>
      <c r="J11" s="94">
        <v>4.99</v>
      </c>
      <c r="K11" s="94">
        <v>1.3</v>
      </c>
      <c r="L11" s="93">
        <f t="shared" si="3"/>
        <v>448.45</v>
      </c>
      <c r="M11" s="94">
        <v>2.2599999999999998</v>
      </c>
      <c r="N11" s="93">
        <v>423.77</v>
      </c>
      <c r="O11" s="95">
        <v>0</v>
      </c>
      <c r="P11" s="95">
        <v>0</v>
      </c>
      <c r="Q11" s="94">
        <v>22.42</v>
      </c>
    </row>
    <row r="12" spans="1:17" ht="24.95" customHeight="1">
      <c r="A12" s="61" t="s">
        <v>22</v>
      </c>
      <c r="B12" s="92">
        <f t="shared" si="0"/>
        <v>442.74</v>
      </c>
      <c r="C12" s="93">
        <f t="shared" si="1"/>
        <v>67.63000000000001</v>
      </c>
      <c r="D12" s="93">
        <v>4.8099999999999996</v>
      </c>
      <c r="E12" s="94">
        <v>2.09</v>
      </c>
      <c r="F12" s="95">
        <v>0</v>
      </c>
      <c r="G12" s="95">
        <v>0</v>
      </c>
      <c r="H12" s="95">
        <v>0</v>
      </c>
      <c r="I12" s="94">
        <v>56.84</v>
      </c>
      <c r="J12" s="94">
        <v>2.4700000000000002</v>
      </c>
      <c r="K12" s="94">
        <v>1.42</v>
      </c>
      <c r="L12" s="93">
        <f t="shared" si="3"/>
        <v>375.11</v>
      </c>
      <c r="M12" s="94">
        <v>8.51</v>
      </c>
      <c r="N12" s="93">
        <v>366.6</v>
      </c>
      <c r="O12" s="95">
        <v>0</v>
      </c>
      <c r="P12" s="95">
        <v>0</v>
      </c>
      <c r="Q12" s="95">
        <v>0</v>
      </c>
    </row>
    <row r="13" spans="1:17" ht="24.95" customHeight="1" thickBot="1">
      <c r="A13" s="65" t="s">
        <v>24</v>
      </c>
      <c r="B13" s="96">
        <f t="shared" si="0"/>
        <v>257.02999999999997</v>
      </c>
      <c r="C13" s="97">
        <f t="shared" si="1"/>
        <v>1.39</v>
      </c>
      <c r="D13" s="97">
        <v>1.39</v>
      </c>
      <c r="E13" s="98">
        <v>0</v>
      </c>
      <c r="F13" s="99">
        <v>0</v>
      </c>
      <c r="G13" s="99">
        <v>0</v>
      </c>
      <c r="H13" s="99">
        <v>0</v>
      </c>
      <c r="I13" s="99">
        <v>0</v>
      </c>
      <c r="J13" s="99">
        <v>0</v>
      </c>
      <c r="K13" s="99">
        <v>0</v>
      </c>
      <c r="L13" s="97">
        <f t="shared" si="3"/>
        <v>255.64</v>
      </c>
      <c r="M13" s="99">
        <v>0</v>
      </c>
      <c r="N13" s="97">
        <v>255.64</v>
      </c>
      <c r="O13" s="99">
        <v>0</v>
      </c>
      <c r="P13" s="99">
        <v>0</v>
      </c>
      <c r="Q13" s="99">
        <v>0</v>
      </c>
    </row>
    <row r="14" spans="1:17" ht="20.100000000000001" customHeight="1">
      <c r="A14" s="100"/>
      <c r="B14" s="101"/>
      <c r="C14" s="101"/>
      <c r="D14" s="101"/>
      <c r="E14" s="101"/>
      <c r="F14" s="101"/>
      <c r="G14" s="101"/>
      <c r="H14" s="101"/>
      <c r="I14" s="101"/>
      <c r="J14" s="101"/>
      <c r="K14" s="101"/>
      <c r="L14" s="101"/>
      <c r="M14" s="101"/>
      <c r="N14" s="101"/>
      <c r="O14" s="101"/>
      <c r="P14" s="101"/>
      <c r="Q14" s="101"/>
    </row>
    <row r="15" spans="1:17" s="77" customFormat="1" ht="20.100000000000001" customHeight="1">
      <c r="A15" s="102" t="s">
        <v>125</v>
      </c>
      <c r="B15" s="103"/>
      <c r="C15" s="103" t="s">
        <v>126</v>
      </c>
      <c r="D15" s="103"/>
      <c r="G15" s="103" t="s">
        <v>127</v>
      </c>
      <c r="M15" s="104" t="s">
        <v>46</v>
      </c>
      <c r="N15" s="103"/>
      <c r="O15" s="103"/>
      <c r="P15" s="103"/>
    </row>
    <row r="16" spans="1:17" s="77" customFormat="1" ht="20.100000000000001" customHeight="1">
      <c r="A16" s="102"/>
      <c r="B16" s="103"/>
      <c r="C16" s="103"/>
      <c r="D16" s="103"/>
      <c r="G16" s="103" t="s">
        <v>128</v>
      </c>
      <c r="M16" s="103"/>
      <c r="N16" s="103"/>
      <c r="O16" s="103"/>
      <c r="P16" s="103"/>
      <c r="Q16" s="103"/>
    </row>
    <row r="17" spans="1:17" ht="20.100000000000001" customHeight="1">
      <c r="A17" s="100"/>
      <c r="B17" s="101"/>
      <c r="C17" s="101"/>
      <c r="D17" s="101"/>
      <c r="E17" s="101"/>
      <c r="F17" s="101"/>
      <c r="G17" s="101"/>
      <c r="H17" s="101"/>
      <c r="I17" s="101"/>
      <c r="J17" s="101"/>
      <c r="K17" s="101"/>
      <c r="L17" s="101"/>
      <c r="M17" s="101"/>
      <c r="N17" s="101"/>
      <c r="O17" s="101"/>
      <c r="P17" s="101"/>
      <c r="Q17" s="101"/>
    </row>
    <row r="18" spans="1:17" ht="20.100000000000001" customHeight="1">
      <c r="A18" s="35" t="s">
        <v>129</v>
      </c>
      <c r="B18" s="20"/>
      <c r="C18" s="20"/>
      <c r="D18" s="20"/>
      <c r="E18" s="20"/>
      <c r="F18" s="20"/>
      <c r="G18" s="20"/>
      <c r="H18" s="20"/>
      <c r="I18" s="20"/>
    </row>
    <row r="19" spans="1:17" ht="19.5" customHeight="1">
      <c r="A19" s="275" t="s">
        <v>47</v>
      </c>
      <c r="B19" s="276"/>
      <c r="C19" s="276"/>
      <c r="D19" s="276"/>
      <c r="E19" s="276"/>
      <c r="F19" s="276"/>
      <c r="G19" s="276"/>
      <c r="H19" s="276"/>
      <c r="I19" s="276"/>
    </row>
  </sheetData>
  <mergeCells count="9">
    <mergeCell ref="A19:I19"/>
    <mergeCell ref="P1:Q1"/>
    <mergeCell ref="P2:Q2"/>
    <mergeCell ref="D3:N3"/>
    <mergeCell ref="H5:J5"/>
    <mergeCell ref="A6:A7"/>
    <mergeCell ref="B6:B7"/>
    <mergeCell ref="C6:K6"/>
    <mergeCell ref="L6:Q6"/>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80" workbookViewId="0"/>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248</v>
      </c>
    </row>
    <row r="3" spans="1:1" ht="24.95" customHeight="1">
      <c r="A3" s="125" t="s">
        <v>249</v>
      </c>
    </row>
    <row r="4" spans="1:1" ht="24.95" customHeight="1">
      <c r="A4" s="125" t="s">
        <v>191</v>
      </c>
    </row>
    <row r="5" spans="1:1" ht="24.95" customHeight="1">
      <c r="A5" s="126" t="s">
        <v>192</v>
      </c>
    </row>
    <row r="6" spans="1:1" ht="24.95" customHeight="1">
      <c r="A6" s="126" t="s">
        <v>193</v>
      </c>
    </row>
    <row r="7" spans="1:1" ht="24.95" customHeight="1">
      <c r="A7" s="126" t="s">
        <v>250</v>
      </c>
    </row>
    <row r="8" spans="1:1" ht="24.95" customHeight="1">
      <c r="A8" s="126" t="s">
        <v>262</v>
      </c>
    </row>
    <row r="9" spans="1:1" ht="24.95" customHeight="1">
      <c r="A9" s="126" t="s">
        <v>251</v>
      </c>
    </row>
    <row r="10" spans="1:1" ht="24.95" customHeight="1">
      <c r="A10" s="125" t="s">
        <v>198</v>
      </c>
    </row>
    <row r="11" spans="1:1" ht="24.95" customHeight="1">
      <c r="A11" s="126" t="s">
        <v>199</v>
      </c>
    </row>
    <row r="12" spans="1:1" ht="24.95" customHeight="1">
      <c r="A12" s="126" t="s">
        <v>252</v>
      </c>
    </row>
    <row r="13" spans="1:1" customFormat="1" ht="24.95" customHeight="1">
      <c r="A13" s="132" t="s">
        <v>367</v>
      </c>
    </row>
    <row r="14" spans="1:1" ht="24.95" customHeight="1">
      <c r="A14" s="127" t="s">
        <v>201</v>
      </c>
    </row>
    <row r="15" spans="1:1" ht="24.95" customHeight="1">
      <c r="A15" s="125" t="s">
        <v>202</v>
      </c>
    </row>
    <row r="16" spans="1:1" ht="24.95" customHeight="1">
      <c r="A16" s="126" t="s">
        <v>265</v>
      </c>
    </row>
    <row r="17" spans="1:1" ht="24.95" customHeight="1">
      <c r="A17" s="126" t="s">
        <v>206</v>
      </c>
    </row>
    <row r="18" spans="1:1" ht="24.95" customHeight="1">
      <c r="A18" s="126" t="s">
        <v>207</v>
      </c>
    </row>
    <row r="19" spans="1:1" ht="24.95" customHeight="1">
      <c r="A19" s="128" t="s">
        <v>253</v>
      </c>
    </row>
    <row r="20" spans="1:1" ht="24.95" customHeight="1">
      <c r="A20" s="128" t="s">
        <v>263</v>
      </c>
    </row>
    <row r="21" spans="1:1" ht="24.95" customHeight="1">
      <c r="A21" s="128" t="s">
        <v>264</v>
      </c>
    </row>
    <row r="22" spans="1:1" ht="24.95" customHeight="1">
      <c r="A22" s="128" t="s">
        <v>254</v>
      </c>
    </row>
    <row r="23" spans="1:1" ht="24.95" customHeight="1">
      <c r="A23" s="128" t="s">
        <v>255</v>
      </c>
    </row>
    <row r="24" spans="1:1" ht="24.95" customHeight="1">
      <c r="A24" s="128" t="s">
        <v>256</v>
      </c>
    </row>
    <row r="25" spans="1:1" ht="24.95" customHeight="1">
      <c r="A25" s="128" t="s">
        <v>257</v>
      </c>
    </row>
    <row r="26" spans="1:1" ht="24.95" customHeight="1">
      <c r="A26" s="128" t="s">
        <v>258</v>
      </c>
    </row>
    <row r="27" spans="1:1" ht="24.95" customHeight="1">
      <c r="A27" s="126" t="s">
        <v>268</v>
      </c>
    </row>
    <row r="28" spans="1:1" ht="80.25" customHeight="1">
      <c r="A28" s="155" t="s">
        <v>479</v>
      </c>
    </row>
    <row r="29" spans="1:1" s="133" customFormat="1" ht="24.95" customHeight="1">
      <c r="A29" s="157" t="s">
        <v>480</v>
      </c>
    </row>
    <row r="30" spans="1:1" s="133" customFormat="1" ht="24.95" customHeight="1">
      <c r="A30" s="157" t="s">
        <v>481</v>
      </c>
    </row>
    <row r="31" spans="1:1" ht="24.95" customHeight="1">
      <c r="A31" s="126" t="s">
        <v>267</v>
      </c>
    </row>
    <row r="32" spans="1:1" ht="24.95" customHeight="1">
      <c r="A32" s="125" t="s">
        <v>222</v>
      </c>
    </row>
    <row r="33" spans="1:1" ht="24.95" customHeight="1">
      <c r="A33" s="126" t="s">
        <v>242</v>
      </c>
    </row>
    <row r="34" spans="1:1" ht="24.95" customHeight="1">
      <c r="A34" s="126" t="s">
        <v>243</v>
      </c>
    </row>
    <row r="35" spans="1:1" ht="24.95" customHeight="1">
      <c r="A35" s="125" t="s">
        <v>223</v>
      </c>
    </row>
    <row r="36" spans="1:1" ht="39">
      <c r="A36" s="130" t="s">
        <v>266</v>
      </c>
    </row>
    <row r="37" spans="1:1" ht="39">
      <c r="A37" s="130" t="s">
        <v>259</v>
      </c>
    </row>
    <row r="38" spans="1:1" ht="24.95" customHeight="1">
      <c r="A38" s="125" t="s">
        <v>260</v>
      </c>
    </row>
    <row r="39" spans="1:1" ht="24.95" customHeight="1" thickBot="1">
      <c r="A39" s="131" t="s">
        <v>261</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election activeCell="A2" sqref="A2"/>
    </sheetView>
  </sheetViews>
  <sheetFormatPr defaultRowHeight="24.95" customHeight="1"/>
  <cols>
    <col min="1" max="1" width="154.625" customWidth="1"/>
  </cols>
  <sheetData>
    <row r="1" spans="1:1" s="119" customFormat="1" ht="38.1" customHeight="1">
      <c r="A1" s="124" t="s">
        <v>188</v>
      </c>
    </row>
    <row r="2" spans="1:1" ht="24.95" customHeight="1">
      <c r="A2" s="125" t="s">
        <v>732</v>
      </c>
    </row>
    <row r="3" spans="1:1" ht="24.95" customHeight="1">
      <c r="A3" s="125" t="s">
        <v>269</v>
      </c>
    </row>
    <row r="4" spans="1:1" ht="24.95" customHeight="1">
      <c r="A4" s="125" t="s">
        <v>191</v>
      </c>
    </row>
    <row r="5" spans="1:1" s="134" customFormat="1" ht="24.95" customHeight="1">
      <c r="A5" s="126" t="s">
        <v>192</v>
      </c>
    </row>
    <row r="6" spans="1:1" s="134" customFormat="1" ht="24.95" customHeight="1">
      <c r="A6" s="126" t="s">
        <v>193</v>
      </c>
    </row>
    <row r="7" spans="1:1" s="134" customFormat="1" ht="24.95" customHeight="1">
      <c r="A7" s="126" t="s">
        <v>194</v>
      </c>
    </row>
    <row r="8" spans="1:1" s="134" customFormat="1" ht="24.95" customHeight="1">
      <c r="A8" s="126" t="s">
        <v>195</v>
      </c>
    </row>
    <row r="9" spans="1:1" s="134" customFormat="1" ht="24.95" customHeight="1">
      <c r="A9" s="126" t="s">
        <v>196</v>
      </c>
    </row>
    <row r="10" spans="1:1" s="134" customFormat="1" ht="24.95" customHeight="1">
      <c r="A10" s="126" t="s">
        <v>197</v>
      </c>
    </row>
    <row r="11" spans="1:1" ht="24.95" customHeight="1">
      <c r="A11" s="125" t="s">
        <v>198</v>
      </c>
    </row>
    <row r="12" spans="1:1" ht="24.95" customHeight="1">
      <c r="A12" s="126" t="s">
        <v>199</v>
      </c>
    </row>
    <row r="13" spans="1:1" ht="24.95" customHeight="1">
      <c r="A13" s="126" t="s">
        <v>200</v>
      </c>
    </row>
    <row r="14" spans="1:1" ht="24.95" customHeight="1">
      <c r="A14" s="132" t="s">
        <v>367</v>
      </c>
    </row>
    <row r="15" spans="1:1" ht="24.95" customHeight="1">
      <c r="A15" s="127" t="s">
        <v>201</v>
      </c>
    </row>
    <row r="16" spans="1:1" ht="24.95" customHeight="1">
      <c r="A16" s="125" t="s">
        <v>202</v>
      </c>
    </row>
    <row r="17" spans="1:1" ht="24.95" customHeight="1">
      <c r="A17" s="126" t="s">
        <v>270</v>
      </c>
    </row>
    <row r="18" spans="1:1" ht="24.95" customHeight="1">
      <c r="A18" s="126" t="s">
        <v>206</v>
      </c>
    </row>
    <row r="19" spans="1:1" ht="24.95" customHeight="1">
      <c r="A19" s="126" t="s">
        <v>207</v>
      </c>
    </row>
    <row r="20" spans="1:1" s="135" customFormat="1" ht="24.95" customHeight="1">
      <c r="A20" s="129" t="s">
        <v>281</v>
      </c>
    </row>
    <row r="21" spans="1:1" s="135" customFormat="1" ht="24" customHeight="1">
      <c r="A21" s="129" t="s">
        <v>286</v>
      </c>
    </row>
    <row r="22" spans="1:1" s="135" customFormat="1" ht="24.95" customHeight="1">
      <c r="A22" s="128" t="s">
        <v>284</v>
      </c>
    </row>
    <row r="23" spans="1:1" s="135" customFormat="1" ht="24.95" customHeight="1">
      <c r="A23" s="128" t="s">
        <v>271</v>
      </c>
    </row>
    <row r="24" spans="1:1" s="135" customFormat="1" ht="24.95" customHeight="1">
      <c r="A24" s="128" t="s">
        <v>272</v>
      </c>
    </row>
    <row r="25" spans="1:1" s="135" customFormat="1" ht="24.95" customHeight="1">
      <c r="A25" s="128" t="s">
        <v>273</v>
      </c>
    </row>
    <row r="26" spans="1:1" s="135" customFormat="1" ht="24.95" customHeight="1">
      <c r="A26" s="128" t="s">
        <v>274</v>
      </c>
    </row>
    <row r="27" spans="1:1" s="135" customFormat="1" ht="24.95" customHeight="1">
      <c r="A27" s="128" t="s">
        <v>282</v>
      </c>
    </row>
    <row r="28" spans="1:1" s="135" customFormat="1" ht="39">
      <c r="A28" s="129" t="s">
        <v>275</v>
      </c>
    </row>
    <row r="29" spans="1:1" ht="24.95" customHeight="1">
      <c r="A29" s="156" t="s">
        <v>483</v>
      </c>
    </row>
    <row r="30" spans="1:1" ht="24.95" customHeight="1">
      <c r="A30" s="126" t="s">
        <v>215</v>
      </c>
    </row>
    <row r="31" spans="1:1" ht="24.95" customHeight="1">
      <c r="A31" s="126" t="s">
        <v>216</v>
      </c>
    </row>
    <row r="32" spans="1:1" ht="58.5">
      <c r="A32" s="129" t="s">
        <v>276</v>
      </c>
    </row>
    <row r="33" spans="1:1" ht="24.95" customHeight="1">
      <c r="A33" s="128" t="s">
        <v>277</v>
      </c>
    </row>
    <row r="34" spans="1:1" ht="24.95" customHeight="1">
      <c r="A34" s="126" t="s">
        <v>288</v>
      </c>
    </row>
    <row r="35" spans="1:1" ht="24.95" customHeight="1">
      <c r="A35" s="126" t="s">
        <v>287</v>
      </c>
    </row>
    <row r="36" spans="1:1" ht="24.95" customHeight="1">
      <c r="A36" s="126" t="s">
        <v>221</v>
      </c>
    </row>
    <row r="37" spans="1:1" s="117" customFormat="1" ht="24.95" customHeight="1">
      <c r="A37" s="125" t="s">
        <v>222</v>
      </c>
    </row>
    <row r="38" spans="1:1" s="117" customFormat="1" ht="24.95" customHeight="1">
      <c r="A38" s="126" t="s">
        <v>242</v>
      </c>
    </row>
    <row r="39" spans="1:1" s="117" customFormat="1" ht="24.95" customHeight="1">
      <c r="A39" s="126" t="s">
        <v>243</v>
      </c>
    </row>
    <row r="40" spans="1:1" ht="24.95" customHeight="1">
      <c r="A40" s="125" t="s">
        <v>223</v>
      </c>
    </row>
    <row r="41" spans="1:1" ht="24.95" customHeight="1">
      <c r="A41" s="130" t="s">
        <v>279</v>
      </c>
    </row>
    <row r="42" spans="1:1" ht="39">
      <c r="A42" s="130" t="s">
        <v>225</v>
      </c>
    </row>
    <row r="43" spans="1:1" ht="24.95" customHeight="1">
      <c r="A43" s="125" t="s">
        <v>289</v>
      </c>
    </row>
    <row r="44" spans="1:1" ht="24.95" customHeight="1" thickBot="1">
      <c r="A44" s="131" t="s">
        <v>290</v>
      </c>
    </row>
  </sheetData>
  <phoneticPr fontId="6" type="noConversion"/>
  <hyperlinks>
    <hyperlink ref="A14"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100" workbookViewId="0">
      <selection activeCell="A2" sqref="A2"/>
    </sheetView>
  </sheetViews>
  <sheetFormatPr defaultColWidth="9" defaultRowHeight="24.95" customHeight="1"/>
  <cols>
    <col min="1" max="1" width="154.625" style="117" customWidth="1"/>
    <col min="2" max="16384" width="9" style="117"/>
  </cols>
  <sheetData>
    <row r="1" spans="1:1" s="118" customFormat="1" ht="38.1" customHeight="1">
      <c r="A1" s="124" t="s">
        <v>188</v>
      </c>
    </row>
    <row r="2" spans="1:1" ht="24.95" customHeight="1">
      <c r="A2" s="125" t="s">
        <v>732</v>
      </c>
    </row>
    <row r="3" spans="1:1" ht="24.95" customHeight="1">
      <c r="A3" s="125" t="s">
        <v>291</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195</v>
      </c>
    </row>
    <row r="8" spans="1:1" s="121" customFormat="1" ht="24.95" customHeight="1">
      <c r="A8" s="126" t="s">
        <v>196</v>
      </c>
    </row>
    <row r="9" spans="1:1" s="121" customFormat="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292</v>
      </c>
    </row>
    <row r="17" spans="1:1" ht="24.95" customHeight="1">
      <c r="A17" s="126" t="s">
        <v>206</v>
      </c>
    </row>
    <row r="18" spans="1:1" ht="24.95" customHeight="1">
      <c r="A18" s="126" t="s">
        <v>207</v>
      </c>
    </row>
    <row r="19" spans="1:1" s="122" customFormat="1" ht="24.95" customHeight="1">
      <c r="A19" s="129" t="s">
        <v>301</v>
      </c>
    </row>
    <row r="20" spans="1:1" s="122" customFormat="1" ht="24.95" customHeight="1">
      <c r="A20" s="129" t="s">
        <v>286</v>
      </c>
    </row>
    <row r="21" spans="1:1" s="122" customFormat="1" ht="24.95" customHeight="1">
      <c r="A21" s="128" t="s">
        <v>302</v>
      </c>
    </row>
    <row r="22" spans="1:1" s="122" customFormat="1" ht="24.95" customHeight="1">
      <c r="A22" s="128" t="s">
        <v>271</v>
      </c>
    </row>
    <row r="23" spans="1:1" s="122" customFormat="1" ht="24.95" customHeight="1">
      <c r="A23" s="128" t="s">
        <v>272</v>
      </c>
    </row>
    <row r="24" spans="1:1" s="122" customFormat="1" ht="24.95" customHeight="1">
      <c r="A24" s="128" t="s">
        <v>293</v>
      </c>
    </row>
    <row r="25" spans="1:1" s="122" customFormat="1" ht="24.95" customHeight="1">
      <c r="A25" s="128" t="s">
        <v>294</v>
      </c>
    </row>
    <row r="26" spans="1:1" s="122" customFormat="1" ht="39">
      <c r="A26" s="129" t="s">
        <v>300</v>
      </c>
    </row>
    <row r="27" spans="1:1" s="122" customFormat="1" ht="24.95" customHeight="1">
      <c r="A27" s="128" t="s">
        <v>295</v>
      </c>
    </row>
    <row r="28" spans="1:1" ht="24.95" customHeight="1">
      <c r="A28" s="126" t="s">
        <v>215</v>
      </c>
    </row>
    <row r="29" spans="1:1" ht="24.95" customHeight="1">
      <c r="A29" s="126" t="s">
        <v>216</v>
      </c>
    </row>
    <row r="30" spans="1:1" s="122" customFormat="1" ht="58.5">
      <c r="A30" s="129" t="s">
        <v>296</v>
      </c>
    </row>
    <row r="31" spans="1:1" s="122" customFormat="1" ht="24.95" customHeight="1">
      <c r="A31" s="128" t="s">
        <v>277</v>
      </c>
    </row>
    <row r="32" spans="1:1" ht="24.95" customHeight="1">
      <c r="A32" s="126" t="s">
        <v>288</v>
      </c>
    </row>
    <row r="33" spans="1:1" ht="24.95" customHeight="1">
      <c r="A33" s="126" t="s">
        <v>278</v>
      </c>
    </row>
    <row r="34" spans="1:1" ht="24.95" customHeight="1">
      <c r="A34" s="126" t="s">
        <v>221</v>
      </c>
    </row>
    <row r="35" spans="1:1" ht="24.95" customHeight="1">
      <c r="A35" s="125" t="s">
        <v>241</v>
      </c>
    </row>
    <row r="36" spans="1:1" ht="24.95" customHeight="1">
      <c r="A36" s="126" t="s">
        <v>242</v>
      </c>
    </row>
    <row r="37" spans="1:1" ht="24.95" customHeight="1">
      <c r="A37" s="126" t="s">
        <v>243</v>
      </c>
    </row>
    <row r="38" spans="1:1" ht="24.95" customHeight="1">
      <c r="A38" s="125" t="s">
        <v>223</v>
      </c>
    </row>
    <row r="39" spans="1:1" ht="39">
      <c r="A39" s="130" t="s">
        <v>297</v>
      </c>
    </row>
    <row r="40" spans="1:1" ht="39">
      <c r="A40" s="130" t="s">
        <v>225</v>
      </c>
    </row>
    <row r="41" spans="1:1" ht="24.95" customHeight="1">
      <c r="A41" s="125" t="s">
        <v>289</v>
      </c>
    </row>
    <row r="42" spans="1:1" ht="24.95" customHeight="1" thickBot="1">
      <c r="A42"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80" zoomScaleNormal="80" zoomScaleSheetLayoutView="100" workbookViewId="0">
      <selection activeCell="A2" sqref="A2"/>
    </sheetView>
  </sheetViews>
  <sheetFormatPr defaultColWidth="9" defaultRowHeight="24.95" customHeight="1"/>
  <cols>
    <col min="1" max="1" width="140.625" style="117" customWidth="1"/>
    <col min="2" max="16384" width="9" style="117"/>
  </cols>
  <sheetData>
    <row r="1" spans="1:1" s="118" customFormat="1" ht="38.1" customHeight="1">
      <c r="A1" s="124" t="s">
        <v>188</v>
      </c>
    </row>
    <row r="2" spans="1:1" ht="24.95" customHeight="1">
      <c r="A2" s="125" t="s">
        <v>733</v>
      </c>
    </row>
    <row r="3" spans="1:1" ht="24.95" customHeight="1">
      <c r="A3" s="125" t="s">
        <v>303</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304</v>
      </c>
    </row>
    <row r="17" spans="1:1" ht="24.95" customHeight="1">
      <c r="A17" s="126" t="s">
        <v>206</v>
      </c>
    </row>
    <row r="18" spans="1:1" ht="24.95" customHeight="1">
      <c r="A18" s="126" t="s">
        <v>207</v>
      </c>
    </row>
    <row r="19" spans="1:1" s="122" customFormat="1" ht="24.95" customHeight="1">
      <c r="A19" s="128" t="s">
        <v>305</v>
      </c>
    </row>
    <row r="20" spans="1:1" s="122" customFormat="1" ht="24.95" customHeight="1">
      <c r="A20" s="129" t="s">
        <v>285</v>
      </c>
    </row>
    <row r="21" spans="1:1" s="122" customFormat="1" ht="24.95" customHeight="1">
      <c r="A21" s="128" t="s">
        <v>283</v>
      </c>
    </row>
    <row r="22" spans="1:1" s="122" customFormat="1" ht="24.95" customHeight="1">
      <c r="A22" s="128" t="s">
        <v>271</v>
      </c>
    </row>
    <row r="23" spans="1:1" s="122" customFormat="1" ht="24.95" customHeight="1">
      <c r="A23" s="128" t="s">
        <v>272</v>
      </c>
    </row>
    <row r="24" spans="1:1" s="122" customFormat="1" ht="24.95" customHeight="1">
      <c r="A24" s="128" t="s">
        <v>293</v>
      </c>
    </row>
    <row r="25" spans="1:1" s="122" customFormat="1" ht="24.95" customHeight="1">
      <c r="A25" s="128" t="s">
        <v>306</v>
      </c>
    </row>
    <row r="26" spans="1:1" s="122" customFormat="1" ht="39">
      <c r="A26" s="129" t="s">
        <v>299</v>
      </c>
    </row>
    <row r="27" spans="1:1" s="122" customFormat="1" ht="24.95" customHeight="1">
      <c r="A27" s="128" t="s">
        <v>307</v>
      </c>
    </row>
    <row r="28" spans="1:1" ht="24.95" customHeight="1">
      <c r="A28" s="126" t="s">
        <v>216</v>
      </c>
    </row>
    <row r="29" spans="1:1" s="122" customFormat="1" ht="78">
      <c r="A29" s="129" t="s">
        <v>308</v>
      </c>
    </row>
    <row r="30" spans="1:1" s="122" customFormat="1" ht="24.95" customHeight="1">
      <c r="A30" s="128" t="s">
        <v>277</v>
      </c>
    </row>
    <row r="31" spans="1:1" ht="24.95" customHeight="1">
      <c r="A31" s="126" t="s">
        <v>310</v>
      </c>
    </row>
    <row r="32" spans="1:1" ht="24.95" customHeight="1">
      <c r="A32" s="126" t="s">
        <v>311</v>
      </c>
    </row>
    <row r="33" spans="1:1" ht="24.95" customHeight="1">
      <c r="A33" s="126" t="s">
        <v>221</v>
      </c>
    </row>
    <row r="34" spans="1:1" ht="24.95" customHeight="1">
      <c r="A34" s="125" t="s">
        <v>241</v>
      </c>
    </row>
    <row r="35" spans="1:1" ht="24.95" customHeight="1">
      <c r="A35" s="126" t="s">
        <v>242</v>
      </c>
    </row>
    <row r="36" spans="1:1" ht="24.95" customHeight="1">
      <c r="A36" s="126" t="s">
        <v>243</v>
      </c>
    </row>
    <row r="37" spans="1:1" ht="24.95" customHeight="1">
      <c r="A37" s="125" t="s">
        <v>223</v>
      </c>
    </row>
    <row r="38" spans="1:1" ht="39">
      <c r="A38" s="130" t="s">
        <v>297</v>
      </c>
    </row>
    <row r="39" spans="1:1" ht="39">
      <c r="A39" s="130" t="s">
        <v>309</v>
      </c>
    </row>
    <row r="40" spans="1:1" ht="24.95" customHeight="1">
      <c r="A40" s="125" t="s">
        <v>312</v>
      </c>
    </row>
    <row r="41" spans="1:1" ht="24.95" customHeight="1" thickBot="1">
      <c r="A41" s="131" t="s">
        <v>290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workbookViewId="0">
      <selection activeCell="A2" sqref="A2"/>
    </sheetView>
  </sheetViews>
  <sheetFormatPr defaultColWidth="9" defaultRowHeight="24.95" customHeight="1"/>
  <cols>
    <col min="1" max="1" width="154.625" style="136" customWidth="1"/>
    <col min="2" max="16384" width="9" style="136"/>
  </cols>
  <sheetData>
    <row r="1" spans="1:1" ht="38.1" customHeight="1">
      <c r="A1" s="124" t="s">
        <v>188</v>
      </c>
    </row>
    <row r="2" spans="1:1" ht="24.95" customHeight="1">
      <c r="A2" s="125" t="s">
        <v>732</v>
      </c>
    </row>
    <row r="3" spans="1:1" ht="24.95" customHeight="1">
      <c r="A3" s="125" t="s">
        <v>313</v>
      </c>
    </row>
    <row r="4" spans="1:1" ht="24.95" customHeight="1">
      <c r="A4" s="125" t="s">
        <v>191</v>
      </c>
    </row>
    <row r="5" spans="1:1" s="137" customFormat="1" ht="24.95" customHeight="1">
      <c r="A5" s="126" t="s">
        <v>192</v>
      </c>
    </row>
    <row r="6" spans="1:1" s="137" customFormat="1" ht="24.95" customHeight="1">
      <c r="A6" s="126" t="s">
        <v>193</v>
      </c>
    </row>
    <row r="7" spans="1:1" s="137" customFormat="1" ht="24.95" customHeight="1">
      <c r="A7" s="126" t="s">
        <v>195</v>
      </c>
    </row>
    <row r="8" spans="1:1" s="137" customFormat="1" ht="24.95" customHeight="1">
      <c r="A8" s="126" t="s">
        <v>196</v>
      </c>
    </row>
    <row r="9" spans="1:1" s="137" customFormat="1" ht="24.95" customHeight="1">
      <c r="A9" s="126" t="s">
        <v>197</v>
      </c>
    </row>
    <row r="10" spans="1:1" ht="24.95" customHeight="1">
      <c r="A10" s="125" t="s">
        <v>198</v>
      </c>
    </row>
    <row r="11" spans="1:1" s="137" customFormat="1" ht="24.95" customHeight="1">
      <c r="A11" s="126" t="s">
        <v>199</v>
      </c>
    </row>
    <row r="12" spans="1:1" s="137" customFormat="1" ht="24.95" customHeight="1">
      <c r="A12" s="126" t="s">
        <v>200</v>
      </c>
    </row>
    <row r="13" spans="1:1" customFormat="1" ht="24.95" customHeight="1">
      <c r="A13" s="132" t="s">
        <v>367</v>
      </c>
    </row>
    <row r="14" spans="1:1" ht="24.95" customHeight="1">
      <c r="A14" s="127" t="s">
        <v>201</v>
      </c>
    </row>
    <row r="15" spans="1:1" ht="24.95" customHeight="1">
      <c r="A15" s="125" t="s">
        <v>202</v>
      </c>
    </row>
    <row r="16" spans="1:1" s="137" customFormat="1" ht="24.95" customHeight="1">
      <c r="A16" s="126" t="s">
        <v>314</v>
      </c>
    </row>
    <row r="17" spans="1:1" s="137" customFormat="1" ht="24.95" customHeight="1">
      <c r="A17" s="126" t="s">
        <v>206</v>
      </c>
    </row>
    <row r="18" spans="1:1" s="137" customFormat="1" ht="24.95" customHeight="1">
      <c r="A18" s="126" t="s">
        <v>207</v>
      </c>
    </row>
    <row r="19" spans="1:1" s="138" customFormat="1" ht="24.95" customHeight="1">
      <c r="A19" s="129" t="s">
        <v>280</v>
      </c>
    </row>
    <row r="20" spans="1:1" s="138" customFormat="1" ht="24.95" customHeight="1">
      <c r="A20" s="128" t="s">
        <v>285</v>
      </c>
    </row>
    <row r="21" spans="1:1" s="138" customFormat="1" ht="24.95" customHeight="1">
      <c r="A21" s="128" t="s">
        <v>283</v>
      </c>
    </row>
    <row r="22" spans="1:1" s="138" customFormat="1" ht="24.95" customHeight="1">
      <c r="A22" s="128" t="s">
        <v>271</v>
      </c>
    </row>
    <row r="23" spans="1:1" s="138" customFormat="1" ht="24.95" customHeight="1">
      <c r="A23" s="128" t="s">
        <v>272</v>
      </c>
    </row>
    <row r="24" spans="1:1" s="138" customFormat="1" ht="24.95" customHeight="1">
      <c r="A24" s="128" t="s">
        <v>293</v>
      </c>
    </row>
    <row r="25" spans="1:1" s="138" customFormat="1" ht="24.95" customHeight="1">
      <c r="A25" s="128" t="s">
        <v>306</v>
      </c>
    </row>
    <row r="26" spans="1:1" s="138" customFormat="1" ht="39">
      <c r="A26" s="129" t="s">
        <v>299</v>
      </c>
    </row>
    <row r="27" spans="1:1" s="138" customFormat="1" ht="24.95" customHeight="1">
      <c r="A27" s="128" t="s">
        <v>315</v>
      </c>
    </row>
    <row r="28" spans="1:1" s="137" customFormat="1" ht="24.95" customHeight="1">
      <c r="A28" s="126" t="s">
        <v>215</v>
      </c>
    </row>
    <row r="29" spans="1:1" s="137" customFormat="1" ht="24.95" customHeight="1">
      <c r="A29" s="126" t="s">
        <v>216</v>
      </c>
    </row>
    <row r="30" spans="1:1" s="138" customFormat="1" ht="58.5">
      <c r="A30" s="129" t="s">
        <v>316</v>
      </c>
    </row>
    <row r="31" spans="1:1" s="138" customFormat="1" ht="24.95" customHeight="1">
      <c r="A31" s="128" t="s">
        <v>277</v>
      </c>
    </row>
    <row r="32" spans="1:1" s="137" customFormat="1" ht="24.95" customHeight="1">
      <c r="A32" s="126" t="s">
        <v>317</v>
      </c>
    </row>
    <row r="33" spans="1:1" s="137" customFormat="1" ht="24.95" customHeight="1">
      <c r="A33" s="126" t="s">
        <v>287</v>
      </c>
    </row>
    <row r="34" spans="1:1" s="137" customFormat="1" ht="24.95" customHeight="1">
      <c r="A34" s="126" t="s">
        <v>221</v>
      </c>
    </row>
    <row r="35" spans="1:1" s="117" customFormat="1" ht="24.95" customHeight="1">
      <c r="A35" s="125" t="s">
        <v>241</v>
      </c>
    </row>
    <row r="36" spans="1:1" s="117" customFormat="1" ht="24.95" customHeight="1">
      <c r="A36" s="126" t="s">
        <v>242</v>
      </c>
    </row>
    <row r="37" spans="1:1" s="117" customFormat="1" ht="24.95" customHeight="1">
      <c r="A37" s="126" t="s">
        <v>243</v>
      </c>
    </row>
    <row r="38" spans="1:1" ht="24.95" customHeight="1">
      <c r="A38" s="125" t="s">
        <v>223</v>
      </c>
    </row>
    <row r="39" spans="1:1" s="137" customFormat="1" ht="39">
      <c r="A39" s="130" t="s">
        <v>484</v>
      </c>
    </row>
    <row r="40" spans="1:1" s="137" customFormat="1" ht="39">
      <c r="A40" s="130" t="s">
        <v>309</v>
      </c>
    </row>
    <row r="41" spans="1:1" ht="24.95" customHeight="1">
      <c r="A41" s="125" t="s">
        <v>289</v>
      </c>
    </row>
    <row r="42" spans="1:1" ht="24.95" customHeight="1" thickBot="1">
      <c r="A42"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80" workbookViewId="0">
      <selection activeCell="A2" sqref="A2"/>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734</v>
      </c>
    </row>
    <row r="3" spans="1:1" ht="24.95" customHeight="1">
      <c r="A3" s="125" t="s">
        <v>318</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195</v>
      </c>
    </row>
    <row r="8" spans="1:1" s="121" customFormat="1" ht="24.95" customHeight="1">
      <c r="A8" s="126" t="s">
        <v>196</v>
      </c>
    </row>
    <row r="9" spans="1:1" s="121" customFormat="1" ht="24.95" customHeight="1">
      <c r="A9" s="126" t="s">
        <v>197</v>
      </c>
    </row>
    <row r="10" spans="1:1" ht="24.95" customHeight="1">
      <c r="A10" s="125" t="s">
        <v>198</v>
      </c>
    </row>
    <row r="11" spans="1:1" s="121" customFormat="1" ht="24.95" customHeight="1">
      <c r="A11" s="126" t="s">
        <v>199</v>
      </c>
    </row>
    <row r="12" spans="1:1" s="121" customFormat="1" ht="24.95" customHeight="1">
      <c r="A12" s="126" t="s">
        <v>200</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319</v>
      </c>
    </row>
    <row r="17" spans="1:1" s="121" customFormat="1" ht="24.95" customHeight="1">
      <c r="A17" s="126" t="s">
        <v>206</v>
      </c>
    </row>
    <row r="18" spans="1:1" s="121" customFormat="1" ht="24.95" customHeight="1">
      <c r="A18" s="126" t="s">
        <v>207</v>
      </c>
    </row>
    <row r="19" spans="1:1" s="123" customFormat="1" ht="39">
      <c r="A19" s="129" t="s">
        <v>280</v>
      </c>
    </row>
    <row r="20" spans="1:1" s="123" customFormat="1" ht="24.95" customHeight="1">
      <c r="A20" s="129" t="s">
        <v>320</v>
      </c>
    </row>
    <row r="21" spans="1:1" s="123" customFormat="1" ht="24.95" customHeight="1">
      <c r="A21" s="129" t="s">
        <v>321</v>
      </c>
    </row>
    <row r="22" spans="1:1" s="122" customFormat="1" ht="24.95" customHeight="1">
      <c r="A22" s="128" t="s">
        <v>271</v>
      </c>
    </row>
    <row r="23" spans="1:1" s="122" customFormat="1" ht="24.95" customHeight="1">
      <c r="A23" s="128" t="s">
        <v>272</v>
      </c>
    </row>
    <row r="24" spans="1:1" s="122" customFormat="1" ht="24.95" customHeight="1">
      <c r="A24" s="128" t="s">
        <v>293</v>
      </c>
    </row>
    <row r="25" spans="1:1" s="122" customFormat="1" ht="24.95" customHeight="1">
      <c r="A25" s="128" t="s">
        <v>306</v>
      </c>
    </row>
    <row r="26" spans="1:1" s="122" customFormat="1" ht="39">
      <c r="A26" s="129" t="s">
        <v>299</v>
      </c>
    </row>
    <row r="27" spans="1:1" s="122" customFormat="1" ht="43.5" customHeight="1">
      <c r="A27" s="158" t="s">
        <v>482</v>
      </c>
    </row>
    <row r="28" spans="1:1" s="121" customFormat="1" ht="24.95" customHeight="1">
      <c r="A28" s="126" t="s">
        <v>215</v>
      </c>
    </row>
    <row r="29" spans="1:1" s="121" customFormat="1" ht="24.95" customHeight="1">
      <c r="A29" s="126" t="s">
        <v>216</v>
      </c>
    </row>
    <row r="30" spans="1:1" s="122" customFormat="1" ht="58.5">
      <c r="A30" s="129" t="s">
        <v>322</v>
      </c>
    </row>
    <row r="31" spans="1:1" s="122" customFormat="1" ht="24.95" customHeight="1">
      <c r="A31" s="128" t="s">
        <v>277</v>
      </c>
    </row>
    <row r="32" spans="1:1" s="121" customFormat="1" ht="24.95" customHeight="1">
      <c r="A32" s="126" t="s">
        <v>288</v>
      </c>
    </row>
    <row r="33" spans="1:1" s="121" customFormat="1" ht="24.95" customHeight="1">
      <c r="A33" s="126" t="s">
        <v>311</v>
      </c>
    </row>
    <row r="34" spans="1:1" ht="24.95" customHeight="1">
      <c r="A34" s="126" t="s">
        <v>221</v>
      </c>
    </row>
    <row r="35" spans="1:1" ht="24.95" customHeight="1">
      <c r="A35" s="125" t="s">
        <v>241</v>
      </c>
    </row>
    <row r="36" spans="1:1" ht="24.95" customHeight="1">
      <c r="A36" s="126" t="s">
        <v>242</v>
      </c>
    </row>
    <row r="37" spans="1:1" ht="24.95" customHeight="1">
      <c r="A37" s="126" t="s">
        <v>243</v>
      </c>
    </row>
    <row r="38" spans="1:1" ht="24.95" customHeight="1">
      <c r="A38" s="125" t="s">
        <v>223</v>
      </c>
    </row>
    <row r="39" spans="1:1" s="121" customFormat="1" ht="39">
      <c r="A39" s="130" t="s">
        <v>297</v>
      </c>
    </row>
    <row r="40" spans="1:1" s="121" customFormat="1" ht="39">
      <c r="A40" s="130" t="s">
        <v>225</v>
      </c>
    </row>
    <row r="41" spans="1:1" ht="24.95" customHeight="1">
      <c r="A41" s="125" t="s">
        <v>289</v>
      </c>
    </row>
    <row r="42" spans="1:1" ht="24.95" customHeight="1" thickBot="1">
      <c r="A42"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已命名的範圍</vt:lpstr>
      </vt:variant>
      <vt:variant>
        <vt:i4>22</vt:i4>
      </vt:variant>
    </vt:vector>
  </HeadingPairs>
  <TitlesOfParts>
    <vt:vector size="52" baseType="lpstr">
      <vt:lpstr>預告統計資料發布時間表</vt:lpstr>
      <vt:lpstr>背景說明-天然災害禦潮（海堤）設施受損情形</vt:lpstr>
      <vt:lpstr>背景說明-建築師開業家數及人數</vt:lpstr>
      <vt:lpstr>背景說明-都市計畫區域內公共工程實施數量</vt:lpstr>
      <vt:lpstr>背景說明-海岸環境改善工程</vt:lpstr>
      <vt:lpstr>背景說明-禦潮(海堤)─養護工程</vt:lpstr>
      <vt:lpstr>背景說明-禦潮(海堤)─整建工程</vt:lpstr>
      <vt:lpstr>背景說明-禦潮(海堤)─災害復建工程</vt:lpstr>
      <vt:lpstr>背景說明-禦潮(海堤)─搶修(搶險)工程</vt:lpstr>
      <vt:lpstr>背景說明-現有禦潮(海堤)設施</vt:lpstr>
      <vt:lpstr>背景說明-禦潮(海堤)─構造物維護管理</vt:lpstr>
      <vt:lpstr>背景說明-建築物機械停車設備安全檢查統計</vt:lpstr>
      <vt:lpstr>背景說明-建築物昇降設備檢查取得使用許可證統計</vt:lpstr>
      <vt:lpstr>背景說明-廣告物管理統計</vt:lpstr>
      <vt:lpstr>背景說明-都市計畫地區面積及人口</vt:lpstr>
      <vt:lpstr>背景說明-都市計畫地區種類</vt:lpstr>
      <vt:lpstr>背景說明-都市計畫公共設施用地計畫面積</vt:lpstr>
      <vt:lpstr>背景說明-都市計畫公共設施用地已取得面積</vt:lpstr>
      <vt:lpstr>背景說明-都市計畫土地使用分區面積</vt:lpstr>
      <vt:lpstr>背景說明-都市計畫公共設施用地已闢建面積</vt:lpstr>
      <vt:lpstr>背景說明-都計區內現有已開闢道路長度面積暨橋梁座數自行車道長度</vt:lpstr>
      <vt:lpstr>背景說明-連江縣核發建築物建造執照統計─按用途別分</vt:lpstr>
      <vt:lpstr>背景說明-連江縣核發建築物使用執照統計-按用途別分</vt:lpstr>
      <vt:lpstr>背景說明-連江縣違章建築案件統計</vt:lpstr>
      <vt:lpstr>背景說明-連江縣建築物開工統計─按用途別分</vt:lpstr>
      <vt:lpstr>背景說明-連江縣現有停車位概況-建築物附設停車空間部分</vt:lpstr>
      <vt:lpstr>面積及人口</vt:lpstr>
      <vt:lpstr>地區種類</vt:lpstr>
      <vt:lpstr>公共設施用地計畫面積</vt:lpstr>
      <vt:lpstr>土地使用分區面積</vt:lpstr>
      <vt:lpstr>'背景說明-建築師開業家數及人數'!OLE_LINK2</vt:lpstr>
      <vt:lpstr>'背景說明-連江縣建築物開工統計─按用途別分'!OLE_LINK2</vt:lpstr>
      <vt:lpstr>'背景說明-連江縣核發建築物使用執照統計-按用途別分'!OLE_LINK2</vt:lpstr>
      <vt:lpstr>'背景說明-連江縣核發建築物建造執照統計─按用途別分'!OLE_LINK2</vt:lpstr>
      <vt:lpstr>'背景說明-連江縣現有停車位概況-建築物附設停車空間部分'!OLE_LINK2</vt:lpstr>
      <vt:lpstr>地區種類!Print_Area</vt:lpstr>
      <vt:lpstr>'背景說明-天然災害禦潮（海堤）設施受損情形'!Print_Area</vt:lpstr>
      <vt:lpstr>'背景說明-建築物昇降設備檢查取得使用許可證統計'!Print_Area</vt:lpstr>
      <vt:lpstr>'背景說明-建築物機械停車設備安全檢查統計'!Print_Area</vt:lpstr>
      <vt:lpstr>'背景說明-海岸環境改善工程'!Print_Area</vt:lpstr>
      <vt:lpstr>'背景說明-連江縣違章建築案件統計'!Print_Area</vt:lpstr>
      <vt:lpstr>'背景說明-都市計畫土地使用分區面積'!Print_Area</vt:lpstr>
      <vt:lpstr>'背景說明-都市計畫公共設施用地已取得面積'!Print_Area</vt:lpstr>
      <vt:lpstr>'背景說明-都市計畫公共設施用地已闢建面積'!Print_Area</vt:lpstr>
      <vt:lpstr>'背景說明-都市計畫地區種類'!Print_Area</vt:lpstr>
      <vt:lpstr>'背景說明-都市計畫區域內公共工程實施數量'!Print_Area</vt:lpstr>
      <vt:lpstr>'背景說明-都計區內現有已開闢道路長度面積暨橋梁座數自行車道長度'!Print_Area</vt:lpstr>
      <vt:lpstr>'背景說明-廣告物管理統計'!Print_Area</vt:lpstr>
      <vt:lpstr>'背景說明-禦潮(海堤)─搶修(搶險)工程'!Print_Area</vt:lpstr>
      <vt:lpstr>'背景說明-禦潮(海堤)─構造物維護管理'!Print_Area</vt:lpstr>
      <vt:lpstr>面積及人口!Print_Area</vt:lpstr>
      <vt:lpstr>預告統計資料發布時間表!Print_Titles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使用者</cp:lastModifiedBy>
  <cp:lastPrinted>2021-08-18T01:28:29Z</cp:lastPrinted>
  <dcterms:created xsi:type="dcterms:W3CDTF">2010-07-19T02:57:26Z</dcterms:created>
  <dcterms:modified xsi:type="dcterms:W3CDTF">2023-11-13T07:37:12Z</dcterms:modified>
</cp:coreProperties>
</file>