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A0655\衛生福利局 公務統計\"/>
    </mc:Choice>
  </mc:AlternateContent>
  <bookViews>
    <workbookView xWindow="0" yWindow="0" windowWidth="28800" windowHeight="12285" tabRatio="833" firstSheet="1" activeTab="1"/>
  </bookViews>
  <sheets>
    <sheet name="發布時間表" sheetId="1" state="hidden" r:id="rId1"/>
    <sheet name="預告統計資料發布時間表" sheetId="9" r:id="rId2"/>
    <sheet name="背景說明-連江縣救護車設置現況" sheetId="21" r:id="rId3"/>
    <sheet name="背景說明-連江縣精神醫療資源現況表" sheetId="22" r:id="rId4"/>
    <sheet name="背景說明-連江縣食品衛生管理工作" sheetId="3" r:id="rId5"/>
    <sheet name="觀光遊憩區遊客人次107年" sheetId="5" state="hidden" r:id="rId6"/>
    <sheet name="110-1" sheetId="19" state="hidden" r:id="rId7"/>
    <sheet name="連江縣食品衛生自行檢驗統計" sheetId="31" r:id="rId8"/>
    <sheet name="連江縣藥政管理" sheetId="30" r:id="rId9"/>
    <sheet name="連江縣藥物檢查暨查獲違法統計" sheetId="29" r:id="rId10"/>
    <sheet name="連江縣化粧品衛生管理" sheetId="28" r:id="rId11"/>
    <sheet name="連江縣各項預防接種工作量統計" sheetId="27" r:id="rId12"/>
    <sheet name="連江縣各項預防接種完成率統計" sheetId="26" r:id="rId13"/>
    <sheet name="連江縣辦理受聘僱外國人(移工)定期健康檢查統計" sheetId="25" r:id="rId14"/>
    <sheet name="連江縣辦理受聘僱外國人(移工)定期健康檢查不合格情形" sheetId="24" r:id="rId15"/>
    <sheet name="背景說明-連江縣精神衛生行政工作執行成果" sheetId="23" r:id="rId16"/>
    <sheet name="背景說明-連江縣醫療保健經費支出" sheetId="20" r:id="rId17"/>
  </sheets>
  <definedNames>
    <definedName name="\p">#REF!</definedName>
    <definedName name="_PPAG">#REF!</definedName>
    <definedName name="MSUP">#REF!</definedName>
    <definedName name="pp">#REF!</definedName>
    <definedName name="_xlnm.Print_Area" localSheetId="4">'背景說明-連江縣食品衛生管理工作'!$A$1:$A$56</definedName>
    <definedName name="_xlnm.Print_Area">#REF!</definedName>
    <definedName name="PRINT_AREA_MI">#REF!</definedName>
    <definedName name="_xlnm.Print_Titles" localSheetId="0">發布時間表!$2:$11</definedName>
    <definedName name="_xlnm.Print_Titles" localSheetId="1">預告統計資料發布時間表!$3:$11</definedName>
    <definedName name="倉庫">#REF!</definedName>
  </definedNames>
  <calcPr calcId="162913"/>
</workbook>
</file>

<file path=xl/calcChain.xml><?xml version="1.0" encoding="utf-8"?>
<calcChain xmlns="http://schemas.openxmlformats.org/spreadsheetml/2006/main">
  <c r="A2" i="9" l="1"/>
  <c r="AF299" i="19" l="1"/>
  <c r="E299" i="19"/>
  <c r="AF298" i="19"/>
  <c r="E298" i="19"/>
  <c r="AF297" i="19"/>
  <c r="E297" i="19"/>
  <c r="AF296" i="19"/>
  <c r="E296" i="19"/>
  <c r="AF295" i="19"/>
  <c r="E295" i="19"/>
  <c r="AF294" i="19"/>
  <c r="E294" i="19"/>
  <c r="AF293" i="19"/>
  <c r="E293" i="19"/>
  <c r="AE284" i="19"/>
  <c r="E221" i="19" s="1"/>
  <c r="K284" i="19"/>
  <c r="E284" i="19"/>
  <c r="AE283" i="19"/>
  <c r="K283" i="19"/>
  <c r="E283" i="19"/>
  <c r="AE282" i="19"/>
  <c r="K282" i="19"/>
  <c r="E282" i="19"/>
  <c r="AE281" i="19"/>
  <c r="K281" i="19"/>
  <c r="E281" i="19"/>
  <c r="AE280" i="19"/>
  <c r="E217" i="19" s="1"/>
  <c r="K280" i="19"/>
  <c r="E280" i="19"/>
  <c r="AE279" i="19"/>
  <c r="K279" i="19"/>
  <c r="E279" i="19"/>
  <c r="AE278" i="19"/>
  <c r="K278" i="19"/>
  <c r="E278" i="19"/>
  <c r="E249" i="19"/>
  <c r="E248" i="19"/>
  <c r="E247" i="19"/>
  <c r="E246" i="19"/>
  <c r="E245" i="19"/>
  <c r="E244" i="19"/>
  <c r="E243" i="19"/>
  <c r="F221" i="19"/>
  <c r="F220" i="19"/>
  <c r="E220" i="19" s="1"/>
  <c r="F219" i="19"/>
  <c r="E219" i="19" s="1"/>
  <c r="F218" i="19"/>
  <c r="F217" i="19"/>
  <c r="F216" i="19"/>
  <c r="F215" i="19"/>
  <c r="E215" i="19" s="1"/>
  <c r="E183" i="19"/>
  <c r="E182" i="19"/>
  <c r="E181" i="19"/>
  <c r="E180" i="19"/>
  <c r="E179" i="19"/>
  <c r="E178" i="19"/>
  <c r="E177" i="19"/>
  <c r="E176" i="19"/>
  <c r="E175"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BJ18" i="19"/>
  <c r="AL18" i="19"/>
  <c r="K18" i="19"/>
  <c r="BQ17" i="19"/>
  <c r="BQ18" i="19" s="1"/>
  <c r="BP17" i="19"/>
  <c r="BP18" i="19" s="1"/>
  <c r="BO17" i="19"/>
  <c r="BO18" i="19" s="1"/>
  <c r="BN17" i="19"/>
  <c r="BN18" i="19" s="1"/>
  <c r="BM17" i="19"/>
  <c r="BM18" i="19" s="1"/>
  <c r="BL17" i="19"/>
  <c r="BL18" i="19" s="1"/>
  <c r="BK17" i="19"/>
  <c r="BK18" i="19" s="1"/>
  <c r="BJ17" i="19"/>
  <c r="BI17" i="19"/>
  <c r="BI18" i="19" s="1"/>
  <c r="BH17" i="19"/>
  <c r="BH18" i="19" s="1"/>
  <c r="BG17" i="19"/>
  <c r="BG18" i="19" s="1"/>
  <c r="BF17" i="19"/>
  <c r="BF18" i="19" s="1"/>
  <c r="BE17" i="19"/>
  <c r="BE18" i="19" s="1"/>
  <c r="BD17" i="19"/>
  <c r="BD18" i="19" s="1"/>
  <c r="BC17" i="19"/>
  <c r="BC18" i="19" s="1"/>
  <c r="BB17" i="19"/>
  <c r="BB18" i="19" s="1"/>
  <c r="BA17" i="19"/>
  <c r="BA18" i="19" s="1"/>
  <c r="AZ17" i="19"/>
  <c r="AZ18" i="19" s="1"/>
  <c r="AY17" i="19"/>
  <c r="AY18" i="19" s="1"/>
  <c r="AX17" i="19"/>
  <c r="AX18" i="19" s="1"/>
  <c r="AW17" i="19"/>
  <c r="AW18" i="19" s="1"/>
  <c r="AV17" i="19"/>
  <c r="AV18" i="19" s="1"/>
  <c r="AU17" i="19"/>
  <c r="AU18" i="19" s="1"/>
  <c r="AT17" i="19"/>
  <c r="AT18" i="19" s="1"/>
  <c r="AS17" i="19"/>
  <c r="AS18" i="19" s="1"/>
  <c r="AR17" i="19"/>
  <c r="AR18" i="19" s="1"/>
  <c r="AQ17" i="19"/>
  <c r="AQ18" i="19" s="1"/>
  <c r="AP17" i="19"/>
  <c r="AP18" i="19" s="1"/>
  <c r="AO17" i="19"/>
  <c r="AO18" i="19" s="1"/>
  <c r="AN17" i="19"/>
  <c r="AN18" i="19" s="1"/>
  <c r="AM17" i="19"/>
  <c r="AM18" i="19" s="1"/>
  <c r="AL17" i="19"/>
  <c r="AK17" i="19"/>
  <c r="AK18" i="19" s="1"/>
  <c r="AJ17" i="19"/>
  <c r="AJ18" i="19" s="1"/>
  <c r="AI17" i="19"/>
  <c r="AI18" i="19" s="1"/>
  <c r="AE17" i="19"/>
  <c r="AE18" i="19" s="1"/>
  <c r="AD17" i="19"/>
  <c r="AD18" i="19" s="1"/>
  <c r="AC17" i="19"/>
  <c r="AC18" i="19" s="1"/>
  <c r="AB17" i="19"/>
  <c r="AB18" i="19" s="1"/>
  <c r="AA17" i="19"/>
  <c r="AA18" i="19" s="1"/>
  <c r="Z17" i="19"/>
  <c r="Z18" i="19" s="1"/>
  <c r="Y17" i="19"/>
  <c r="Y18" i="19" s="1"/>
  <c r="X17" i="19"/>
  <c r="X18" i="19" s="1"/>
  <c r="W17" i="19"/>
  <c r="W18" i="19" s="1"/>
  <c r="V17" i="19"/>
  <c r="V18" i="19" s="1"/>
  <c r="U17" i="19"/>
  <c r="U18" i="19" s="1"/>
  <c r="T17" i="19"/>
  <c r="T18" i="19" s="1"/>
  <c r="S17" i="19"/>
  <c r="S18" i="19" s="1"/>
  <c r="R17" i="19"/>
  <c r="R18" i="19" s="1"/>
  <c r="Q17" i="19"/>
  <c r="Q18" i="19" s="1"/>
  <c r="P17" i="19"/>
  <c r="P18" i="19" s="1"/>
  <c r="O17" i="19"/>
  <c r="O18" i="19" s="1"/>
  <c r="N17" i="19"/>
  <c r="N18" i="19" s="1"/>
  <c r="M17" i="19"/>
  <c r="M18" i="19" s="1"/>
  <c r="L17" i="19"/>
  <c r="L18" i="19" s="1"/>
  <c r="K17" i="19"/>
  <c r="J17" i="19"/>
  <c r="J18" i="19" s="1"/>
  <c r="I17" i="19"/>
  <c r="I18" i="19" s="1"/>
  <c r="H17" i="19"/>
  <c r="H18" i="19" s="1"/>
  <c r="G17" i="19"/>
  <c r="G18" i="19" s="1"/>
  <c r="F17" i="19"/>
  <c r="F18" i="19" s="1"/>
  <c r="E17" i="19"/>
  <c r="E18" i="19" s="1"/>
  <c r="D16" i="19"/>
  <c r="D15" i="19"/>
  <c r="D12" i="19" s="1"/>
  <c r="D14" i="19"/>
  <c r="D17" i="19" s="1"/>
  <c r="D18" i="19" s="1"/>
  <c r="D13" i="19"/>
  <c r="BQ12" i="19"/>
  <c r="BP12" i="19"/>
  <c r="BO12" i="19"/>
  <c r="BN12" i="19"/>
  <c r="BM12" i="19"/>
  <c r="BL12" i="19"/>
  <c r="BK12" i="19"/>
  <c r="BJ12" i="19"/>
  <c r="BI12" i="19"/>
  <c r="BH12" i="19"/>
  <c r="BG12" i="19"/>
  <c r="BF12" i="19"/>
  <c r="BE12" i="19"/>
  <c r="BD12" i="19"/>
  <c r="BC12" i="19"/>
  <c r="BB12" i="19"/>
  <c r="BA12" i="19"/>
  <c r="AZ12" i="19"/>
  <c r="AY12" i="19"/>
  <c r="AX12" i="19"/>
  <c r="AW12" i="19"/>
  <c r="AV12" i="19"/>
  <c r="AU12" i="19"/>
  <c r="AT12" i="19"/>
  <c r="AS12" i="19"/>
  <c r="AR12" i="19"/>
  <c r="AQ12" i="19"/>
  <c r="AP12" i="19"/>
  <c r="AO12" i="19"/>
  <c r="AN12" i="19"/>
  <c r="AM12" i="19"/>
  <c r="AL12" i="19"/>
  <c r="AK12" i="19"/>
  <c r="AJ12" i="19"/>
  <c r="AI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E218" i="19" l="1"/>
  <c r="E216" i="19"/>
</calcChain>
</file>

<file path=xl/sharedStrings.xml><?xml version="1.0" encoding="utf-8"?>
<sst xmlns="http://schemas.openxmlformats.org/spreadsheetml/2006/main" count="2180" uniqueCount="1288">
  <si>
    <t>備 註</t>
  </si>
  <si>
    <t>資 料 種 類</t>
  </si>
  <si>
    <t>發布形式</t>
  </si>
  <si>
    <t>資 料 項 目</t>
    <phoneticPr fontId="2" type="noConversion"/>
  </si>
  <si>
    <t>說明：1.點選資料項目可以連結資料背景說明。</t>
    <phoneticPr fontId="2" type="noConversion"/>
  </si>
  <si>
    <t xml:space="preserve">            2.若資料項目之發布形式為網際網路時，點選預定發布時間欄位之發布資料時間連結資料表。</t>
    <phoneticPr fontId="2" type="noConversion"/>
  </si>
  <si>
    <t>報表
網際網路</t>
    <phoneticPr fontId="2" type="noConversion"/>
  </si>
  <si>
    <t xml:space="preserve">            3.若遇假日資料延後一天發布。</t>
    <phoneticPr fontId="2" type="noConversion"/>
  </si>
  <si>
    <t>一、發布及編製機關單位</t>
  </si>
  <si>
    <t>二、發布形式</t>
  </si>
  <si>
    <t>三、資料範圍、週期及時效</t>
  </si>
  <si>
    <t>四、公開資料發布訊息</t>
  </si>
  <si>
    <t>五、資料品質</t>
  </si>
  <si>
    <t>預 定 發 布 時 間</t>
    <phoneticPr fontId="2" type="noConversion"/>
  </si>
  <si>
    <t>1月</t>
    <phoneticPr fontId="2" type="noConversion"/>
  </si>
  <si>
    <t>2月</t>
  </si>
  <si>
    <t>3月</t>
  </si>
  <si>
    <t>4月</t>
  </si>
  <si>
    <t>5月</t>
  </si>
  <si>
    <t>6月</t>
  </si>
  <si>
    <t>7月</t>
  </si>
  <si>
    <t>8月</t>
  </si>
  <si>
    <t>9月</t>
  </si>
  <si>
    <t>10月</t>
  </si>
  <si>
    <t>11月</t>
  </si>
  <si>
    <t>12月</t>
  </si>
  <si>
    <t>統計資料背景說明</t>
    <phoneticPr fontId="2" type="noConversion"/>
  </si>
  <si>
    <t>觀 光 遊 憩 區
Scenic Spots</t>
    <phoneticPr fontId="10" type="noConversion"/>
  </si>
  <si>
    <t>縣 市 別
Location</t>
    <phoneticPr fontId="2" type="noConversion"/>
  </si>
  <si>
    <t>1月
Jan.</t>
  </si>
  <si>
    <t>2月
Feb.</t>
  </si>
  <si>
    <t>3月
Mar.</t>
  </si>
  <si>
    <t>4月
Apr.</t>
  </si>
  <si>
    <t>5月
May</t>
  </si>
  <si>
    <t>6月
Jun.</t>
  </si>
  <si>
    <t>7月
Jul.</t>
  </si>
  <si>
    <t>8月
Aug.</t>
  </si>
  <si>
    <t>9月
Sep.</t>
  </si>
  <si>
    <t>10月
Oct.</t>
  </si>
  <si>
    <t>11月
Nov.</t>
  </si>
  <si>
    <t>12月
Dec.</t>
  </si>
  <si>
    <t>合計
Total</t>
  </si>
  <si>
    <t xml:space="preserve">馬祖國家風景區
Matsu National Scenic Area </t>
  </si>
  <si>
    <t>東引遊客中心
Dongyin Visitor Center</t>
    <phoneticPr fontId="13" type="noConversion"/>
  </si>
  <si>
    <t xml:space="preserve">連江縣 Lienchiang County </t>
  </si>
  <si>
    <t>莒光遊客中心
Juguang Visitor Center</t>
  </si>
  <si>
    <t>北竿遊客中心
Beigan Visitor Center</t>
    <phoneticPr fontId="13" type="noConversion"/>
  </si>
  <si>
    <t>南竿遊客中心
Nangan Visitor Center</t>
  </si>
  <si>
    <t>107年1至12月國內主要觀光遊憩據點遊客人次統計
Visitors to the Principal Scenic Spots in Taiwan,
January-December 2018</t>
    <phoneticPr fontId="2" type="noConversion"/>
  </si>
  <si>
    <t>110年</t>
  </si>
  <si>
    <t>公   開   類</t>
    <phoneticPr fontId="10" type="noConversion"/>
  </si>
  <si>
    <t>列印時間:2021/01/14 14:11(資料區間:2020/1/1 ~2020/12/31 )</t>
  </si>
  <si>
    <t>編 製 機 關</t>
    <phoneticPr fontId="10" type="noConversion"/>
  </si>
  <si>
    <t>連江縣政府衛生局</t>
  </si>
  <si>
    <t>年        報</t>
    <phoneticPr fontId="10" type="noConversion"/>
  </si>
  <si>
    <t xml:space="preserve">每年終了1個月內編報 </t>
    <phoneticPr fontId="10" type="noConversion"/>
  </si>
  <si>
    <t>表       號</t>
    <phoneticPr fontId="10" type="noConversion"/>
  </si>
  <si>
    <t>10521-01-02-2</t>
    <phoneticPr fontId="10" type="noConversion"/>
  </si>
  <si>
    <t>連 江 縣 食 品 衛 生 管 理 工 作</t>
  </si>
  <si>
    <t>連 江 縣 食 品 衛 生 管 理 工 作（續１）</t>
  </si>
  <si>
    <t xml:space="preserve"> 一、查驗部分</t>
    <phoneticPr fontId="10" type="noConversion"/>
  </si>
  <si>
    <t>中華民國109年</t>
  </si>
  <si>
    <t>單位：件</t>
  </si>
  <si>
    <t xml:space="preserve"> 查驗項目</t>
    <phoneticPr fontId="2" type="noConversion"/>
  </si>
  <si>
    <t>總計</t>
    <phoneticPr fontId="2" type="noConversion"/>
  </si>
  <si>
    <t>乳品及其加工品</t>
    <phoneticPr fontId="2" type="noConversion"/>
  </si>
  <si>
    <t>肉品及其加工品</t>
    <phoneticPr fontId="2" type="noConversion"/>
  </si>
  <si>
    <t>蛋品及其加工品類</t>
    <phoneticPr fontId="2" type="noConversion"/>
  </si>
  <si>
    <t>水產及其加工品類</t>
    <phoneticPr fontId="2" type="noConversion"/>
  </si>
  <si>
    <t>穀豆類及其加工品</t>
    <phoneticPr fontId="2" type="noConversion"/>
  </si>
  <si>
    <t>鮮果蔬菜類及其加工品</t>
    <phoneticPr fontId="2" type="noConversion"/>
  </si>
  <si>
    <t>特 殊 營 養 食 品</t>
    <phoneticPr fontId="2" type="noConversion"/>
  </si>
  <si>
    <t>膳食補充品</t>
    <phoneticPr fontId="2" type="noConversion"/>
  </si>
  <si>
    <t>食用冰及冰品</t>
    <phoneticPr fontId="10" type="noConversion"/>
  </si>
  <si>
    <t>飲料及水</t>
    <phoneticPr fontId="2" type="noConversion"/>
  </si>
  <si>
    <t>食用油脂</t>
    <phoneticPr fontId="2" type="noConversion"/>
  </si>
  <si>
    <t>食品添加物</t>
    <phoneticPr fontId="2" type="noConversion"/>
  </si>
  <si>
    <t xml:space="preserve"> 食品用器具</t>
    <phoneticPr fontId="2" type="noConversion"/>
  </si>
  <si>
    <t xml:space="preserve">食品用洗潔劑  </t>
    <phoneticPr fontId="2" type="noConversion"/>
  </si>
  <si>
    <t>醬油及調味品</t>
    <phoneticPr fontId="2" type="noConversion"/>
  </si>
  <si>
    <t xml:space="preserve">可能誇大療效食品   </t>
    <phoneticPr fontId="10" type="noConversion"/>
  </si>
  <si>
    <t>健康食品</t>
    <phoneticPr fontId="10" type="noConversion"/>
  </si>
  <si>
    <t>複合調理食品</t>
    <phoneticPr fontId="2" type="noConversion"/>
  </si>
  <si>
    <t>其他</t>
    <phoneticPr fontId="2" type="noConversion"/>
  </si>
  <si>
    <t>液態乳</t>
  </si>
  <si>
    <t>調味液態乳</t>
  </si>
  <si>
    <t>發酵乳</t>
    <phoneticPr fontId="10" type="noConversion"/>
  </si>
  <si>
    <t>煉乳</t>
    <phoneticPr fontId="10" type="noConversion"/>
  </si>
  <si>
    <t>乳粉類</t>
    <phoneticPr fontId="2" type="noConversion"/>
  </si>
  <si>
    <t>其他乳製品</t>
    <phoneticPr fontId="2" type="noConversion"/>
  </si>
  <si>
    <t>肉類</t>
  </si>
  <si>
    <t>肉加工品類</t>
    <phoneticPr fontId="2" type="noConversion"/>
  </si>
  <si>
    <t>肉品罐頭</t>
    <phoneticPr fontId="2" type="noConversion"/>
  </si>
  <si>
    <t>蛋品</t>
  </si>
  <si>
    <t>蛋加工品</t>
    <phoneticPr fontId="2" type="noConversion"/>
  </si>
  <si>
    <t>蛋品罐頭</t>
    <phoneticPr fontId="2" type="noConversion"/>
  </si>
  <si>
    <t>水產品</t>
    <phoneticPr fontId="10" type="noConversion"/>
  </si>
  <si>
    <t>水產加工品</t>
    <phoneticPr fontId="2" type="noConversion"/>
  </si>
  <si>
    <t>水產品罐頭</t>
    <phoneticPr fontId="10" type="noConversion"/>
  </si>
  <si>
    <t>榖類</t>
    <phoneticPr fontId="2" type="noConversion"/>
  </si>
  <si>
    <t>豆製品</t>
    <phoneticPr fontId="10" type="noConversion"/>
  </si>
  <si>
    <t>米乾製品</t>
    <phoneticPr fontId="10" type="noConversion"/>
  </si>
  <si>
    <t>米濕製品</t>
    <phoneticPr fontId="10" type="noConversion"/>
  </si>
  <si>
    <t>雜糧製品</t>
    <phoneticPr fontId="2" type="noConversion"/>
  </si>
  <si>
    <t>麵乾製品</t>
    <phoneticPr fontId="10" type="noConversion"/>
  </si>
  <si>
    <t>麵濕製品</t>
    <phoneticPr fontId="10" type="noConversion"/>
  </si>
  <si>
    <t>花生製品</t>
    <phoneticPr fontId="2" type="noConversion"/>
  </si>
  <si>
    <t>中間製品</t>
    <phoneticPr fontId="2" type="noConversion"/>
  </si>
  <si>
    <t>烘培食品</t>
    <phoneticPr fontId="2" type="noConversion"/>
  </si>
  <si>
    <t>糖果類</t>
    <phoneticPr fontId="2" type="noConversion"/>
  </si>
  <si>
    <t>堅果加工</t>
    <phoneticPr fontId="2" type="noConversion"/>
  </si>
  <si>
    <t>蔬果</t>
    <phoneticPr fontId="2" type="noConversion"/>
  </si>
  <si>
    <t>蔬果罐頭</t>
  </si>
  <si>
    <t>冷凍蔬果</t>
  </si>
  <si>
    <t>脫水食品</t>
    <phoneticPr fontId="2" type="noConversion"/>
  </si>
  <si>
    <t>果醬</t>
    <phoneticPr fontId="2" type="noConversion"/>
  </si>
  <si>
    <t>堅果</t>
    <phoneticPr fontId="2" type="noConversion"/>
  </si>
  <si>
    <t>醃漬蔬果</t>
  </si>
  <si>
    <t>其他調理蔬果</t>
    <phoneticPr fontId="2" type="noConversion"/>
  </si>
  <si>
    <t xml:space="preserve">嬰兒配方食品 </t>
    <phoneticPr fontId="10" type="noConversion"/>
  </si>
  <si>
    <t>方輔助食品   較大嬰兒配</t>
    <phoneticPr fontId="2" type="noConversion"/>
  </si>
  <si>
    <t>配方食品    特定疾病</t>
    <phoneticPr fontId="10" type="noConversion"/>
  </si>
  <si>
    <t>含碳酸飲料</t>
    <phoneticPr fontId="10" type="noConversion"/>
  </si>
  <si>
    <t>不含碳酸飲料</t>
    <phoneticPr fontId="10" type="noConversion"/>
  </si>
  <si>
    <r>
      <t>裝飲用水</t>
    </r>
    <r>
      <rPr>
        <sz val="10"/>
        <rFont val="Times New Roman"/>
        <family val="1"/>
      </rPr>
      <t xml:space="preserve">     </t>
    </r>
    <r>
      <rPr>
        <sz val="10"/>
        <rFont val="標楷體"/>
        <family val="4"/>
        <charset val="136"/>
      </rPr>
      <t>包︵盛︶</t>
    </r>
    <r>
      <rPr>
        <sz val="10"/>
        <rFont val="Times New Roman"/>
        <family val="1"/>
      </rPr>
      <t xml:space="preserve"> </t>
    </r>
    <phoneticPr fontId="10" type="noConversion"/>
  </si>
  <si>
    <t>動物油脂</t>
    <phoneticPr fontId="2" type="noConversion"/>
  </si>
  <si>
    <t>植物油脂</t>
    <phoneticPr fontId="10" type="noConversion"/>
  </si>
  <si>
    <t>其他油脂</t>
    <phoneticPr fontId="10" type="noConversion"/>
  </si>
  <si>
    <t>品添加物    十七類食</t>
    <phoneticPr fontId="10" type="noConversion"/>
  </si>
  <si>
    <t>其他食品添加物</t>
  </si>
  <si>
    <t>塑膠品</t>
    <phoneticPr fontId="2" type="noConversion"/>
  </si>
  <si>
    <t>非塑膠類</t>
    <phoneticPr fontId="10" type="noConversion"/>
  </si>
  <si>
    <t>醬油</t>
    <phoneticPr fontId="10" type="noConversion"/>
  </si>
  <si>
    <t>調味醬</t>
    <phoneticPr fontId="10" type="noConversion"/>
  </si>
  <si>
    <t>其他調味品</t>
    <phoneticPr fontId="10" type="noConversion"/>
  </si>
  <si>
    <t>餐飲類</t>
    <phoneticPr fontId="10" type="noConversion"/>
  </si>
  <si>
    <t>餐盒食品</t>
    <phoneticPr fontId="10" type="noConversion"/>
  </si>
  <si>
    <t>複合調理食品   其他</t>
    <phoneticPr fontId="2" type="noConversion"/>
  </si>
  <si>
    <t>酒類</t>
    <phoneticPr fontId="2" type="noConversion"/>
  </si>
  <si>
    <t xml:space="preserve">基因改造食品  </t>
    <phoneticPr fontId="10" type="noConversion"/>
  </si>
  <si>
    <t>其他</t>
    <phoneticPr fontId="10" type="noConversion"/>
  </si>
  <si>
    <t xml:space="preserve">       </t>
    <phoneticPr fontId="2" type="noConversion"/>
  </si>
  <si>
    <t xml:space="preserve"> 查驗結果</t>
    <phoneticPr fontId="2" type="noConversion"/>
  </si>
  <si>
    <t xml:space="preserve"> 查  驗  件  數</t>
    <phoneticPr fontId="2" type="noConversion"/>
  </si>
  <si>
    <t>檢  查  件  數</t>
    <phoneticPr fontId="2" type="noConversion"/>
  </si>
  <si>
    <t>檢查不符規定件數</t>
    <phoneticPr fontId="10" type="noConversion"/>
  </si>
  <si>
    <t>檢  驗  件  數</t>
    <phoneticPr fontId="2" type="noConversion"/>
  </si>
  <si>
    <t>檢驗不符規定件數</t>
    <phoneticPr fontId="10" type="noConversion"/>
  </si>
  <si>
    <t xml:space="preserve"> 不  符  規  定  件  數</t>
    <phoneticPr fontId="2" type="noConversion"/>
  </si>
  <si>
    <t xml:space="preserve"> 不符規定比率(％)</t>
    <phoneticPr fontId="2" type="noConversion"/>
  </si>
  <si>
    <t xml:space="preserve"> 辦理中(移外縣市未結案)</t>
    <phoneticPr fontId="10" type="noConversion"/>
  </si>
  <si>
    <t>檢查不符規定之原因</t>
    <phoneticPr fontId="2" type="noConversion"/>
  </si>
  <si>
    <t>違規標示件數及處理</t>
    <phoneticPr fontId="2" type="noConversion"/>
  </si>
  <si>
    <t>違 規 件 數</t>
    <phoneticPr fontId="10" type="noConversion"/>
  </si>
  <si>
    <t>違反食安法第十五條</t>
    <phoneticPr fontId="2" type="noConversion"/>
  </si>
  <si>
    <t>違反食安法第二十二條第一項</t>
    <phoneticPr fontId="2" type="noConversion"/>
  </si>
  <si>
    <t>違反食安法第二十二條第二項</t>
    <phoneticPr fontId="2" type="noConversion"/>
  </si>
  <si>
    <t>違反食安法第二十五條</t>
    <phoneticPr fontId="2" type="noConversion"/>
  </si>
  <si>
    <t>違反食安法第二十六條</t>
    <phoneticPr fontId="2" type="noConversion"/>
  </si>
  <si>
    <t>違反食安法第二十七條</t>
    <phoneticPr fontId="2" type="noConversion"/>
  </si>
  <si>
    <t>違反食安法第二十八條第一項</t>
    <phoneticPr fontId="2" type="noConversion"/>
  </si>
  <si>
    <t>違反食安法第二十八條第二項</t>
    <phoneticPr fontId="2" type="noConversion"/>
  </si>
  <si>
    <t>違反健康食品管理法第六條</t>
    <phoneticPr fontId="10" type="noConversion"/>
  </si>
  <si>
    <t>違反健康食品管理法第十三條</t>
    <phoneticPr fontId="10" type="noConversion"/>
  </si>
  <si>
    <t>違反健康食品管理法第十四條</t>
    <phoneticPr fontId="10" type="noConversion"/>
  </si>
  <si>
    <t>違反其他法律</t>
    <phoneticPr fontId="2" type="noConversion"/>
  </si>
  <si>
    <t>移送法辦件數</t>
    <phoneticPr fontId="10" type="noConversion"/>
  </si>
  <si>
    <t>罰 鍰 件 數</t>
  </si>
  <si>
    <t>限期改善件數</t>
  </si>
  <si>
    <t>沒入銷毀件數</t>
  </si>
  <si>
    <t>移外縣市已結案</t>
    <phoneticPr fontId="10" type="noConversion"/>
  </si>
  <si>
    <t>檢驗不符規定之原因</t>
    <phoneticPr fontId="10" type="noConversion"/>
  </si>
  <si>
    <t>防腐劑</t>
    <phoneticPr fontId="2" type="noConversion"/>
  </si>
  <si>
    <t>抗氧化劑</t>
  </si>
  <si>
    <t>人工甘味劑</t>
  </si>
  <si>
    <t>著色劑</t>
  </si>
  <si>
    <t>香料</t>
    <phoneticPr fontId="2" type="noConversion"/>
  </si>
  <si>
    <t>殺菌劑</t>
    <phoneticPr fontId="2" type="noConversion"/>
  </si>
  <si>
    <t>品質改良用、釀造用及食品製造用劑</t>
    <phoneticPr fontId="2" type="noConversion"/>
  </si>
  <si>
    <t>粘稠劑</t>
    <phoneticPr fontId="2" type="noConversion"/>
  </si>
  <si>
    <t>保色劑</t>
    <phoneticPr fontId="2" type="noConversion"/>
  </si>
  <si>
    <t>漂白劑</t>
    <phoneticPr fontId="2" type="noConversion"/>
  </si>
  <si>
    <t>螢光增白劑</t>
    <phoneticPr fontId="2" type="noConversion"/>
  </si>
  <si>
    <t>規格檢驗</t>
    <phoneticPr fontId="10" type="noConversion"/>
  </si>
  <si>
    <t>每年終了1個月內編報</t>
    <phoneticPr fontId="10" type="noConversion"/>
  </si>
  <si>
    <t>連 江 縣 食 品 衛 生 管 理 工 作（續２）</t>
  </si>
  <si>
    <t>連 江 縣 食 品 衛 生 管 理 工 作（續３）</t>
  </si>
  <si>
    <t>鮮果蔬菜類及其加工品</t>
  </si>
  <si>
    <t xml:space="preserve">含碳酸飲料  </t>
    <phoneticPr fontId="10" type="noConversion"/>
  </si>
  <si>
    <r>
      <t>裝飲用水</t>
    </r>
    <r>
      <rPr>
        <sz val="10"/>
        <rFont val="Times New Roman"/>
        <family val="1"/>
      </rPr>
      <t xml:space="preserve">   </t>
    </r>
    <r>
      <rPr>
        <sz val="10"/>
        <rFont val="標楷體"/>
        <family val="4"/>
        <charset val="136"/>
      </rPr>
      <t>包︵盛︶</t>
    </r>
    <r>
      <rPr>
        <sz val="10"/>
        <rFont val="Times New Roman"/>
        <family val="1"/>
      </rPr>
      <t xml:space="preserve"> </t>
    </r>
    <phoneticPr fontId="10" type="noConversion"/>
  </si>
  <si>
    <t>品添加物   十七類食</t>
    <phoneticPr fontId="10" type="noConversion"/>
  </si>
  <si>
    <t>非塑膠類</t>
    <phoneticPr fontId="2" type="noConversion"/>
  </si>
  <si>
    <t xml:space="preserve">  查驗結果</t>
    <phoneticPr fontId="2" type="noConversion"/>
  </si>
  <si>
    <r>
      <t>食品器具、容器、包裝檢驗</t>
    </r>
    <r>
      <rPr>
        <sz val="10"/>
        <rFont val="Times New Roman"/>
        <family val="1"/>
      </rPr>
      <t xml:space="preserve">                 </t>
    </r>
    <phoneticPr fontId="2" type="noConversion"/>
  </si>
  <si>
    <t>塑膠類</t>
    <phoneticPr fontId="2" type="noConversion"/>
  </si>
  <si>
    <t>乳品用容器、包裝</t>
    <phoneticPr fontId="2" type="noConversion"/>
  </si>
  <si>
    <t>紙類</t>
    <phoneticPr fontId="2" type="noConversion"/>
  </si>
  <si>
    <t>食品用清潔劑</t>
    <phoneticPr fontId="2" type="noConversion"/>
  </si>
  <si>
    <t>寄生蟲</t>
    <phoneticPr fontId="2" type="noConversion"/>
  </si>
  <si>
    <t>旋毛蟲</t>
    <phoneticPr fontId="2" type="noConversion"/>
  </si>
  <si>
    <t>中華肝吸蟲</t>
    <phoneticPr fontId="2" type="noConversion"/>
  </si>
  <si>
    <t>肺吸蟲</t>
    <phoneticPr fontId="2" type="noConversion"/>
  </si>
  <si>
    <t>廣東血線蟲</t>
    <phoneticPr fontId="2" type="noConversion"/>
  </si>
  <si>
    <t>海獸胃線蟲</t>
    <phoneticPr fontId="2" type="noConversion"/>
  </si>
  <si>
    <t>其他寄生蟲</t>
    <phoneticPr fontId="2" type="noConversion"/>
  </si>
  <si>
    <t>微生物</t>
    <phoneticPr fontId="2" type="noConversion"/>
  </si>
  <si>
    <t>生  菌  數</t>
    <phoneticPr fontId="10" type="noConversion"/>
  </si>
  <si>
    <t>大 腸 桿 菌</t>
  </si>
  <si>
    <t>大腸桿菌群</t>
    <phoneticPr fontId="10" type="noConversion"/>
  </si>
  <si>
    <t>病原性大腸桿菌</t>
    <phoneticPr fontId="10" type="noConversion"/>
  </si>
  <si>
    <t>金黃色葡萄球菌</t>
  </si>
  <si>
    <t>仙人掌桿菌</t>
  </si>
  <si>
    <t>腸 炎 弧 菌</t>
  </si>
  <si>
    <t>綠膿桿菌</t>
    <phoneticPr fontId="2" type="noConversion"/>
  </si>
  <si>
    <t>糞便性鏈球菌</t>
    <phoneticPr fontId="2" type="noConversion"/>
  </si>
  <si>
    <t>霍亂弧菌</t>
    <phoneticPr fontId="2" type="noConversion"/>
  </si>
  <si>
    <t>沙門氏桿菌</t>
  </si>
  <si>
    <t>肉毒桿菌</t>
  </si>
  <si>
    <t>產氣莢膜桿菌</t>
  </si>
  <si>
    <t>真菌毒素</t>
    <phoneticPr fontId="2" type="noConversion"/>
  </si>
  <si>
    <t>黃麴毒素</t>
    <phoneticPr fontId="2" type="noConversion"/>
  </si>
  <si>
    <t xml:space="preserve">赭麴毒素  </t>
    <phoneticPr fontId="2" type="noConversion"/>
  </si>
  <si>
    <t>伏馬毒素</t>
    <phoneticPr fontId="2" type="noConversion"/>
  </si>
  <si>
    <t>水產毒素</t>
    <phoneticPr fontId="2" type="noConversion"/>
  </si>
  <si>
    <t>麻痺性貝毒</t>
  </si>
  <si>
    <t>河豚毒素</t>
    <phoneticPr fontId="2" type="noConversion"/>
  </si>
  <si>
    <t>熱帶海魚毒</t>
    <phoneticPr fontId="2" type="noConversion"/>
  </si>
  <si>
    <t>動物用藥殘留</t>
    <phoneticPr fontId="10" type="noConversion"/>
  </si>
  <si>
    <t>抗生物質</t>
    <phoneticPr fontId="2" type="noConversion"/>
  </si>
  <si>
    <t>磺胺劑</t>
    <phoneticPr fontId="2" type="noConversion"/>
  </si>
  <si>
    <t>鏈黴素</t>
    <phoneticPr fontId="2" type="noConversion"/>
  </si>
  <si>
    <t>四環素</t>
    <phoneticPr fontId="2" type="noConversion"/>
  </si>
  <si>
    <t>青黴素</t>
    <phoneticPr fontId="2" type="noConversion"/>
  </si>
  <si>
    <t>氯黴素</t>
    <phoneticPr fontId="2" type="noConversion"/>
  </si>
  <si>
    <t>紅黴素</t>
  </si>
  <si>
    <t xml:space="preserve">新黴素 </t>
  </si>
  <si>
    <t>健牠黴素</t>
  </si>
  <si>
    <t>氯四環素</t>
  </si>
  <si>
    <t>其他抗生素</t>
    <phoneticPr fontId="2" type="noConversion"/>
  </si>
  <si>
    <t>其他動物用藥</t>
  </si>
  <si>
    <t>每年終了1個月內編報</t>
  </si>
  <si>
    <t>連 江 縣 食 品 衛 生 管 理 工 作（續４）</t>
  </si>
  <si>
    <t>連 江 縣 食 品 衛 生 管 理 工 作（續５）</t>
  </si>
  <si>
    <t xml:space="preserve">不含碳酸飲料  </t>
    <phoneticPr fontId="10" type="noConversion"/>
  </si>
  <si>
    <t>基因改造食品</t>
    <phoneticPr fontId="10" type="noConversion"/>
  </si>
  <si>
    <t>化學成分</t>
  </si>
  <si>
    <t>醛類</t>
    <phoneticPr fontId="2" type="noConversion"/>
  </si>
  <si>
    <t>重金屬</t>
    <phoneticPr fontId="2" type="noConversion"/>
  </si>
  <si>
    <t>醇類</t>
    <phoneticPr fontId="2" type="noConversion"/>
  </si>
  <si>
    <t>多氯聯苯</t>
    <phoneticPr fontId="2" type="noConversion"/>
  </si>
  <si>
    <t>亞硝胺</t>
    <phoneticPr fontId="2" type="noConversion"/>
  </si>
  <si>
    <t>氰化氫及其鹽類</t>
  </si>
  <si>
    <t>化學有毒物質</t>
    <phoneticPr fontId="2" type="noConversion"/>
  </si>
  <si>
    <t>氯醇化合物</t>
    <phoneticPr fontId="2" type="noConversion"/>
  </si>
  <si>
    <t>組織胺</t>
    <phoneticPr fontId="2" type="noConversion"/>
  </si>
  <si>
    <t>戴奧辛</t>
    <phoneticPr fontId="2" type="noConversion"/>
  </si>
  <si>
    <t>成分分析</t>
    <phoneticPr fontId="2" type="noConversion"/>
  </si>
  <si>
    <t>醣類</t>
    <phoneticPr fontId="2" type="noConversion"/>
  </si>
  <si>
    <t>蛋白質</t>
    <phoneticPr fontId="2" type="noConversion"/>
  </si>
  <si>
    <t>胺基酸</t>
    <phoneticPr fontId="2" type="noConversion"/>
  </si>
  <si>
    <t>脂肪</t>
    <phoneticPr fontId="2" type="noConversion"/>
  </si>
  <si>
    <t>水分</t>
    <phoneticPr fontId="2" type="noConversion"/>
  </si>
  <si>
    <t>礦物質</t>
    <phoneticPr fontId="2" type="noConversion"/>
  </si>
  <si>
    <t>維生素</t>
    <phoneticPr fontId="2" type="noConversion"/>
  </si>
  <si>
    <t>有機酸</t>
    <phoneticPr fontId="2" type="noConversion"/>
  </si>
  <si>
    <t>食品品質</t>
    <phoneticPr fontId="2" type="noConversion"/>
  </si>
  <si>
    <t>品質指標</t>
    <phoneticPr fontId="2" type="noConversion"/>
  </si>
  <si>
    <t>保健功效成分</t>
    <phoneticPr fontId="2" type="noConversion"/>
  </si>
  <si>
    <t>食品摻假</t>
    <phoneticPr fontId="2" type="noConversion"/>
  </si>
  <si>
    <t>果汁鑑別</t>
  </si>
  <si>
    <t>燕窩鑑別</t>
  </si>
  <si>
    <t>羊乳中摻加牛乳</t>
  </si>
  <si>
    <t>葉綠酸鹽</t>
    <phoneticPr fontId="2" type="noConversion"/>
  </si>
  <si>
    <t>葉綠酸鹽</t>
  </si>
  <si>
    <t>基因改造食品</t>
    <phoneticPr fontId="2" type="noConversion"/>
  </si>
  <si>
    <t>基因改造大豆</t>
    <phoneticPr fontId="2" type="noConversion"/>
  </si>
  <si>
    <t>基因改造玉米</t>
    <phoneticPr fontId="2" type="noConversion"/>
  </si>
  <si>
    <t>木瓜</t>
  </si>
  <si>
    <t>番茄</t>
  </si>
  <si>
    <t>馬鈴薯</t>
  </si>
  <si>
    <t>水稻</t>
  </si>
  <si>
    <t>動物性成分</t>
    <phoneticPr fontId="2" type="noConversion"/>
  </si>
  <si>
    <t>動物性成分</t>
  </si>
  <si>
    <r>
      <t>一般檢驗</t>
    </r>
    <r>
      <rPr>
        <b/>
        <sz val="12"/>
        <rFont val="Times New Roman"/>
        <family val="1"/>
      </rPr>
      <t/>
    </r>
    <phoneticPr fontId="2" type="noConversion"/>
  </si>
  <si>
    <t>一般檢驗</t>
    <phoneticPr fontId="2" type="noConversion"/>
  </si>
  <si>
    <t>輻射照射</t>
    <phoneticPr fontId="2" type="noConversion"/>
  </si>
  <si>
    <t>輻射照射</t>
  </si>
  <si>
    <t>澱粉、脂肪、ABS</t>
    <phoneticPr fontId="2" type="noConversion"/>
  </si>
  <si>
    <t>澱粉、脂肪、ABS</t>
  </si>
  <si>
    <t>酸度</t>
  </si>
  <si>
    <t xml:space="preserve">糖度 </t>
  </si>
  <si>
    <t>酒精度</t>
  </si>
  <si>
    <t>異物</t>
  </si>
  <si>
    <t>農藥殘留量</t>
  </si>
  <si>
    <t>西藥成分</t>
    <phoneticPr fontId="10" type="noConversion"/>
  </si>
  <si>
    <t>毒性試驗</t>
    <phoneticPr fontId="10" type="noConversion"/>
  </si>
  <si>
    <t>公  開  類</t>
    <phoneticPr fontId="10" type="noConversion"/>
  </si>
  <si>
    <t>年      報</t>
    <phoneticPr fontId="10" type="noConversion"/>
  </si>
  <si>
    <t xml:space="preserve">  </t>
  </si>
  <si>
    <t>連 江 縣 食 品 衛 生 管 理 工 作（續６）</t>
  </si>
  <si>
    <t>二、處理部分</t>
    <phoneticPr fontId="10" type="noConversion"/>
  </si>
  <si>
    <r>
      <t xml:space="preserve">      </t>
    </r>
    <r>
      <rPr>
        <sz val="12"/>
        <rFont val="標楷體"/>
        <family val="4"/>
        <charset val="136"/>
      </rPr>
      <t>單位： 件、公斤、家</t>
    </r>
    <phoneticPr fontId="10" type="noConversion"/>
  </si>
  <si>
    <t>總計</t>
    <phoneticPr fontId="10" type="noConversion"/>
  </si>
  <si>
    <t xml:space="preserve">    查驗項目</t>
    <phoneticPr fontId="2" type="noConversion"/>
  </si>
  <si>
    <t xml:space="preserve">  處理情形</t>
    <phoneticPr fontId="10" type="noConversion"/>
  </si>
  <si>
    <t>檢驗不符規定產品之處理</t>
    <phoneticPr fontId="10" type="noConversion"/>
  </si>
  <si>
    <t xml:space="preserve">︵不含標示及廣告︶         </t>
    <phoneticPr fontId="10" type="noConversion"/>
  </si>
  <si>
    <r>
      <t>限</t>
    </r>
    <r>
      <rPr>
        <sz val="10"/>
        <rFont val="Times New Roman"/>
        <family val="1"/>
      </rPr>
      <t xml:space="preserve">  </t>
    </r>
    <r>
      <rPr>
        <sz val="10"/>
        <rFont val="標楷體"/>
        <family val="4"/>
        <charset val="136"/>
      </rPr>
      <t>期 改 善</t>
    </r>
    <phoneticPr fontId="2" type="noConversion"/>
  </si>
  <si>
    <t>飭其收回重製</t>
  </si>
  <si>
    <t>禁止出售或沒收</t>
  </si>
  <si>
    <t>廢 棄 件 數</t>
  </si>
  <si>
    <t>廢 棄 重 量(公斤)</t>
  </si>
  <si>
    <t>罰 鍰 件 數</t>
    <phoneticPr fontId="10" type="noConversion"/>
  </si>
  <si>
    <t>停 業 家 數</t>
  </si>
  <si>
    <t>移送法院件數</t>
    <phoneticPr fontId="10" type="noConversion"/>
  </si>
  <si>
    <t>辦理中（移外縣市）</t>
  </si>
  <si>
    <t>特殊營養食品</t>
    <phoneticPr fontId="2" type="noConversion"/>
  </si>
  <si>
    <t>食用冰及冰品</t>
    <phoneticPr fontId="2" type="noConversion"/>
  </si>
  <si>
    <t xml:space="preserve">      查驗項目</t>
    <phoneticPr fontId="2" type="noConversion"/>
  </si>
  <si>
    <r>
      <t>裝飲用水</t>
    </r>
    <r>
      <rPr>
        <sz val="10"/>
        <rFont val="Times New Roman"/>
        <family val="1"/>
      </rPr>
      <t xml:space="preserve">    </t>
    </r>
    <r>
      <rPr>
        <sz val="10"/>
        <rFont val="標楷體"/>
        <family val="4"/>
        <charset val="136"/>
      </rPr>
      <t>包︵盛︶</t>
    </r>
    <r>
      <rPr>
        <sz val="10"/>
        <rFont val="Times New Roman"/>
        <family val="1"/>
      </rPr>
      <t xml:space="preserve">  </t>
    </r>
    <phoneticPr fontId="10" type="noConversion"/>
  </si>
  <si>
    <t>十七類食品添加物</t>
    <phoneticPr fontId="10" type="noConversion"/>
  </si>
  <si>
    <t>移送法院件數</t>
  </si>
  <si>
    <t>連 江 縣 食 品 衛 生 管 理 工 作（續７）</t>
  </si>
  <si>
    <t xml:space="preserve"> 三、稽查部分</t>
    <phoneticPr fontId="10" type="noConversion"/>
  </si>
  <si>
    <t>單位： 家</t>
    <phoneticPr fontId="10" type="noConversion"/>
  </si>
  <si>
    <t xml:space="preserve">總計  </t>
    <phoneticPr fontId="10" type="noConversion"/>
  </si>
  <si>
    <t>食品工廠</t>
    <phoneticPr fontId="2" type="noConversion"/>
  </si>
  <si>
    <t xml:space="preserve"> 廠商別       </t>
    <phoneticPr fontId="10" type="noConversion"/>
  </si>
  <si>
    <t>合計</t>
    <phoneticPr fontId="10" type="noConversion"/>
  </si>
  <si>
    <t>乳品</t>
    <phoneticPr fontId="10" type="noConversion"/>
  </si>
  <si>
    <t>肉及加工品</t>
    <phoneticPr fontId="10" type="noConversion"/>
  </si>
  <si>
    <t>蛋及加工品</t>
    <phoneticPr fontId="10" type="noConversion"/>
  </si>
  <si>
    <t>水產及加工品</t>
    <phoneticPr fontId="10" type="noConversion"/>
  </si>
  <si>
    <t>大豆製品</t>
    <phoneticPr fontId="10" type="noConversion"/>
  </si>
  <si>
    <t>其他豆製品</t>
    <phoneticPr fontId="10" type="noConversion"/>
  </si>
  <si>
    <t>醃漬蔬果</t>
    <phoneticPr fontId="10" type="noConversion"/>
  </si>
  <si>
    <t>米及加工品</t>
    <phoneticPr fontId="10" type="noConversion"/>
  </si>
  <si>
    <t>其他榖類食品</t>
    <phoneticPr fontId="10" type="noConversion"/>
  </si>
  <si>
    <t>麵製品</t>
    <phoneticPr fontId="10" type="noConversion"/>
  </si>
  <si>
    <t>罐頭食品</t>
    <phoneticPr fontId="10" type="noConversion"/>
  </si>
  <si>
    <t xml:space="preserve">冷凍食品    </t>
    <phoneticPr fontId="10" type="noConversion"/>
  </si>
  <si>
    <t xml:space="preserve">冷藏食品    </t>
    <phoneticPr fontId="10" type="noConversion"/>
  </si>
  <si>
    <t>脫水食品</t>
    <phoneticPr fontId="10" type="noConversion"/>
  </si>
  <si>
    <t>速食食品</t>
    <phoneticPr fontId="10" type="noConversion"/>
  </si>
  <si>
    <t>烘焙食品</t>
    <phoneticPr fontId="10" type="noConversion"/>
  </si>
  <si>
    <t>蜜餞食品</t>
    <phoneticPr fontId="10" type="noConversion"/>
  </si>
  <si>
    <r>
      <t>團體膳食</t>
    </r>
    <r>
      <rPr>
        <sz val="10"/>
        <rFont val="Times New Roman"/>
        <family val="1"/>
      </rPr>
      <t xml:space="preserve">   </t>
    </r>
    <r>
      <rPr>
        <sz val="10"/>
        <rFont val="標楷體"/>
        <family val="4"/>
        <charset val="136"/>
      </rPr>
      <t>學校非營利</t>
    </r>
    <phoneticPr fontId="10" type="noConversion"/>
  </si>
  <si>
    <r>
      <t>團體膳食</t>
    </r>
    <r>
      <rPr>
        <sz val="10"/>
        <rFont val="Times New Roman"/>
        <family val="1"/>
      </rPr>
      <t xml:space="preserve">   </t>
    </r>
    <r>
      <rPr>
        <sz val="10"/>
        <rFont val="標楷體"/>
        <family val="4"/>
        <charset val="136"/>
      </rPr>
      <t>其他非營利</t>
    </r>
    <phoneticPr fontId="10" type="noConversion"/>
  </si>
  <si>
    <r>
      <t>食品</t>
    </r>
    <r>
      <rPr>
        <sz val="10"/>
        <rFont val="Times New Roman"/>
        <family val="1"/>
      </rPr>
      <t xml:space="preserve">    </t>
    </r>
    <r>
      <rPr>
        <sz val="10"/>
        <rFont val="標楷體"/>
        <family val="4"/>
        <charset val="136"/>
      </rPr>
      <t>特殊營養品</t>
    </r>
    <phoneticPr fontId="10" type="noConversion"/>
  </si>
  <si>
    <t>製冰業</t>
  </si>
  <si>
    <t>食用冰製造業</t>
  </si>
  <si>
    <t>飲料食品</t>
    <phoneticPr fontId="10" type="noConversion"/>
  </si>
  <si>
    <t>食用油脂</t>
    <phoneticPr fontId="10" type="noConversion"/>
  </si>
  <si>
    <t>醬類食品</t>
    <phoneticPr fontId="10" type="noConversion"/>
  </si>
  <si>
    <t xml:space="preserve">  稽查及處理</t>
    <phoneticPr fontId="10" type="noConversion"/>
  </si>
  <si>
    <t>現有家數</t>
    <phoneticPr fontId="10" type="noConversion"/>
  </si>
  <si>
    <t>稽查家次</t>
    <phoneticPr fontId="2" type="noConversion"/>
  </si>
  <si>
    <t>輔導改善家次</t>
    <phoneticPr fontId="10" type="noConversion"/>
  </si>
  <si>
    <t>限期改善家次</t>
    <phoneticPr fontId="10" type="noConversion"/>
  </si>
  <si>
    <t>罰款處理家次</t>
    <phoneticPr fontId="2" type="noConversion"/>
  </si>
  <si>
    <t>停業處理家次</t>
    <phoneticPr fontId="2" type="noConversion"/>
  </si>
  <si>
    <t>移送法院家次</t>
    <phoneticPr fontId="2" type="noConversion"/>
  </si>
  <si>
    <t>食品工廠</t>
    <phoneticPr fontId="10" type="noConversion"/>
  </si>
  <si>
    <t xml:space="preserve">   廠商別          </t>
    <phoneticPr fontId="10" type="noConversion"/>
  </si>
  <si>
    <t>休閒食品</t>
    <phoneticPr fontId="10" type="noConversion"/>
  </si>
  <si>
    <t>花生製品</t>
    <phoneticPr fontId="10" type="noConversion"/>
  </si>
  <si>
    <t xml:space="preserve">特產食品   地區性   </t>
    <phoneticPr fontId="10" type="noConversion"/>
  </si>
  <si>
    <t>調味品</t>
    <phoneticPr fontId="10" type="noConversion"/>
  </si>
  <si>
    <t>果醬</t>
    <phoneticPr fontId="10" type="noConversion"/>
  </si>
  <si>
    <t>糖果</t>
    <phoneticPr fontId="10" type="noConversion"/>
  </si>
  <si>
    <t>茶製品</t>
    <phoneticPr fontId="10" type="noConversion"/>
  </si>
  <si>
    <t>食品添加物</t>
    <phoneticPr fontId="10" type="noConversion"/>
  </si>
  <si>
    <t xml:space="preserve">餐具製造業   </t>
    <phoneticPr fontId="10" type="noConversion"/>
  </si>
  <si>
    <t xml:space="preserve">食品用器具  其他     </t>
    <phoneticPr fontId="10" type="noConversion"/>
  </si>
  <si>
    <t xml:space="preserve">製造業    食品清潔用品   </t>
    <phoneticPr fontId="10" type="noConversion"/>
  </si>
  <si>
    <t>製酒業</t>
    <phoneticPr fontId="10" type="noConversion"/>
  </si>
  <si>
    <t>錠狀膠囊食品</t>
    <phoneticPr fontId="10" type="noConversion"/>
  </si>
  <si>
    <t xml:space="preserve">裝飲用水  包︵盛︶  </t>
    <phoneticPr fontId="10" type="noConversion"/>
  </si>
  <si>
    <t>製粉業</t>
    <phoneticPr fontId="10" type="noConversion"/>
  </si>
  <si>
    <t xml:space="preserve">製造業    其他食品   </t>
    <phoneticPr fontId="10" type="noConversion"/>
  </si>
  <si>
    <t>其他一般食品製造業</t>
    <phoneticPr fontId="2" type="noConversion"/>
  </si>
  <si>
    <t xml:space="preserve">  廠商別       </t>
    <phoneticPr fontId="10" type="noConversion"/>
  </si>
  <si>
    <r>
      <t>團體膳食</t>
    </r>
    <r>
      <rPr>
        <sz val="10"/>
        <rFont val="Times New Roman"/>
        <family val="1"/>
      </rPr>
      <t xml:space="preserve">   </t>
    </r>
    <r>
      <rPr>
        <sz val="10"/>
        <rFont val="標楷體"/>
        <family val="4"/>
        <charset val="136"/>
      </rPr>
      <t>學校非營利</t>
    </r>
    <r>
      <rPr>
        <sz val="12"/>
        <color theme="1"/>
        <rFont val="新細明體"/>
        <family val="1"/>
        <charset val="136"/>
        <scheme val="minor"/>
      </rPr>
      <t/>
    </r>
    <phoneticPr fontId="10" type="noConversion"/>
  </si>
  <si>
    <r>
      <t>團體膳食</t>
    </r>
    <r>
      <rPr>
        <sz val="10"/>
        <rFont val="Times New Roman"/>
        <family val="1"/>
      </rPr>
      <t xml:space="preserve">  </t>
    </r>
    <r>
      <rPr>
        <sz val="10"/>
        <rFont val="標楷體"/>
        <family val="4"/>
        <charset val="136"/>
      </rPr>
      <t>其他非營利</t>
    </r>
    <phoneticPr fontId="10" type="noConversion"/>
  </si>
  <si>
    <t>食品    特殊營養品</t>
    <phoneticPr fontId="10" type="noConversion"/>
  </si>
  <si>
    <t>製冰業</t>
    <phoneticPr fontId="10" type="noConversion"/>
  </si>
  <si>
    <t>食用冰製造業</t>
    <phoneticPr fontId="10" type="noConversion"/>
  </si>
  <si>
    <t>其他一般食品製造業</t>
    <phoneticPr fontId="10" type="noConversion"/>
  </si>
  <si>
    <t xml:space="preserve">    廠商別          </t>
    <phoneticPr fontId="10" type="noConversion"/>
  </si>
  <si>
    <t xml:space="preserve">特產食品  地區性   </t>
    <phoneticPr fontId="10" type="noConversion"/>
  </si>
  <si>
    <t xml:space="preserve">食品用器具  其他    </t>
    <phoneticPr fontId="10" type="noConversion"/>
  </si>
  <si>
    <t>用品製造業  食品清潔</t>
    <phoneticPr fontId="10" type="noConversion"/>
  </si>
  <si>
    <t xml:space="preserve">製造業   其他食品   </t>
    <phoneticPr fontId="10" type="noConversion"/>
  </si>
  <si>
    <t>連 江 縣 食 品 衛 生 管 理 工 作（續８完）</t>
  </si>
  <si>
    <r>
      <t>單位：家</t>
    </r>
    <r>
      <rPr>
        <sz val="12"/>
        <rFont val="新細明體"/>
        <family val="1"/>
        <charset val="136"/>
      </rPr>
      <t>、</t>
    </r>
    <r>
      <rPr>
        <sz val="12"/>
        <rFont val="標楷體"/>
        <family val="4"/>
        <charset val="136"/>
      </rPr>
      <t>家次</t>
    </r>
    <phoneticPr fontId="10" type="noConversion"/>
  </si>
  <si>
    <t>物流業</t>
    <phoneticPr fontId="10" type="noConversion"/>
  </si>
  <si>
    <t>餐飲業</t>
    <phoneticPr fontId="2" type="noConversion"/>
  </si>
  <si>
    <t>傳播業</t>
    <phoneticPr fontId="2" type="noConversion"/>
  </si>
  <si>
    <t>低溫物流業</t>
    <phoneticPr fontId="2" type="noConversion"/>
  </si>
  <si>
    <t>一般倉儲業</t>
    <phoneticPr fontId="2" type="noConversion"/>
  </si>
  <si>
    <t>運輸業</t>
    <phoneticPr fontId="2" type="noConversion"/>
  </si>
  <si>
    <t>進出口業</t>
    <phoneticPr fontId="2" type="noConversion"/>
  </si>
  <si>
    <t>一般餐廳</t>
    <phoneticPr fontId="2" type="noConversion"/>
  </si>
  <si>
    <t>工廠機關膳食</t>
  </si>
  <si>
    <t>中央廚房</t>
    <phoneticPr fontId="2" type="noConversion"/>
  </si>
  <si>
    <t>外燴飲食業</t>
    <phoneticPr fontId="2" type="noConversion"/>
  </si>
  <si>
    <t>自助餐飲業</t>
    <phoneticPr fontId="2" type="noConversion"/>
  </si>
  <si>
    <t>(20桌以上)  筵席餐廳</t>
    <phoneticPr fontId="2" type="noConversion"/>
  </si>
  <si>
    <t>伙食包作業</t>
    <phoneticPr fontId="2" type="noConversion"/>
  </si>
  <si>
    <t>速食業</t>
    <phoneticPr fontId="2" type="noConversion"/>
  </si>
  <si>
    <t xml:space="preserve">(含伙食包)   學校外包午餐    </t>
    <phoneticPr fontId="2" type="noConversion"/>
  </si>
  <si>
    <t>學校自製午餐</t>
    <phoneticPr fontId="2" type="noConversion"/>
  </si>
  <si>
    <t>醫院膳食</t>
    <phoneticPr fontId="2" type="noConversion"/>
  </si>
  <si>
    <t>休息站便當業   鐵路、高速公路</t>
    <phoneticPr fontId="2" type="noConversion"/>
  </si>
  <si>
    <t>攤販業</t>
    <phoneticPr fontId="2" type="noConversion"/>
  </si>
  <si>
    <t>觀光飯店</t>
    <phoneticPr fontId="2" type="noConversion"/>
  </si>
  <si>
    <t>飲料店業</t>
    <phoneticPr fontId="2" type="noConversion"/>
  </si>
  <si>
    <t>自宅飲食</t>
    <phoneticPr fontId="2" type="noConversion"/>
  </si>
  <si>
    <t>其他非營利場所  監獄、軍隊等</t>
    <phoneticPr fontId="10" type="noConversion"/>
  </si>
  <si>
    <t>早餐業</t>
    <phoneticPr fontId="2" type="noConversion"/>
  </si>
  <si>
    <r>
      <t>電台、無線電視</t>
    </r>
    <r>
      <rPr>
        <sz val="10"/>
        <rFont val="Times New Roman"/>
        <family val="1"/>
      </rPr>
      <t xml:space="preserve">   </t>
    </r>
    <phoneticPr fontId="2" type="noConversion"/>
  </si>
  <si>
    <t>報章雜誌</t>
    <phoneticPr fontId="2" type="noConversion"/>
  </si>
  <si>
    <t>有線電視</t>
    <phoneticPr fontId="2" type="noConversion"/>
  </si>
  <si>
    <t>網路傳播</t>
    <phoneticPr fontId="2" type="noConversion"/>
  </si>
  <si>
    <t>衛星電視</t>
    <phoneticPr fontId="2" type="noConversion"/>
  </si>
  <si>
    <t>食品販賣業</t>
    <phoneticPr fontId="2" type="noConversion"/>
  </si>
  <si>
    <t>醫事照護機構</t>
    <phoneticPr fontId="2" type="noConversion"/>
  </si>
  <si>
    <t>一般超市</t>
    <phoneticPr fontId="2" type="noConversion"/>
  </si>
  <si>
    <t>水產及加工品</t>
    <phoneticPr fontId="2" type="noConversion"/>
  </si>
  <si>
    <t>加水站</t>
    <phoneticPr fontId="2" type="noConversion"/>
  </si>
  <si>
    <t>加水車</t>
    <phoneticPr fontId="2" type="noConversion"/>
  </si>
  <si>
    <t>生鮮超市</t>
    <phoneticPr fontId="2" type="noConversion"/>
  </si>
  <si>
    <t>農產加工品</t>
    <phoneticPr fontId="2" type="noConversion"/>
  </si>
  <si>
    <t>便利商店</t>
    <phoneticPr fontId="2" type="noConversion"/>
  </si>
  <si>
    <t>食用冰品</t>
    <phoneticPr fontId="2" type="noConversion"/>
  </si>
  <si>
    <t>食用冰塊</t>
    <phoneticPr fontId="2" type="noConversion"/>
  </si>
  <si>
    <t>農畜禽水產批發商</t>
    <phoneticPr fontId="2" type="noConversion"/>
  </si>
  <si>
    <t>食品直銷商</t>
    <phoneticPr fontId="2" type="noConversion"/>
  </si>
  <si>
    <t>食品進口商</t>
    <phoneticPr fontId="2" type="noConversion"/>
  </si>
  <si>
    <t>員生消費合作社</t>
    <phoneticPr fontId="2" type="noConversion"/>
  </si>
  <si>
    <t>傳統市場</t>
    <phoneticPr fontId="2" type="noConversion"/>
  </si>
  <si>
    <t>瘦身美容業</t>
    <phoneticPr fontId="2" type="noConversion"/>
  </si>
  <si>
    <t>休閒食品</t>
    <phoneticPr fontId="2" type="noConversion"/>
  </si>
  <si>
    <t>雜貨</t>
    <phoneticPr fontId="2" type="noConversion"/>
  </si>
  <si>
    <t>藥局藥房</t>
    <phoneticPr fontId="2" type="noConversion"/>
  </si>
  <si>
    <t>傳統市場攤商</t>
    <phoneticPr fontId="2" type="noConversion"/>
  </si>
  <si>
    <t>大賣場</t>
    <phoneticPr fontId="2" type="noConversion"/>
  </si>
  <si>
    <t>其他食品販賣業</t>
    <phoneticPr fontId="2" type="noConversion"/>
  </si>
  <si>
    <t>烘焙食品門市</t>
    <phoneticPr fontId="2" type="noConversion"/>
  </si>
  <si>
    <t>批發市場</t>
    <phoneticPr fontId="10" type="noConversion"/>
  </si>
  <si>
    <t>市場外攤販</t>
    <phoneticPr fontId="10" type="noConversion"/>
  </si>
  <si>
    <t>醫療院所</t>
    <phoneticPr fontId="2" type="noConversion"/>
  </si>
  <si>
    <t>安養中心</t>
    <phoneticPr fontId="2" type="noConversion"/>
  </si>
  <si>
    <t>長照中心</t>
    <phoneticPr fontId="2" type="noConversion"/>
  </si>
  <si>
    <t>填表</t>
  </si>
  <si>
    <t>審核</t>
  </si>
  <si>
    <t>業務主管人員</t>
    <phoneticPr fontId="2" type="noConversion"/>
  </si>
  <si>
    <t>機關首長</t>
    <phoneticPr fontId="2" type="noConversion"/>
  </si>
  <si>
    <t>中華民國 110年1月14日編製</t>
  </si>
  <si>
    <t>主辦統計人員</t>
  </si>
  <si>
    <t>資料來源：由本局登錄之食品藥物管理署產品通路便捷查詢系統(PMDS)產出彙編。</t>
    <phoneticPr fontId="26" type="noConversion"/>
  </si>
  <si>
    <t>填表說明：本表編製四份，一份送食品藥物管理署北區管理中心，一份送會計室，一份送本府主計處，一份自存。</t>
    <phoneticPr fontId="26" type="noConversion"/>
  </si>
  <si>
    <t>縣市食品衛生管理工作編製說明</t>
  </si>
  <si>
    <t>一、統計範圍及對象：凡本縣(市)衛生單位辦理食品衛生查驗、稽查處罰、督導改善之件數、家數均為統計對象。</t>
    <phoneticPr fontId="10" type="noConversion"/>
  </si>
  <si>
    <r>
      <t>二、統計標準時間：以每年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12</t>
    </r>
    <r>
      <rPr>
        <sz val="12"/>
        <rFont val="標楷體"/>
        <family val="4"/>
        <charset val="136"/>
      </rPr>
      <t>月</t>
    </r>
    <r>
      <rPr>
        <sz val="12"/>
        <rFont val="Times New Roman"/>
        <family val="1"/>
      </rPr>
      <t>31</t>
    </r>
    <r>
      <rPr>
        <sz val="12"/>
        <rFont val="標楷體"/>
        <family val="4"/>
        <charset val="136"/>
      </rPr>
      <t>日為止。</t>
    </r>
    <phoneticPr fontId="10" type="noConversion"/>
  </si>
  <si>
    <t>三、分類標準：一查驗部分，二處理部分，三稽查部分三大類。</t>
    <phoneticPr fontId="10" type="noConversion"/>
  </si>
  <si>
    <r>
      <rPr>
        <sz val="12"/>
        <rFont val="Times New Roman"/>
        <family val="1"/>
      </rPr>
      <t xml:space="preserve">      </t>
    </r>
    <r>
      <rPr>
        <sz val="12"/>
        <rFont val="標楷體"/>
        <family val="4"/>
        <charset val="136"/>
      </rPr>
      <t>（一）橫項目依查驗結果、不符規定之原因、處理情形、稽查處理分。</t>
    </r>
    <phoneticPr fontId="2" type="noConversion"/>
  </si>
  <si>
    <r>
      <rPr>
        <sz val="12"/>
        <rFont val="Times New Roman"/>
        <family val="1"/>
      </rPr>
      <t xml:space="preserve">      </t>
    </r>
    <r>
      <rPr>
        <sz val="12"/>
        <rFont val="標楷體"/>
        <family val="4"/>
        <charset val="136"/>
      </rPr>
      <t>（二）縱項目依查驗項目、</t>
    </r>
    <r>
      <rPr>
        <sz val="12"/>
        <color theme="1"/>
        <rFont val="新細明體"/>
        <family val="1"/>
        <charset val="136"/>
        <scheme val="minor"/>
      </rPr>
      <t xml:space="preserve"> </t>
    </r>
    <r>
      <rPr>
        <sz val="12"/>
        <rFont val="標楷體"/>
        <family val="4"/>
        <charset val="136"/>
      </rPr>
      <t>廠商別分。</t>
    </r>
    <phoneticPr fontId="2" type="noConversion"/>
  </si>
  <si>
    <t>四、統計項目定義：</t>
    <phoneticPr fontId="10" type="noConversion"/>
  </si>
  <si>
    <t xml:space="preserve">  （一）查驗部分：</t>
    <phoneticPr fontId="10" type="noConversion"/>
  </si>
  <si>
    <r>
      <t xml:space="preserve">       1.查驗件數：係指食品抽樣檢查件數</t>
    </r>
    <r>
      <rPr>
        <sz val="12"/>
        <rFont val="新細明體"/>
        <family val="1"/>
        <charset val="136"/>
      </rPr>
      <t>、</t>
    </r>
    <r>
      <rPr>
        <sz val="12"/>
        <rFont val="標楷體"/>
        <family val="4"/>
        <charset val="136"/>
      </rPr>
      <t>檢驗件數及辦理中(移外縣市未結案)之合計數。即若1件食品同時有檢驗及檢查，則以2件計算。</t>
    </r>
    <phoneticPr fontId="10" type="noConversion"/>
  </si>
  <si>
    <t xml:space="preserve">       2.檢查件數：以感官等簡易方法檢查食品之性狀、標示…等之件數。</t>
    <phoneticPr fontId="10" type="noConversion"/>
  </si>
  <si>
    <t xml:space="preserve">       3.檢查不符規定件數：係指違規標示件數。</t>
    <phoneticPr fontId="10" type="noConversion"/>
  </si>
  <si>
    <t xml:space="preserve">       4.檢驗件數：係指送檢驗件數，包括自行檢驗及送檢驗單位檢驗之件數。</t>
    <phoneticPr fontId="10" type="noConversion"/>
  </si>
  <si>
    <t xml:space="preserve">       5.檢驗不符規定件數：係指經食品添加物、食品器具、容器、包裝檢驗、…、澱粉、脂肪、ABS、其他等項檢驗不符規定之件數。</t>
    <phoneticPr fontId="10" type="noConversion"/>
  </si>
  <si>
    <t xml:space="preserve">       6.不符規定件數：係指檢查不符規定件數及檢驗不符規定件數之合計。即若1件食品同時有檢驗及檢查，則以2件計算。</t>
    <phoneticPr fontId="10" type="noConversion"/>
  </si>
  <si>
    <t xml:space="preserve">       7.不符規定比率(％)：不符規定件數占查驗件數之比率。</t>
    <phoneticPr fontId="10" type="noConversion"/>
  </si>
  <si>
    <t xml:space="preserve">       8.檢查不符規定之原因：係以違規標示件數中違反食安法、健康食品管理法或其他法律規定予以分析並分別列計。</t>
    <phoneticPr fontId="10" type="noConversion"/>
  </si>
  <si>
    <t xml:space="preserve">       9.檢驗不符規定之原因：係以檢驗不符規定件數中不符規定項目原因予以分析並分別列計。</t>
    <phoneticPr fontId="10" type="noConversion"/>
  </si>
  <si>
    <t xml:space="preserve">        10.特殊營養食品：指嬰兒與較大嬰兒配方食品、特定疾病配方食品及其他經中央主管機關許可得供特殊營養需求者使用之配方食品。</t>
    <phoneticPr fontId="10" type="noConversion"/>
  </si>
  <si>
    <t xml:space="preserve">        11.食品添加物：指為食品著色、調味、防腐、漂白、乳化、增加香味、安定品質、促進發酵、增加稠度、強化營養、防止氧化或其他必要目的，</t>
    <phoneticPr fontId="10" type="noConversion"/>
  </si>
  <si>
    <t xml:space="preserve">           加入、接觸於食品之單方或複方物質。複方食品添加物使用之添加物僅限由中央主管機關准用之食品添加物組成，前述准用之單方食品添加物皆</t>
    <phoneticPr fontId="10" type="noConversion"/>
  </si>
  <si>
    <t xml:space="preserve">           應有中央主管機關之准用許可字號。</t>
    <phoneticPr fontId="10" type="noConversion"/>
  </si>
  <si>
    <t xml:space="preserve">        12.十七類食品添加物：指依據食品添加物使用範圍及限量暨規格標準中17個類別，分別為「防腐劑」、「殺菌劑」、「抗氧化劑」、「漂白劑」、</t>
    <phoneticPr fontId="10" type="noConversion"/>
  </si>
  <si>
    <t xml:space="preserve">           「保色劑」、「膨脹劑」、「品質改良用、釀造用及食品製造用劑」、「營養添加劑」、「著色劑」、「香料」、「甜味劑及調味劑」、</t>
    <phoneticPr fontId="10" type="noConversion"/>
  </si>
  <si>
    <t xml:space="preserve">           「粘稠劑（糊料）」、「結著劑」、「食品工業用化學藥品」、「載體」、「乳化劑」、「其他」，非屬以上17類均為其他食品添加物。</t>
    <phoneticPr fontId="10" type="noConversion"/>
  </si>
  <si>
    <t xml:space="preserve">        13.食品器具：指與食品或食品添加物直接接觸之器械、工具或器皿。</t>
    <phoneticPr fontId="10" type="noConversion"/>
  </si>
  <si>
    <t xml:space="preserve">        14.食品容器或包裝：指與食品或食品添加物直接接觸之容器或包裹物。</t>
    <phoneticPr fontId="10" type="noConversion"/>
  </si>
  <si>
    <t xml:space="preserve">        15.食品用洗潔劑：指用於消毒或洗滌食品、食品器具、食品容器或包裝之物質。</t>
    <phoneticPr fontId="10" type="noConversion"/>
  </si>
  <si>
    <t xml:space="preserve">        16.標示：指於食品、食品添加物、食品用洗潔劑、食品器具、食品容器或包裝上，記載品名或為說明之文字、圖畫、記號或附加之說明書。</t>
    <phoneticPr fontId="10" type="noConversion"/>
  </si>
  <si>
    <t xml:space="preserve">        17.辦理中(移外縣市未結案)：係指檢查及檢驗案件移其他縣市辦理後，尚未進行處辦並結案之案件。</t>
    <phoneticPr fontId="10" type="noConversion"/>
  </si>
  <si>
    <t xml:space="preserve">  （二）處理部分：</t>
    <phoneticPr fontId="10" type="noConversion"/>
  </si>
  <si>
    <r>
      <t xml:space="preserve">       1.處理：係針對</t>
    </r>
    <r>
      <rPr>
        <sz val="12"/>
        <rFont val="新細明體"/>
        <family val="1"/>
        <charset val="136"/>
      </rPr>
      <t>「</t>
    </r>
    <r>
      <rPr>
        <sz val="12"/>
        <rFont val="標楷體"/>
        <family val="4"/>
        <charset val="136"/>
      </rPr>
      <t>一、查驗部分」中檢驗不符規定原因項目依法處理之情況。</t>
    </r>
    <phoneticPr fontId="10" type="noConversion"/>
  </si>
  <si>
    <t xml:space="preserve">       2.檢驗不符規定產品之處理：係依據該食品檢驗不符規定項目分別依法處理之情況予以列計。</t>
    <phoneticPr fontId="10" type="noConversion"/>
  </si>
  <si>
    <t xml:space="preserve">  （三）稽查部分：</t>
    <phoneticPr fontId="10" type="noConversion"/>
  </si>
  <si>
    <t xml:space="preserve">       1.稽查：係以食品工廠、其他一般食品製造業、物流業、餐飲業、傳播業、食品販賣業、醫事照護機構為對象。</t>
    <phoneticPr fontId="10" type="noConversion"/>
  </si>
  <si>
    <t xml:space="preserve">       2.稽查家次：1家兼有兩種以上營業項目者，以2家次計算。例如：米及加工品工廠兼營餐盒食品工廠，稽查或處理時以2家次計算。</t>
    <phoneticPr fontId="10" type="noConversion"/>
  </si>
  <si>
    <t>五、資料蒐集方法及編製程序：由本局登錄之產品通路便捷查詢系統(PMDS)產出彙編。</t>
    <phoneticPr fontId="10" type="noConversion"/>
  </si>
  <si>
    <t>六、編送對象：本表編製四份，一份送食品藥物管理署北區管理中心，一份送會計室，一份送本府主計處，一份自存。</t>
    <phoneticPr fontId="10" type="noConversion"/>
  </si>
  <si>
    <t>連江縣衛生福利局
預告統計資料發布時間表</t>
    <phoneticPr fontId="2" type="noConversion"/>
  </si>
  <si>
    <t>聯絡人：劉中平</t>
    <phoneticPr fontId="2" type="noConversion"/>
  </si>
  <si>
    <t>服務單位：連江縣衛生福利局</t>
    <phoneticPr fontId="2" type="noConversion"/>
  </si>
  <si>
    <t>電話：0836-22095轉8881</t>
    <phoneticPr fontId="2" type="noConversion"/>
  </si>
  <si>
    <t>傳真：0836-23210</t>
    <phoneticPr fontId="2" type="noConversion"/>
  </si>
  <si>
    <t>食品及藥物管理統計</t>
    <phoneticPr fontId="2" type="noConversion"/>
  </si>
  <si>
    <t>連江縣食品衛生管理工作</t>
    <phoneticPr fontId="2" type="noConversion"/>
  </si>
  <si>
    <t>（109年報）</t>
    <phoneticPr fontId="2" type="noConversion"/>
  </si>
  <si>
    <t xml:space="preserve">電子信箱： cpliu@matsuhb.gov.tw      </t>
    <phoneticPr fontId="2" type="noConversion"/>
  </si>
  <si>
    <t>資料項目：連江縣食品衛生管理工作</t>
    <phoneticPr fontId="2" type="noConversion"/>
  </si>
  <si>
    <t>6日
17:00</t>
    <phoneticPr fontId="2" type="noConversion"/>
  </si>
  <si>
    <t>本次預告日期:110年1月29日</t>
    <phoneticPr fontId="2" type="noConversion"/>
  </si>
  <si>
    <t>服務單位：</t>
  </si>
  <si>
    <t>聯絡人：</t>
  </si>
  <si>
    <t>電話：</t>
  </si>
  <si>
    <t>傳真：</t>
  </si>
  <si>
    <t>電子信箱：</t>
  </si>
  <si>
    <t>預告日期：</t>
    <phoneticPr fontId="2" type="noConversion"/>
  </si>
  <si>
    <t>年</t>
    <phoneticPr fontId="2" type="noConversion"/>
  </si>
  <si>
    <t>月</t>
    <phoneticPr fontId="2" type="noConversion"/>
  </si>
  <si>
    <t>日</t>
    <phoneticPr fontId="2" type="noConversion"/>
  </si>
  <si>
    <t>表號</t>
    <phoneticPr fontId="2" type="noConversion"/>
  </si>
  <si>
    <t>資料種類</t>
    <phoneticPr fontId="2" type="noConversion"/>
  </si>
  <si>
    <t>資料項目</t>
    <phoneticPr fontId="2" type="noConversion"/>
  </si>
  <si>
    <t>預定發布時間</t>
    <phoneticPr fontId="2" type="noConversion"/>
  </si>
  <si>
    <t>備註</t>
    <phoneticPr fontId="2" type="noConversion"/>
  </si>
  <si>
    <t>說明：</t>
    <phoneticPr fontId="2" type="noConversion"/>
  </si>
  <si>
    <t>1.點選資料項目可以連結資料背景說明。</t>
    <phoneticPr fontId="2" type="noConversion"/>
  </si>
  <si>
    <t>2.若資料項目之發布形式為網際網路時，點選預定發布時間欄位之發布資料時間連結資料表。</t>
    <phoneticPr fontId="2" type="noConversion"/>
  </si>
  <si>
    <t>3.若遇假日資料延後一天發布。</t>
    <phoneticPr fontId="2" type="noConversion"/>
  </si>
  <si>
    <t>＊統計資料交叉查核及確保資料合理性之機制（說明各項資料之相互關係及不同資料來源之相關統計差異性）：</t>
    <phoneticPr fontId="2" type="noConversion"/>
  </si>
  <si>
    <t>六、須注意及預定改變之事項（說明預定修正之資料、定義、統計方法等及其修正原因）：</t>
    <phoneticPr fontId="2" type="noConversion"/>
  </si>
  <si>
    <t>七、其他事項：</t>
    <phoneticPr fontId="2" type="noConversion"/>
  </si>
  <si>
    <t>＊統計指標編製方法與資料來源說明：由各鄉鎮衛生所填報「食品衛生管理工作」資料， 於次年 1 月底前審核彙編。</t>
    <phoneticPr fontId="2" type="noConversion"/>
  </si>
  <si>
    <t>＊預告發布日期：每年 2 月 6 日(若遇例假日順延)以公務統計報表發布。</t>
    <phoneticPr fontId="2" type="noConversion"/>
  </si>
  <si>
    <t>＊資料變革：無</t>
    <phoneticPr fontId="2" type="noConversion"/>
  </si>
  <si>
    <t>＊時效：一個月又6日。</t>
    <phoneticPr fontId="2" type="noConversion"/>
  </si>
  <si>
    <t>＊發布週期：年。</t>
    <phoneticPr fontId="2" type="noConversion"/>
  </si>
  <si>
    <t>＊統計分類：內容為查驗、處理、稽查三大類。</t>
    <phoneticPr fontId="2" type="noConversion"/>
  </si>
  <si>
    <t>＊統計單位：件、公斤、家</t>
    <phoneticPr fontId="2" type="noConversion"/>
  </si>
  <si>
    <t>2.稽查家次：1家兼有兩種以上營業項目者，以2家次計算。例如：米及加工品工廠兼營餐盒食品工廠，稽查或處理時以2家次計算。</t>
    <phoneticPr fontId="10" type="noConversion"/>
  </si>
  <si>
    <t>1.稽查：係以食品工廠、其他一般食品製造業、物流業、餐飲業、傳播業、食品販賣業、醫事照護機構為對象。</t>
    <phoneticPr fontId="10" type="noConversion"/>
  </si>
  <si>
    <t>（三）稽查部分：</t>
    <phoneticPr fontId="10" type="noConversion"/>
  </si>
  <si>
    <t>2.檢驗不符規定產品之處理：係依據該食品檢驗不符規定項目分別依法處理之情況予以列計。</t>
    <phoneticPr fontId="10" type="noConversion"/>
  </si>
  <si>
    <r>
      <t>1.處理：係針對</t>
    </r>
    <r>
      <rPr>
        <sz val="14"/>
        <rFont val="新細明體"/>
        <family val="1"/>
        <charset val="136"/>
      </rPr>
      <t>「</t>
    </r>
    <r>
      <rPr>
        <sz val="14"/>
        <rFont val="標楷體"/>
        <family val="4"/>
        <charset val="136"/>
      </rPr>
      <t>一、查驗部分」中檢驗不符規定原因項目依法處理之情況。</t>
    </r>
    <phoneticPr fontId="10" type="noConversion"/>
  </si>
  <si>
    <t>（二）處理部分：</t>
    <phoneticPr fontId="10" type="noConversion"/>
  </si>
  <si>
    <t>16.標示：指於食品、食品添加物、食品用洗潔劑、食品器具、食品容器或包裝上，記載品名或為說明之文字、圖畫、記號或附加之說明書。</t>
    <phoneticPr fontId="10" type="noConversion"/>
  </si>
  <si>
    <t>15.食品用洗潔劑：指用於消毒或洗滌食品、食品器具、食品容器或包裝之物質。</t>
    <phoneticPr fontId="10" type="noConversion"/>
  </si>
  <si>
    <t>14.食品容器或包裝：指與食品或食品添加物直接接觸之容器或包裹物。</t>
    <phoneticPr fontId="10" type="noConversion"/>
  </si>
  <si>
    <t>13.食品器具：指與食品或食品添加物直接接觸之器械、工具或器皿。</t>
    <phoneticPr fontId="10" type="noConversion"/>
  </si>
  <si>
    <t>12.十七類食品添加物：指依據食品添加物使用範圍及限量暨規格標準中17個類別，分別為「防腐劑」、「殺菌劑」、「抗氧化劑」、「漂白劑」、「保色劑」、「膨脹劑」、「品質改良用、釀造用及食品製造用劑」、「營養添加劑」、「著色劑」、「香料」、「甜味劑及調味劑」、「粘稠劑（糊料）」、「結著劑」、「食品工業用化學藥品」、「載體」、「乳化劑」、「其他」，非屬以上17類均為其他食品添加物。</t>
    <phoneticPr fontId="10" type="noConversion"/>
  </si>
  <si>
    <t>11.食品添加物：指為食品著色、調味、防腐、漂白、乳化、增加香味、安定品質、促進發酵、增加稠度、強化營養、防止氧化或其他必要目的，加入、接觸於食品之單方或複方物質。複方食品添加物使用之添加物僅限由中央主管機關准用之食品添加物組成，前述准用之單方食品添加物皆應有中央主管機關之准用許可字號。</t>
    <phoneticPr fontId="10" type="noConversion"/>
  </si>
  <si>
    <t>4.檢驗件數：係指送檢驗件數，包括自行檢驗及送檢驗單位檢驗之件數。</t>
    <phoneticPr fontId="10" type="noConversion"/>
  </si>
  <si>
    <t>5.檢驗不符規定件數：係指經食品添加物、食品器具、容器、包裝檢驗、…、澱粉、脂肪、ABS、其他等項檢驗不符規定之件數。</t>
    <phoneticPr fontId="10" type="noConversion"/>
  </si>
  <si>
    <t>7.不符規定比率(％)：不符規定件數占查驗件數之比率。</t>
    <phoneticPr fontId="10" type="noConversion"/>
  </si>
  <si>
    <t>9.檢驗不符規定之原因：係以檢驗不符規定件數中不符規定項目原因予以分析並分別列計。</t>
    <phoneticPr fontId="10" type="noConversion"/>
  </si>
  <si>
    <t>10.特殊營養食品：指嬰兒與較大嬰兒配方食品、特定疾病配方食品及其他經中央主管機關許可得供特殊營養需求者使用之配方食品。</t>
    <phoneticPr fontId="10" type="noConversion"/>
  </si>
  <si>
    <t>（一）查驗部分：</t>
    <phoneticPr fontId="10" type="noConversion"/>
  </si>
  <si>
    <t>＊統計項目定義：</t>
    <phoneticPr fontId="2" type="noConversion"/>
  </si>
  <si>
    <t>＊統計標準時間：以每年1月1日至12月31日之事實為準。</t>
    <phoneticPr fontId="2" type="noConversion"/>
  </si>
  <si>
    <t>＊統計地區範圍及對象：凡本縣(市)衛生單位辦理食品衛生查驗、稽查處罰、督導改善之件數、家數均為統計對象。</t>
    <phoneticPr fontId="2" type="noConversion"/>
  </si>
  <si>
    <t>（ ）磁片   （ ）光碟片  （ ）其他</t>
    <phoneticPr fontId="2" type="noConversion"/>
  </si>
  <si>
    <t>＊口頭：（ ）記者會或說明會</t>
    <phoneticPr fontId="2" type="noConversion"/>
  </si>
  <si>
    <t>＊書面：（ ）新聞稿   （ˇ）報表  （ ）書刊，刊名：</t>
    <phoneticPr fontId="2" type="noConversion"/>
  </si>
  <si>
    <r>
      <rPr>
        <sz val="14"/>
        <color indexed="8"/>
        <rFont val="標楷體"/>
        <family val="4"/>
        <charset val="136"/>
      </rPr>
      <t>＊電子信箱：</t>
    </r>
    <r>
      <rPr>
        <sz val="14"/>
        <color rgb="FF000000"/>
        <rFont val="Times New Roman"/>
        <family val="4"/>
      </rPr>
      <t>cpliu@matsuhb.gov</t>
    </r>
    <r>
      <rPr>
        <sz val="14"/>
        <color indexed="8"/>
        <rFont val="Times New Roman"/>
        <family val="1"/>
      </rPr>
      <t>.com</t>
    </r>
    <phoneticPr fontId="2" type="noConversion"/>
  </si>
  <si>
    <t>＊傳真：0836-23210</t>
    <phoneticPr fontId="2" type="noConversion"/>
  </si>
  <si>
    <t>＊聯絡電話：0836-22095#8881</t>
    <phoneticPr fontId="2" type="noConversion"/>
  </si>
  <si>
    <t>＊編製單位：連江縣衛生福利局</t>
  </si>
  <si>
    <t>＊發布機關、單位：連江縣衛生福利局</t>
    <phoneticPr fontId="2" type="noConversion"/>
  </si>
  <si>
    <t>連江縣衛生福利局</t>
    <phoneticPr fontId="8" type="noConversion"/>
  </si>
  <si>
    <t>連江縣衛生福利局</t>
    <phoneticPr fontId="2" type="noConversion"/>
  </si>
  <si>
    <t>0836-23210</t>
  </si>
  <si>
    <t>0836-22095</t>
    <phoneticPr fontId="8" type="noConversion"/>
  </si>
  <si>
    <t>食品及藥物管理統計</t>
    <phoneticPr fontId="8" type="noConversion"/>
  </si>
  <si>
    <t>10521-01-02-2</t>
    <phoneticPr fontId="8" type="noConversion"/>
  </si>
  <si>
    <t>連江縣食品衛生管理工作</t>
    <phoneticPr fontId="8" type="noConversion"/>
  </si>
  <si>
    <t>報表
網際網路</t>
    <phoneticPr fontId="8" type="noConversion"/>
  </si>
  <si>
    <t>6日</t>
    <phoneticPr fontId="8" type="noConversion"/>
  </si>
  <si>
    <t>＊電子媒體：（ ）線上書刊及資料庫，網址：</t>
    <phoneticPr fontId="10" type="noConversion"/>
  </si>
  <si>
    <t>https://www.matsuhb.gov.tw/Chhtml/downloadclass/2587?qccid=478&amp;webaid=</t>
  </si>
  <si>
    <t>＊同步發送單位：連江縣政府主計處。</t>
    <phoneticPr fontId="2" type="noConversion"/>
  </si>
  <si>
    <t>10511-04-01-2</t>
    <phoneticPr fontId="8" type="noConversion"/>
  </si>
  <si>
    <t>15011-90-02-2</t>
    <phoneticPr fontId="8" type="noConversion"/>
  </si>
  <si>
    <t>10522-01-01-2</t>
    <phoneticPr fontId="8" type="noConversion"/>
  </si>
  <si>
    <t>連江縣救護車設置現況</t>
    <phoneticPr fontId="8" type="noConversion"/>
  </si>
  <si>
    <t>醫事機構及醫事人員統計</t>
    <phoneticPr fontId="8" type="noConversion"/>
  </si>
  <si>
    <t>醫事機構及醫事人員統計</t>
    <phoneticPr fontId="8" type="noConversion"/>
  </si>
  <si>
    <t>連江縣精神醫療資源現況表</t>
    <phoneticPr fontId="8" type="noConversion"/>
  </si>
  <si>
    <t>10570-00-01-2</t>
    <phoneticPr fontId="8" type="noConversion"/>
  </si>
  <si>
    <t>醫療保健支出統計</t>
    <phoneticPr fontId="8" type="noConversion"/>
  </si>
  <si>
    <t>連江縣醫療保健經費支出</t>
    <phoneticPr fontId="8" type="noConversion"/>
  </si>
  <si>
    <t>20日</t>
    <phoneticPr fontId="8" type="noConversion"/>
  </si>
  <si>
    <t>國民健康統計</t>
    <phoneticPr fontId="8" type="noConversion"/>
  </si>
  <si>
    <t>10551-03-01-2</t>
    <phoneticPr fontId="8" type="noConversion"/>
  </si>
  <si>
    <t>連江縣精神衛生行政工作執行成果</t>
    <phoneticPr fontId="8" type="noConversion"/>
  </si>
  <si>
    <t>10540-06-03-2</t>
    <phoneticPr fontId="8" type="noConversion"/>
  </si>
  <si>
    <t>疫病預防統計</t>
    <phoneticPr fontId="8" type="noConversion"/>
  </si>
  <si>
    <t>連江縣辦理受聘僱外國人(移工)定期健康檢查不合格情形</t>
    <phoneticPr fontId="8" type="noConversion"/>
  </si>
  <si>
    <t>10540-06-01-2</t>
    <phoneticPr fontId="8" type="noConversion"/>
  </si>
  <si>
    <t>連江縣辦理受聘僱外國人(移工)定期健康檢查統計</t>
    <phoneticPr fontId="8" type="noConversion"/>
  </si>
  <si>
    <t>10540-02-02-2</t>
    <phoneticPr fontId="8" type="noConversion"/>
  </si>
  <si>
    <t>疫病預防統計</t>
    <phoneticPr fontId="8" type="noConversion"/>
  </si>
  <si>
    <t>連江縣各項預防接種完成率統計</t>
    <phoneticPr fontId="8" type="noConversion"/>
  </si>
  <si>
    <t>疫病預防統計</t>
    <phoneticPr fontId="8" type="noConversion"/>
  </si>
  <si>
    <t>10540-02-01-2</t>
    <phoneticPr fontId="8" type="noConversion"/>
  </si>
  <si>
    <t>連江縣各項預防接種工作量統計</t>
    <phoneticPr fontId="8" type="noConversion"/>
  </si>
  <si>
    <t>10522-06-01-2</t>
    <phoneticPr fontId="8" type="noConversion"/>
  </si>
  <si>
    <t>食品及藥物管理統計</t>
    <phoneticPr fontId="8" type="noConversion"/>
  </si>
  <si>
    <t>連江縣化粧品衛生管理</t>
    <phoneticPr fontId="8" type="noConversion"/>
  </si>
  <si>
    <t>10522-04-02-2</t>
    <phoneticPr fontId="8" type="noConversion"/>
  </si>
  <si>
    <t>連江縣藥物檢查暨查獲違法統計</t>
    <phoneticPr fontId="8" type="noConversion"/>
  </si>
  <si>
    <t>食品及藥物管理統計</t>
    <phoneticPr fontId="8" type="noConversion"/>
  </si>
  <si>
    <t>連江縣藥政管理</t>
    <phoneticPr fontId="8" type="noConversion"/>
  </si>
  <si>
    <t>10521-04-01-2</t>
    <phoneticPr fontId="8" type="noConversion"/>
  </si>
  <si>
    <t>111年</t>
    <phoneticPr fontId="8" type="noConversion"/>
  </si>
  <si>
    <t>111</t>
    <phoneticPr fontId="8" type="noConversion"/>
  </si>
  <si>
    <t>5日</t>
    <phoneticPr fontId="8" type="noConversion"/>
  </si>
  <si>
    <t>(110年)</t>
    <phoneticPr fontId="8" type="noConversion"/>
  </si>
  <si>
    <t>31日</t>
    <phoneticPr fontId="8" type="noConversion"/>
  </si>
  <si>
    <t>(110年)</t>
    <phoneticPr fontId="8" type="noConversion"/>
  </si>
  <si>
    <t>30日</t>
    <phoneticPr fontId="8" type="noConversion"/>
  </si>
  <si>
    <t>(110年12月)</t>
  </si>
  <si>
    <t>(110年12月)</t>
    <phoneticPr fontId="8" type="noConversion"/>
  </si>
  <si>
    <t>(111年1月)</t>
    <phoneticPr fontId="8" type="noConversion"/>
  </si>
  <si>
    <t>(111年2月)</t>
  </si>
  <si>
    <t>(111年3月)</t>
  </si>
  <si>
    <t>(111年4月)</t>
  </si>
  <si>
    <t>(111年5月)</t>
  </si>
  <si>
    <t>(111年6月)</t>
  </si>
  <si>
    <t>(111年7月)</t>
  </si>
  <si>
    <t>(111年8月)</t>
  </si>
  <si>
    <t>(111年9月)</t>
  </si>
  <si>
    <t>(111年10月)</t>
  </si>
  <si>
    <t>(111年11月)</t>
  </si>
  <si>
    <t>5日</t>
    <phoneticPr fontId="8" type="noConversion"/>
  </si>
  <si>
    <t>(110年)</t>
    <phoneticPr fontId="8" type="noConversion"/>
  </si>
  <si>
    <t>(110年下半年)</t>
    <phoneticPr fontId="8" type="noConversion"/>
  </si>
  <si>
    <t>(111年上半年)</t>
    <phoneticPr fontId="8" type="noConversion"/>
  </si>
  <si>
    <t>(110年11月)</t>
    <phoneticPr fontId="8" type="noConversion"/>
  </si>
  <si>
    <t>(111年1月)</t>
    <phoneticPr fontId="8" type="noConversion"/>
  </si>
  <si>
    <t>15日</t>
    <phoneticPr fontId="8" type="noConversion"/>
  </si>
  <si>
    <t>(110年)</t>
    <phoneticPr fontId="8" type="noConversion"/>
  </si>
  <si>
    <t>陳憶秧</t>
    <phoneticPr fontId="8" type="noConversion"/>
  </si>
  <si>
    <t>yiyang@matsuhb.gov.tw</t>
    <phoneticPr fontId="8" type="noConversion"/>
  </si>
  <si>
    <t>1.查驗件數：係指食品抽樣查核件數、檢驗件數及辦理中(移外縣市未結案)之合計數。即若1件食品同時有檢驗及查核，則以2件計算。</t>
  </si>
  <si>
    <t>2.查核件數：以感官等簡易方法查核食品之性狀、標示…等之件數。</t>
  </si>
  <si>
    <t>3.查核不符規定件數：係指違規標示件數。</t>
  </si>
  <si>
    <t>6.不符規定件數：係指查核不符規定件數及檢驗不符規定件數之合計。即若1件食品同時有檢驗及查核，則以2件計算。</t>
  </si>
  <si>
    <t>8.查核不符規定之原因：係以違規標示件數中違反食安法、健康食品管理法或其他法律規定予以分析並分別列計。</t>
  </si>
  <si>
    <t>17.辦理中(移外縣市未結案)：係指查核及檢驗案件移其他縣市辦理後，尚未進行處辦並結案之案件。</t>
  </si>
  <si>
    <t>資料種類：食品及藥物管理統計</t>
  </si>
  <si>
    <t>資料項目：連江縣藥政管理</t>
  </si>
  <si>
    <t>＊發布機關、單位：連江縣衛生福利局</t>
  </si>
  <si>
    <t>＊聯絡電話：0836-22095#8881</t>
  </si>
  <si>
    <t>＊傳真：0836-23210</t>
  </si>
  <si>
    <t>＊電子信箱：cpliu@matsuhb.gov.com</t>
  </si>
  <si>
    <t>＊口頭：（ ）記者會或說明會</t>
  </si>
  <si>
    <t>＊書面：（ ）新聞稿   （ˇ）報表  （ ）書刊，刊名：</t>
  </si>
  <si>
    <t>＊電子媒體：（ ）線上書刊及資料庫，網址：</t>
  </si>
  <si>
    <t xml:space="preserve">2.無照藥商家數：查獲未領有藥商許可執照經營藥商業務者。 </t>
  </si>
  <si>
    <t xml:space="preserve">3.超越營業範圍家數：藥商營業範圍超越原申請核准許可執照所列營業項目而言。  </t>
  </si>
  <si>
    <t xml:space="preserve">＊統計項目定義： </t>
  </si>
  <si>
    <t xml:space="preserve">    (二)查獲違規家數： </t>
  </si>
  <si>
    <t xml:space="preserve">        1.無照開設藥局家數：指查獲未領有藥局許可執照經營藥局業務者。 </t>
  </si>
  <si>
    <t xml:space="preserve">        2.無照藥商家數：查獲未領有藥商許可執照經營藥商業務者。 </t>
  </si>
  <si>
    <t xml:space="preserve">統計資料背景說明 </t>
  </si>
  <si>
    <t xml:space="preserve">（ ）磁片   （ ）光碟片  （ ）其他 </t>
  </si>
  <si>
    <t xml:space="preserve">三、資料範圍、週期及時效 </t>
  </si>
  <si>
    <t xml:space="preserve">＊統計地區範圍及對象：凡在本縣領有執照之藥局及藥商為統計對象。 </t>
  </si>
  <si>
    <t xml:space="preserve">＊統計標準時間：靜態資料以每年底之事實為準，動態資料以每年 1 月 1 日至年底之事實為準。 </t>
  </si>
  <si>
    <t xml:space="preserve">＊分類標準： </t>
  </si>
  <si>
    <t xml:space="preserve"> (一)縱項目按現有停業家數及查獲違規家數分。 </t>
  </si>
  <si>
    <t xml:space="preserve">         1.現有停業家數：按藥局、藥商及醫療器材商分。 </t>
  </si>
  <si>
    <t xml:space="preserve">    (二)橫項目按鄉鎮市區別分。 </t>
  </si>
  <si>
    <t xml:space="preserve">1.無照開設藥局家數：指查獲未領有藥局許可執照經營藥局業務者。 </t>
  </si>
  <si>
    <t xml:space="preserve">    (一)現有停業家數：指依法辦理停業登記之藥局、藥商及醫療器材商家數。 </t>
  </si>
  <si>
    <t xml:space="preserve">        4.超越營業範圍家數：藥商及醫療器材商營業範圍超越原申請核准許可執照所列營業項目而言。 </t>
  </si>
  <si>
    <t xml:space="preserve">＊統計單位：家。 </t>
  </si>
  <si>
    <t xml:space="preserve">＊發布週期：年。 </t>
  </si>
  <si>
    <t xml:space="preserve">＊資料變革：無。 </t>
  </si>
  <si>
    <t xml:space="preserve">四、  公開資料發布訊息 </t>
  </si>
  <si>
    <t xml:space="preserve">＊同步發送單位：本府主計處、衛生福利部統計處。 </t>
  </si>
  <si>
    <t xml:space="preserve">五、  資料品質 </t>
  </si>
  <si>
    <t xml:space="preserve">＊統計指標編製方法與資料來源說明：本局藥物食品檢驗科根據查報資料彙編。 </t>
  </si>
  <si>
    <t xml:space="preserve">＊統計資料交叉查核及確保資料合理性之機制(說明各項資料之相互關係及不同資料來源之相關統計差異性)：現有停業家數＝藥局停業家數＋藥商停業家數；查獲違規家數＝無照開設藥局家數＋無照藥商家數＋超越營業範圍家數。 </t>
  </si>
  <si>
    <t>六、  須注意及預定改變之事項：無</t>
  </si>
  <si>
    <t xml:space="preserve">         2.查獲違規家數：按無照開設藥局家數、無照藥商家數、無照醫 器材商家數及超越營業範圍分。 </t>
    <phoneticPr fontId="8" type="noConversion"/>
  </si>
  <si>
    <t xml:space="preserve">        3.無照醫療器材商家數：查獲未領有醫療器材商許可執照經營醫療器材 商業務者。 </t>
    <phoneticPr fontId="8" type="noConversion"/>
  </si>
  <si>
    <t>資料種類：食品及藥物管理</t>
  </si>
  <si>
    <t>統計資料項目：連江縣藥物檢查暨查獲違法統計</t>
  </si>
  <si>
    <t xml:space="preserve">＊統計分類： </t>
  </si>
  <si>
    <t xml:space="preserve">2.未載於前款，但使用於診斷、治療、減輕或預防人類疾病之藥品。 </t>
  </si>
  <si>
    <t xml:space="preserve">3.其他足影響人類身體結構及生理機能之藥品。 </t>
  </si>
  <si>
    <t xml:space="preserve">4.用以配製前三款所列之藥品。 </t>
  </si>
  <si>
    <t xml:space="preserve">2.藥品經檢驗為所含成分之名稱與核准不符者。 </t>
  </si>
  <si>
    <t xml:space="preserve">3.將他人產品抽換或摻雜者。 </t>
  </si>
  <si>
    <t xml:space="preserve">4.塗改或更換有效期間之標示者。 </t>
  </si>
  <si>
    <t xml:space="preserve">1.所含成分之質、量或強度與核准不符者。 </t>
  </si>
  <si>
    <t xml:space="preserve">2.一部或全部含有污穢或已腐化分解而變質者。 </t>
  </si>
  <si>
    <t xml:space="preserve">3.有明顯變色或變混濁或發生沉澱、潮解者。 </t>
  </si>
  <si>
    <t xml:space="preserve">4.主治效能與核准不符者。 </t>
  </si>
  <si>
    <t xml:space="preserve">5.超過有效期限者。 </t>
  </si>
  <si>
    <t xml:space="preserve">6.因儲藏過久或儲藏方法不當而變質者。 </t>
  </si>
  <si>
    <t xml:space="preserve">7.含有不合規定著色劑、防腐劑、香料及賦形劑或裝入有害物質所成之容器者。 </t>
  </si>
  <si>
    <t xml:space="preserve">1.經中央衛生主管機關明令禁止製造、調劑、輸入、輸出、販賣或陳列之毒害藥品。 </t>
  </si>
  <si>
    <t xml:space="preserve">2.未經核准擅自輸入之藥品，但旅客或隨交通工具服務人員攜帶自用藥品進口者不在此限。 </t>
  </si>
  <si>
    <t xml:space="preserve">1.使診斷發生錯誤，或含有毒、有害物質，致危害人體健康。 </t>
  </si>
  <si>
    <t xml:space="preserve">2.依標籤或說明書刊載之用法，作正常合理使用時易生危險，或危害    人體健康之虞。 </t>
  </si>
  <si>
    <t xml:space="preserve">3.超過有限期間或保存期限。 </t>
  </si>
  <si>
    <t xml:space="preserve">4.性能或規格與查驗登記、登錄之內容不符，或與第三十條第二項之公告內容不符。 </t>
  </si>
  <si>
    <t xml:space="preserve">5.未依查驗登記核准儲存條件保存。 </t>
  </si>
  <si>
    <t xml:space="preserve">6.混入或附著影響品質之異物。 </t>
  </si>
  <si>
    <t xml:space="preserve">7.經中央主管機關公告之其他瑕疵。 </t>
  </si>
  <si>
    <t xml:space="preserve">＊發布週期：按月。 </t>
  </si>
  <si>
    <t>統計資料項目：連江縣化粧品衛生管理</t>
  </si>
  <si>
    <t xml:space="preserve">https://www.matsuhb.gov.tw/Chhtml/downloadclass/2587?qccid=478&amp;webaid= </t>
  </si>
  <si>
    <t xml:space="preserve">6.未經核准擅自製造者： </t>
  </si>
  <si>
    <t xml:space="preserve">7.來源不明化粧品： </t>
  </si>
  <si>
    <t xml:space="preserve">＊統計單位：種類、件數 </t>
  </si>
  <si>
    <t xml:space="preserve">＊統計地區範圍及對象：凡在本縣辦理受聘僱外國人（移工）入境健康檢查者均為統計對象。 </t>
  </si>
  <si>
    <t xml:space="preserve">＊統計標準時間： </t>
  </si>
  <si>
    <t xml:space="preserve">  (一)月報：以每月1日至月底止之事實為準。 </t>
  </si>
  <si>
    <t xml:space="preserve">  (二)年報：以每年1月1日至12月31日止之事實為準。 </t>
  </si>
  <si>
    <t xml:space="preserve">(一)橫項目依勞動部核准移工之國別，含泰國、印尼、菲律賓、越南及其他等分類。 </t>
  </si>
  <si>
    <t xml:space="preserve">(二)縱項目依入境後六個月定期健康檢查、入境後十八個月定期健康檢查、入境後三十個月定期健康檢查分。 </t>
  </si>
  <si>
    <t xml:space="preserve">(一)引進人數：經由雇主或仲介公司所引進受聘僱之外國人，係指實際入境人數。 </t>
  </si>
  <si>
    <t xml:space="preserve">(二)健檢人數： </t>
  </si>
  <si>
    <t xml:space="preserve">    3.逾期健檢：係指受聘僱外國人，未依規定時間辦理健康檢查者。 </t>
  </si>
  <si>
    <t xml:space="preserve">(三)健檢不合格人數： </t>
  </si>
  <si>
    <t xml:space="preserve">     1.係指每人每次健康檢查各項目中發現一項或多項不合格者，以1人列計。 </t>
  </si>
  <si>
    <t xml:space="preserve">     2.健檢不合格人數，必須再填報健康檢查不合格情形表。 </t>
  </si>
  <si>
    <t xml:space="preserve">(四)其他：僅含勞動部核准之其他外國人。  </t>
  </si>
  <si>
    <t xml:space="preserve">＊統計單位：人、% </t>
  </si>
  <si>
    <t xml:space="preserve">＊發布週期：月、年。 </t>
  </si>
  <si>
    <t xml:space="preserve">＊時效： </t>
  </si>
  <si>
    <t xml:space="preserve">＊資料變革：  </t>
  </si>
  <si>
    <t xml:space="preserve">四、公開資料發布訊息 </t>
  </si>
  <si>
    <t xml:space="preserve">五、資料品質 </t>
  </si>
  <si>
    <t xml:space="preserve">＊統計資料交叉查核及確保資料合理性之機制： </t>
  </si>
  <si>
    <t xml:space="preserve">  健檢人數總計=入境後第6個月定期健康檢查人數+入境後第18個月定期健康檢查人數+入境後第30個月定期健康檢查人數。 </t>
  </si>
  <si>
    <t>六、須注意及預定改變之事項：無</t>
  </si>
  <si>
    <t xml:space="preserve">統計資料項目：連江縣辦理受聘僱外國人(移工)定期健康檢查不合格情形 </t>
  </si>
  <si>
    <t xml:space="preserve">＊電子信箱：cpliu@matsuhb.gov.com  </t>
  </si>
  <si>
    <t xml:space="preserve">＊統計地區範圍及對象：凡本縣辦理受聘僱外國人（移工）入境健康健查不合格者均為統計對象。 </t>
  </si>
  <si>
    <t xml:space="preserve">  (一)橫項目依檢查對象分： </t>
  </si>
  <si>
    <t xml:space="preserve">      1.依勞動部核准移工含泰國、印尼、菲律賓、越南及其他等分類。 </t>
  </si>
  <si>
    <t xml:space="preserve">  (一)健檢不合格項目： </t>
  </si>
  <si>
    <t xml:space="preserve">   1.每人每次健康檢查各項目中發現一項或多項不合格者，以檢查不合格之各項目分別列計。例         如：某人健檢發現患有結核病，同時又有腸道寄生蟲病時，須分別於「胸部Ｘ光(肺結核)」      及「腸內寄生蟲檢查」二欄各列計1人次；但於不合格人數只計1人。 </t>
  </si>
  <si>
    <t xml:space="preserve">   3.腸內寄生蟲、梅毒與確診胸部X光檢查不合格，經治療後複檢合格者，仍需列入該項不合格      或確診人次統計。 </t>
  </si>
  <si>
    <t xml:space="preserve">   4.疑似漢生病與疑似胸部X光檢查不合格，經確認檢查為合格者，不列入該項不合格或確診人      次統計。 </t>
  </si>
  <si>
    <t xml:space="preserve"> (二)其他：僅含勞動部核准之其他外國人。 </t>
  </si>
  <si>
    <t xml:space="preserve"> (三)檢查項目代號如下： </t>
  </si>
  <si>
    <t xml:space="preserve">     腸內寄生蟲：體檢結果發現是感染腸內寄生蟲，請依a：蛔蟲（Ascaris）、b：絛蟲(Tapeworm)、 c：梨形蟲（Giardia）、d：鉤蟲（Hookworm）、e：肝吸蟲（中華肝吸蟲、泰國肝吸蟲、貓肝 吸蟲、牛羊肝吸蟲）、f：糞小桿線蟲（Strongyloides）、g：東方毛線蟲（Trichostrongylus）、 h：鞭蟲（Trichuris）、i：痢疾阿米巴(Entamoeba Histolytica) 、 j：其他(Other)  (上 述以外之腸內寄生蟲) </t>
  </si>
  <si>
    <t xml:space="preserve">＊統計單位：人次 </t>
  </si>
  <si>
    <t xml:space="preserve">＊資料變革： 無 </t>
  </si>
  <si>
    <t xml:space="preserve">  健檢人數總計=入境後第 6 個月定期檢查人數+入境後第 18 個月定期檢查人數+入境後第 30 個月定期檢查人數。 </t>
  </si>
  <si>
    <t xml:space="preserve">  (二)縱項目依檢查項目分：包括胸部Ｘ光(肺結核)、腸內寄生蟲檢查、梅毒血清檢查、漢生病檢查、精神狀態檢查及其他檢查等。 </t>
    <phoneticPr fontId="8" type="noConversion"/>
  </si>
  <si>
    <t xml:space="preserve">      2.依照現行「受聘僱外國人健康檢查管理辦法」第五條規定：雇主應於第二類外國人入國工作滿6個月、18個月及30個月之日前後30日內，安排其至指定醫院接受定期健 康檢查。故分類為入境後六個月定期健康檢查、入境後十八個月定期健康檢查、入境後三十個 月定期健康檢查。 </t>
    <phoneticPr fontId="8" type="noConversion"/>
  </si>
  <si>
    <t xml:space="preserve">＊統計項目定義： </t>
    <phoneticPr fontId="8" type="noConversion"/>
  </si>
  <si>
    <t>統計資料背景說明</t>
  </si>
  <si>
    <t xml:space="preserve">資料種類：醫療保健支出統計 </t>
  </si>
  <si>
    <t xml:space="preserve">（ ）磁片   （ ）光碟片   （ ）其他 </t>
  </si>
  <si>
    <t xml:space="preserve">  ＊統計地區範圍及對象：本府及其所屬有關醫療保健支出皆為統計對象。 </t>
  </si>
  <si>
    <t xml:space="preserve">＊統計標準時間：以會計年度為準。 </t>
  </si>
  <si>
    <t xml:space="preserve">(一)縱項目依醫療保健相關公務支出及醫療保健相關作業基金分。其中醫療保健相關公務支出再依本府經費、中央或上級政府補助款、經常門及資本門分。 </t>
  </si>
  <si>
    <t xml:space="preserve">(一)依審定後之決算數確實編報。 </t>
  </si>
  <si>
    <t xml:space="preserve">(二)本府經費：醫療保健經費來源為本府經費。 </t>
  </si>
  <si>
    <t xml:space="preserve"> (三)中央或上級政府補助款：醫療保健經費來源為中央或上級政府補助款。 </t>
  </si>
  <si>
    <t xml:space="preserve"> (2)公共衛生：含疾病管制(傳染病防治、預防接種業務、營業場所衛生管理及感染管制工作等)、醫事(政)管理(醫療機構管理、衛生動員事項、重大災病之醫療救護、緊急醫療救護等)、食品藥物(食品衛生管理、藥物及化妝品管理等)、衛生保健及健康促進(健康促進、健康管理、菸害防治、慢性病防治、兒童保健及生育保健等)、衛生企劃(衛生業務研究發展、宣導、國際衛生交流、公共關係及計畫管考等)、衛生檢驗(食品衛生檢驗、營業衛生水質檢驗、中藥藥劑及化妝品檢驗等)、衛生稽查(執行食品衛生、藥物、化粧品、營業衛生及菸害防制稽查等)、心理衛生(精神、心理衛生計畫、毒品危害防制、藥癮及酒癮戒治、家暴、性侵害及自殺防治等)等之經費。 </t>
  </si>
  <si>
    <t xml:space="preserve"> (3)長期照顧：長期照顧機構及護理機構輔導及管理、長期照護業務推展及辦理長期照護服務等業務之經費。 </t>
  </si>
  <si>
    <t xml:space="preserve"> (4)統籌科目：係指衛生局及所屬之公教、衛生人員各項補助款、撫卹金、退休金等。 </t>
  </si>
  <si>
    <t xml:space="preserve">  (5)其他：經常門無法歸於上列 1~4 項之經費，如社會福利支出中醫療保健相關之經費。 </t>
  </si>
  <si>
    <t xml:space="preserve">＊統計單位：新臺幣千元。 </t>
  </si>
  <si>
    <t xml:space="preserve">＊時效：7 個月又 20 日。 </t>
  </si>
  <si>
    <t xml:space="preserve">＊預告發布日期：每年 8 月 20 日(若遇例假日順延)以公務統計報表發布。 </t>
  </si>
  <si>
    <t xml:space="preserve">＊統計指標編製方法與資料來源說明：依本府審定後之決算書有關本府及其所屬有關醫療保健支出編製。 </t>
  </si>
  <si>
    <t xml:space="preserve">＊統計資料交叉查核及確保資料合理性之機制(說明各項資料之相互關係及不同資料來源之相關統計差異性)： </t>
  </si>
  <si>
    <t xml:space="preserve">(一)總計=各機構別加總。 </t>
  </si>
  <si>
    <t xml:space="preserve">(二)一般衛生業務合計=一般行政+防疫+保健+醫政+藥物食品+環璄衛生+衛生檢驗+教育宣導+其他。 </t>
  </si>
  <si>
    <t xml:space="preserve">(三)有關衛生經費合計=土地購買及改良+建築+設備+統籌科目+社會福利支出+其他。 </t>
  </si>
  <si>
    <t xml:space="preserve">六、須注意及預定改變之事項：無。 </t>
  </si>
  <si>
    <r>
      <t>(二)橫項目依機構別分。</t>
    </r>
    <r>
      <rPr>
        <sz val="12"/>
        <color rgb="FF000000"/>
        <rFont val="標楷體"/>
        <family val="4"/>
        <charset val="136"/>
      </rPr>
      <t xml:space="preserve"> </t>
    </r>
  </si>
  <si>
    <r>
      <t xml:space="preserve"> (四)</t>
    </r>
    <r>
      <rPr>
        <sz val="12"/>
        <color rgb="FF000000"/>
        <rFont val="標楷體"/>
        <family val="4"/>
        <charset val="136"/>
      </rPr>
      <t xml:space="preserve"> </t>
    </r>
    <r>
      <rPr>
        <sz val="12"/>
        <color rgb="FFFF0000"/>
        <rFont val="標楷體"/>
        <family val="4"/>
        <charset val="136"/>
      </rPr>
      <t xml:space="preserve">用途別(含中央或上級政府補助款)，分為： </t>
    </r>
  </si>
  <si>
    <r>
      <rPr>
        <sz val="12"/>
        <color rgb="FF000000"/>
        <rFont val="標楷體"/>
        <family val="4"/>
        <charset val="136"/>
      </rPr>
      <t>(五)</t>
    </r>
    <r>
      <rPr>
        <sz val="12"/>
        <color rgb="FFFF0000"/>
        <rFont val="標楷體"/>
        <family val="4"/>
        <charset val="136"/>
      </rPr>
      <t>醫療保健相關</t>
    </r>
    <r>
      <rPr>
        <sz val="12"/>
        <color rgb="FF000000"/>
        <rFont val="標楷體"/>
        <family val="4"/>
        <charset val="136"/>
      </rPr>
      <t xml:space="preserve">作業基金：係指與醫療保健相關之作業基金。 </t>
    </r>
    <phoneticPr fontId="8" type="noConversion"/>
  </si>
  <si>
    <r>
      <t>(</t>
    </r>
    <r>
      <rPr>
        <sz val="12"/>
        <color rgb="FF000000"/>
        <rFont val="標楷體"/>
        <family val="4"/>
        <charset val="136"/>
      </rPr>
      <t>六)其他政府部門：係指本府其他局(處)或單位與醫療保健有關之支出，如社會局主管之安養院、育幼院醫療支出或與醫療有關之急難救助及補助等。</t>
    </r>
    <r>
      <rPr>
        <sz val="12"/>
        <color rgb="FFFF0000"/>
        <rFont val="標楷體"/>
        <family val="4"/>
        <charset val="136"/>
      </rPr>
      <t xml:space="preserve"> </t>
    </r>
    <phoneticPr fontId="8" type="noConversion"/>
  </si>
  <si>
    <r>
      <t>＊同步發送單位：</t>
    </r>
    <r>
      <rPr>
        <sz val="12"/>
        <color rgb="FFFF0000"/>
        <rFont val="標楷體"/>
        <family val="4"/>
        <charset val="136"/>
      </rPr>
      <t>本府</t>
    </r>
    <r>
      <rPr>
        <sz val="12"/>
        <color rgb="FF000000"/>
        <rFont val="標楷體"/>
        <family val="4"/>
        <charset val="136"/>
      </rPr>
      <t xml:space="preserve">主計處、衛生福利部統計處。 </t>
    </r>
  </si>
  <si>
    <t xml:space="preserve">七、其他事項：無。  </t>
    <phoneticPr fontId="8" type="noConversion"/>
  </si>
  <si>
    <r>
      <t>＊資料蒐集方法及編製程序：依據本局登記所轄「</t>
    </r>
    <r>
      <rPr>
        <sz val="12"/>
        <color rgb="FFFF0000"/>
        <rFont val="標楷體"/>
        <family val="4"/>
        <charset val="136"/>
      </rPr>
      <t>縣市辦理</t>
    </r>
    <r>
      <rPr>
        <sz val="12"/>
        <color rgb="FF000000"/>
        <rFont val="標楷體"/>
        <family val="4"/>
        <charset val="136"/>
      </rPr>
      <t>受聘僱外國人（移工）</t>
    </r>
    <r>
      <rPr>
        <sz val="12"/>
        <color rgb="FFFF0000"/>
        <rFont val="標楷體"/>
        <family val="4"/>
        <charset val="136"/>
      </rPr>
      <t>定期</t>
    </r>
    <r>
      <rPr>
        <sz val="12"/>
        <color rgb="FF000000"/>
        <rFont val="標楷體"/>
        <family val="4"/>
        <charset val="136"/>
      </rPr>
      <t xml:space="preserve">健康檢查不合格情形」資料彙編。 </t>
    </r>
  </si>
  <si>
    <t xml:space="preserve">七、其他事項：無 </t>
    <phoneticPr fontId="8" type="noConversion"/>
  </si>
  <si>
    <t xml:space="preserve">   2.腸內寄生蟲人次小計為各種寄生蟲不合格人次加總，人數小計為實際腸內寄生蟲不合格總人      數。例如：某人健檢發現蛔蟲及絛蟲， 須分別於「蛔蟲」及「絛蟲」二欄各列計1人次，因此「人次小計」為2，但「人數小計」為1。 </t>
    <phoneticPr fontId="8" type="noConversion"/>
  </si>
  <si>
    <t xml:space="preserve">    1.係指受聘僱外國人至中央衛生主管機關認可之國內醫院健檢，並將健檢結果函送衛生局備查，包括依規定健檢及逾期健檢。 </t>
    <phoneticPr fontId="8" type="noConversion"/>
  </si>
  <si>
    <t xml:space="preserve">    2.依規定健檢：係指受聘僱外國人依規定時間辦理健康檢查者，另逾期報備但依規定時間健檢，列入依規定健檢。 </t>
    <phoneticPr fontId="8" type="noConversion"/>
  </si>
  <si>
    <t xml:space="preserve">     3.寄生蟲、梅毒與確診胸部X光檢查不合格，經治療後複查合格准予備查者，仍依該項不合格人數填列。 </t>
    <phoneticPr fontId="8" type="noConversion"/>
  </si>
  <si>
    <t xml:space="preserve">     4.疑似漢生病與疑似胸部X光檢查不合格，經確認檢查合格准予備查者，不再列入不合格人數統計。 </t>
    <phoneticPr fontId="8" type="noConversion"/>
  </si>
  <si>
    <r>
      <t xml:space="preserve">  ＊資料蒐集方法及編製程序：依據本局登記所轄「縣市辦理受聘僱外國人（移工）</t>
    </r>
    <r>
      <rPr>
        <sz val="12"/>
        <color rgb="FFFF0000"/>
        <rFont val="標楷體"/>
        <family val="4"/>
        <charset val="136"/>
      </rPr>
      <t>定期健康檢查統計</t>
    </r>
    <r>
      <rPr>
        <sz val="12"/>
        <color rgb="FF000000"/>
        <rFont val="標楷體"/>
        <family val="4"/>
        <charset val="136"/>
      </rPr>
      <t xml:space="preserve">」資料彙編。 </t>
    </r>
  </si>
  <si>
    <t xml:space="preserve">七、其他事項：無 </t>
    <phoneticPr fontId="8" type="noConversion"/>
  </si>
  <si>
    <t xml:space="preserve">＊統計分類： 依化粧品衛生安全管理法分類。 </t>
  </si>
  <si>
    <t xml:space="preserve">2.成分含量不符限量標準者：係指使用成分不符合化粧品衛生安全管理法公告之限量標準者。 </t>
  </si>
  <si>
    <t xml:space="preserve"> (四)處理情形：以執行行政處分及移送法辦之衛生局填報之。 </t>
  </si>
  <si>
    <t xml:space="preserve">＊統計資料交叉查核及確保資料合理性之機制(說明各項資料之相互關係及不同資料來源之相關統計差異性)：查獲違法化粧品合計=含危害健康成份者+標示不符+ 未經核准擅自變更原核准事項者+未經核准擅自輸入者+未經核准擅自製造者+來源不明化粧品+其他違法。 </t>
  </si>
  <si>
    <t xml:space="preserve">(一)橫項目依特定用途化粧品及一般化粧品分類。 </t>
    <phoneticPr fontId="8" type="noConversion"/>
  </si>
  <si>
    <t xml:space="preserve"> (二)縱項目依抽查件數、查獲違法化粧品、處理情形及違規廣告處理分類。 </t>
    <phoneticPr fontId="8" type="noConversion"/>
  </si>
  <si>
    <t xml:space="preserve">3.違規廣告處理：包括違規件數、處分件數、罰鍰總金額及註銷許可證或備案許可。 </t>
    <phoneticPr fontId="8" type="noConversion"/>
  </si>
  <si>
    <t xml:space="preserve">七、其他事項：無 </t>
    <phoneticPr fontId="8" type="noConversion"/>
  </si>
  <si>
    <t xml:space="preserve">＊時效：1 個月。 </t>
    <phoneticPr fontId="8" type="noConversion"/>
  </si>
  <si>
    <t xml:space="preserve">＊預告發布日期：每年1月31日(若遇例假日順延)以公務統計報表發布。 </t>
    <phoneticPr fontId="8" type="noConversion"/>
  </si>
  <si>
    <t xml:space="preserve">＊統計地區範圍及對象：凡在本縣所轄製售或投與藥物之廠商及醫院診所為檢查之對象，被查獲之偽、劣、禁藥、不良醫療器材等違法藥物之家數、件數與種數為統計範圍。 </t>
  </si>
  <si>
    <t xml:space="preserve">＊統計標準時間：以每月 1 日至月底之事實為準。 </t>
  </si>
  <si>
    <t xml:space="preserve">(一)藥品管理：依檢查家數、違法家數、查獲違法藥品及處理情形等分類。 </t>
  </si>
  <si>
    <t xml:space="preserve">(三)醫療器材管理：依檢查家數、違法家數、查獲違法醫療器材及處理情形等分類。 </t>
  </si>
  <si>
    <t xml:space="preserve">(四)違法醫療器材：依不良醫療器材、未經核准擅自製造、未經核准擅自輸入、樣品或贈品出售及其他違法等分類。 </t>
  </si>
  <si>
    <t>(五)藥物廣告管理：依申請件數、核准件數及違規處理等分類。</t>
  </si>
  <si>
    <t xml:space="preserve">(一)藥物：指藥品及醫療器材。 </t>
  </si>
  <si>
    <t xml:space="preserve">(二)藥品：指下列各款之一之原料藥及製劑。 </t>
  </si>
  <si>
    <t xml:space="preserve">1.載於中華藥典或經中央衛生主管機關認定之其他各國藥典，公定之國家處方集或各該補充典集之藥品。 </t>
  </si>
  <si>
    <t xml:space="preserve">(三)偽藥： </t>
  </si>
  <si>
    <t xml:space="preserve">1.指未經准擅自製造者。 </t>
  </si>
  <si>
    <t xml:space="preserve">(四)劣藥： </t>
  </si>
  <si>
    <t xml:space="preserve">(五)禁藥：指藥品有下列各款情形之一者。 </t>
  </si>
  <si>
    <t xml:space="preserve">   2.調節或改善人體結構及機能。 </t>
  </si>
  <si>
    <t xml:space="preserve">   3.調節生育。 </t>
  </si>
  <si>
    <t xml:space="preserve">(十)檢查家數： </t>
  </si>
  <si>
    <t xml:space="preserve">    1.包括合法及違法業者。 </t>
  </si>
  <si>
    <t xml:space="preserve"> (十一)違法家數：依據查獲違法藥品、醫療器材之家數列計。如甲店查獲偽藥及禁藥；乙店查獲劣藥及禁藥，其查獲家數應以”2”家列計，家次計算，以同一家之違法次數。 </t>
  </si>
  <si>
    <t xml:space="preserve">(十二)查獲違法藥品(醫療器材)欄：以查獲地點填報之。 </t>
  </si>
  <si>
    <t xml:space="preserve">1.違法件數：依據查獲違法之件數列計，如甲店被查獲偽藥及禁藥，則以查獲偽藥一件，禁藥一件列計。同案件中具有製、售情形時以一件列計。 </t>
  </si>
  <si>
    <t xml:space="preserve">2.違法種數：依據查獲違規之實際種數列計。醫療器材查獲違法情形，如一種產品涉及兩種以上時，應擇主要一種填列。 </t>
  </si>
  <si>
    <t xml:space="preserve">3.違法家數≦違法件數≦違法種數。 </t>
  </si>
  <si>
    <t xml:space="preserve"> (十四)廣告管理件數： </t>
  </si>
  <si>
    <t xml:space="preserve">1.申請件數係以廣告申請核定件數列計。 </t>
  </si>
  <si>
    <t xml:space="preserve">2.核准件數係以一個廣告核准字號為一件列計。 </t>
  </si>
  <si>
    <t xml:space="preserve">3.違規處理件數係以行政處分書件數列計。 </t>
  </si>
  <si>
    <t xml:space="preserve">＊統計單位：家數、件、種。 </t>
  </si>
  <si>
    <t xml:space="preserve">＊統計資料交叉查核及確保資料合理性之機制(說明各項資料之相互關係及不同資料來源之相關統計差異性)：查獲違法藥品件數總計=偽藥+劣藥+禁藥+ 其他違法；查獲違法醫療器材件數合計=不良醫療器材+未經核准擅自製造+ 未經核准擅自輸入+其他違法。 </t>
  </si>
  <si>
    <t xml:space="preserve">六、須注意及預定改變之事項：無 </t>
    <phoneticPr fontId="8" type="noConversion"/>
  </si>
  <si>
    <t xml:space="preserve">四、公開資料發布訊息 </t>
    <phoneticPr fontId="8" type="noConversion"/>
  </si>
  <si>
    <t xml:space="preserve">五、資料品質 </t>
    <phoneticPr fontId="8" type="noConversion"/>
  </si>
  <si>
    <t xml:space="preserve">＊時效： 30 日。 </t>
    <phoneticPr fontId="8" type="noConversion"/>
  </si>
  <si>
    <t xml:space="preserve">＊預告發布日期：每月 30 日(若遇例假日順延)以公務統計報表發布。 </t>
    <phoneticPr fontId="8" type="noConversion"/>
  </si>
  <si>
    <t xml:space="preserve">＊時效：30 日。 </t>
    <phoneticPr fontId="8" type="noConversion"/>
  </si>
  <si>
    <t xml:space="preserve">＊預告發布日期：每月 30 日(若遇例假日順延)以公務統計報表發布。 </t>
    <phoneticPr fontId="8" type="noConversion"/>
  </si>
  <si>
    <t xml:space="preserve">(一)月報：1個月又5日。 </t>
    <phoneticPr fontId="8" type="noConversion"/>
  </si>
  <si>
    <t xml:space="preserve">  (二)年報：1個月又15日。 </t>
    <phoneticPr fontId="8" type="noConversion"/>
  </si>
  <si>
    <t xml:space="preserve">＊預告發布日期：月報於每月5日、年報每年2月15日(若遇例假日順延)以公務統計報表發布。 </t>
    <phoneticPr fontId="8" type="noConversion"/>
  </si>
  <si>
    <t xml:space="preserve">  (一)月報：1個月又5日。 </t>
    <phoneticPr fontId="8" type="noConversion"/>
  </si>
  <si>
    <t xml:space="preserve">資料項目：連江縣醫療保健經費支出 </t>
    <phoneticPr fontId="8" type="noConversion"/>
  </si>
  <si>
    <t>資料種類：醫事機構及醫事人員統計</t>
    <phoneticPr fontId="2" type="noConversion"/>
  </si>
  <si>
    <t>資料項目：連江縣救護車設置現況</t>
    <phoneticPr fontId="2" type="noConversion"/>
  </si>
  <si>
    <t>＊編製單位：連江縣衛生福利局</t>
    <phoneticPr fontId="2" type="noConversion"/>
  </si>
  <si>
    <t>＊聯絡人：食藥管理科</t>
    <phoneticPr fontId="2" type="noConversion"/>
  </si>
  <si>
    <t>＊聯絡電話：0836-22095轉8881</t>
    <phoneticPr fontId="2" type="noConversion"/>
  </si>
  <si>
    <t>＊傳真：0836-23210</t>
    <phoneticPr fontId="2" type="noConversion"/>
  </si>
  <si>
    <t>＊電子信箱：cpliu@matsuhb.gov.tw</t>
    <phoneticPr fontId="2" type="noConversion"/>
  </si>
  <si>
    <t>＊書面：（ ）新聞稿 （V ）報表 （ ）書刊，刊名：</t>
  </si>
  <si>
    <t>＊電子媒體：（V）線上書刊及資料庫，</t>
    <phoneticPr fontId="2" type="noConversion"/>
  </si>
  <si>
    <t xml:space="preserve">             網址：https://www.matsuhb.gov.tw/Chhtml/downloadclass/2587?qccid=478&amp;webaid=</t>
    <phoneticPr fontId="2" type="noConversion"/>
  </si>
  <si>
    <t xml:space="preserve">    （ ）磁片 （ ）光碟片 （ ）其他</t>
  </si>
  <si>
    <t>＊統計地區範圍及對象：凡因業務需要設置救護車之衛生、消防等機關及醫療機構、護理機構、救護車營業機構及有必要設置救護車
                      之機構或團體、學校、工廠等單位，並經當地衛生主管機關核定登記者均為統計對象。</t>
    <phoneticPr fontId="2" type="noConversion"/>
  </si>
  <si>
    <t>＊統計標準時間：以每年 12月底可使用之現有車輛數為準。</t>
    <phoneticPr fontId="2" type="noConversion"/>
  </si>
  <si>
    <t>＊統計項目定義：</t>
  </si>
  <si>
    <t>(一)救護車：指經衛生主管機關依法核准設置，其配備並應符合救護車配備標準之救護車，依其配備內容不同而分</t>
    <phoneticPr fontId="2" type="noConversion"/>
  </si>
  <si>
    <t xml:space="preserve">            一般型救護車及加護型救護車。</t>
    <phoneticPr fontId="2" type="noConversion"/>
  </si>
  <si>
    <t>(二)救護車之用途以下列為限：</t>
    <phoneticPr fontId="2" type="noConversion"/>
  </si>
  <si>
    <t>1.救護及運送傷病患。</t>
    <phoneticPr fontId="2" type="noConversion"/>
  </si>
  <si>
    <t>2.運送執行緊急傷病患救護工作之救護人員。</t>
    <phoneticPr fontId="2" type="noConversion"/>
  </si>
  <si>
    <t>3.實施防疫措施及緊急運送醫療救護器材、藥品、血液或器官。</t>
    <phoneticPr fontId="2" type="noConversion"/>
  </si>
  <si>
    <t xml:space="preserve">     (三)公私立醫療機構：</t>
    <phoneticPr fontId="2" type="noConversion"/>
  </si>
  <si>
    <t>1.醫療機構：指經衛生主管機關依法(醫療法第12條規定)核准設置，醫療機構設有病房收治病人者為醫院，僅應門診者為</t>
    <phoneticPr fontId="2" type="noConversion"/>
  </si>
  <si>
    <t xml:space="preserve">            診所；非以直接診治病人為目的而辦理醫療業務之機構為其他醫療機構，如 捐血機構、病理機構...等均列</t>
    <phoneticPr fontId="2" type="noConversion"/>
  </si>
  <si>
    <t xml:space="preserve">            入其他欄。</t>
    <phoneticPr fontId="2" type="noConversion"/>
  </si>
  <si>
    <t>2.公立：衛生福利部所屬醫療院所、市立院所、縣市立院所、衛生所、公立 醫學院附設醫院、公立學校附設診所、</t>
    <phoneticPr fontId="2" type="noConversion"/>
  </si>
  <si>
    <t xml:space="preserve">        軍方醫療機構、榮民醫療機構、政府機關及事業機構附設診所。</t>
    <phoneticPr fontId="2" type="noConversion"/>
  </si>
  <si>
    <t>3.私立：上述公立醫療機構以外，具備醫療機構設置規定之私立醫療機構屬之。</t>
    <phoneticPr fontId="2" type="noConversion"/>
  </si>
  <si>
    <t>(四)護理機構：指依護理人員法第17條核准設置，以護理人員執行護理業務之公私立及財團法人護理機構。</t>
    <phoneticPr fontId="2" type="noConversion"/>
  </si>
  <si>
    <t>(五)救護車營業機構：指依緊急醫療救護法第16條規定申請，並經衛生主管機關核准設置。</t>
    <phoneticPr fontId="2" type="noConversion"/>
  </si>
  <si>
    <t>(六)其他：非屬消防機關、衛生機關、醫療機構、護理機關、衛生所及救護車營業機構，且經縣(市)衛生主管機關認定有必要</t>
    <phoneticPr fontId="2" type="noConversion"/>
  </si>
  <si>
    <t xml:space="preserve">          設置救護車之機構或團體。</t>
    <phoneticPr fontId="2" type="noConversion"/>
  </si>
  <si>
    <t>＊統計單位：輛。</t>
    <phoneticPr fontId="2" type="noConversion"/>
  </si>
  <si>
    <t>＊統計分類：</t>
    <phoneticPr fontId="2" type="noConversion"/>
  </si>
  <si>
    <t xml:space="preserve">     (一)縱項目：依一般型及加護型分，項下再細分衛生機關、消防機關、醫療機構、護理機構、衛生所、救護車營業機構及其他。</t>
    <phoneticPr fontId="2" type="noConversion"/>
  </si>
  <si>
    <t xml:space="preserve">     (二)橫項目：按區別分。</t>
    <phoneticPr fontId="2" type="noConversion"/>
  </si>
  <si>
    <t>＊發布週期：年。</t>
    <phoneticPr fontId="2" type="noConversion"/>
  </si>
  <si>
    <t>＊時效：1個月又6日。</t>
    <phoneticPr fontId="2" type="noConversion"/>
  </si>
  <si>
    <t>＊資料變革：無。</t>
    <phoneticPr fontId="2" type="noConversion"/>
  </si>
  <si>
    <r>
      <t>＊預告發布日期（含預告方式及週期）：</t>
    </r>
    <r>
      <rPr>
        <sz val="11"/>
        <color rgb="FF0070C0"/>
        <rFont val="標楷體"/>
        <family val="4"/>
        <charset val="136"/>
      </rPr>
      <t>次年2月6日</t>
    </r>
    <r>
      <rPr>
        <sz val="11"/>
        <color rgb="FF000000"/>
        <rFont val="標楷體"/>
        <family val="4"/>
        <charset val="136"/>
      </rPr>
      <t>(若遇例假日順延)以公務統計報表發布。</t>
    </r>
    <phoneticPr fontId="2" type="noConversion"/>
  </si>
  <si>
    <t>＊同步發送單位：本府主計處、衛生福利部統計處。</t>
    <phoneticPr fontId="2" type="noConversion"/>
  </si>
  <si>
    <t>＊統計指標編製方法與資料來源說明：本局醫政科依據登記之救護車設置現況資料彙編。</t>
    <phoneticPr fontId="2" type="noConversion"/>
  </si>
  <si>
    <t>＊統計資料交叉查核及確保資料合理性之機制（說明各項資料之相互關係及不同資料來源之相關統計差異性）：
   一般型合計=衛生機關+消防機關+醫療機構+護理機構+衛生所+救護車營業機構+其他。</t>
    <phoneticPr fontId="2" type="noConversion"/>
  </si>
  <si>
    <t>六、須注意及預定改變之事項（說明預定修正之資料、定義、統計方法等及其修正原因）：無。</t>
  </si>
  <si>
    <t>七、其他事項：無。</t>
  </si>
  <si>
    <t>資料種類:醫事機構及醫事人員統計</t>
    <phoneticPr fontId="2" type="noConversion"/>
  </si>
  <si>
    <t>資料項目:連江縣精神醫療資源現況表</t>
    <phoneticPr fontId="2" type="noConversion"/>
  </si>
  <si>
    <t>一、發布及編製機關單位</t>
    <phoneticPr fontId="8" type="noConversion"/>
  </si>
  <si>
    <t>一、發布及編製機關單位</t>
    <phoneticPr fontId="8" type="noConversion"/>
  </si>
  <si>
    <t>*發布機關、單位:連江縣衛生福利局</t>
    <phoneticPr fontId="2" type="noConversion"/>
  </si>
  <si>
    <t>*發布機關、單位:連江縣衛生福利局</t>
    <phoneticPr fontId="2" type="noConversion"/>
  </si>
  <si>
    <t>*編製單位:連江縣衛生福利局</t>
    <phoneticPr fontId="8" type="noConversion"/>
  </si>
  <si>
    <t>*聯絡電話:0836-22095#8881</t>
    <phoneticPr fontId="2" type="noConversion"/>
  </si>
  <si>
    <t>*傳真:0836-23210</t>
    <phoneticPr fontId="2" type="noConversion"/>
  </si>
  <si>
    <t>*電子信箱:cp1iu@matsuhb.gov.com</t>
    <phoneticPr fontId="2" type="noConversion"/>
  </si>
  <si>
    <t>*口頭:</t>
    <phoneticPr fontId="2" type="noConversion"/>
  </si>
  <si>
    <t>( )記者會式說明會</t>
    <phoneticPr fontId="2" type="noConversion"/>
  </si>
  <si>
    <t>( )記者會式說明會</t>
    <phoneticPr fontId="2" type="noConversion"/>
  </si>
  <si>
    <t>*書面:</t>
    <phoneticPr fontId="10" type="noConversion"/>
  </si>
  <si>
    <t>( )新聞病 (v)報表( )書刊，刊名:</t>
    <phoneticPr fontId="2" type="noConversion"/>
  </si>
  <si>
    <t>電子媒體:</t>
    <phoneticPr fontId="2" type="noConversion"/>
  </si>
  <si>
    <t>(V)線上書刊及資料庫，網址:</t>
    <phoneticPr fontId="8" type="noConversion"/>
  </si>
  <si>
    <t xml:space="preserve">                                    https://www.matsuhb.cov.tw/Chhtal/downloadclass/2581</t>
    <phoneticPr fontId="2" type="noConversion"/>
  </si>
  <si>
    <t>( )磁片( )光碟片( )其他</t>
    <phoneticPr fontId="2" type="noConversion"/>
  </si>
  <si>
    <t>三、資料範圍、週期及時效</t>
    <phoneticPr fontId="8" type="noConversion"/>
  </si>
  <si>
    <t>*統計地區範園及對象:凡經本縣衛生福利局核准登紀之精神醫療機構，及持有執業執照人員開(執)業之精神復健機構
                    均為統計對象。</t>
    <phoneticPr fontId="2" type="noConversion"/>
  </si>
  <si>
    <t>*統計標準時間:以每年12月底之事實為準</t>
    <phoneticPr fontId="2" type="noConversion"/>
  </si>
  <si>
    <t>*統計項目定義:</t>
    <phoneticPr fontId="2" type="noConversion"/>
  </si>
  <si>
    <t>(一)開辦項目</t>
    <phoneticPr fontId="10" type="noConversion"/>
  </si>
  <si>
    <t>1.門診:係指病人依照醫療院所排的診療時間掛號，由醫師提供非住院性質之醫療服務而言，在此專指精神科之服務。</t>
    <phoneticPr fontId="8" type="noConversion"/>
  </si>
  <si>
    <t>2.急診:係指凡需立即給子患者緊急適當之處理，以拯救其生命，縮短其病程，維持其功能者，
       在此專指精神病患有危及他人或自已之安全，或呈現精神疾疫症狀須緊急處置。</t>
    <phoneticPr fontId="8" type="noConversion"/>
  </si>
  <si>
    <t>3.全日住院:指提供日間及夜間全日之住院服務。</t>
    <phoneticPr fontId="8" type="noConversion"/>
  </si>
  <si>
    <t>4.強制住院:對於有明顯傷害他人或自己之虞，或有傷客行為之精神疾患嚴重病人，經精神專科醫師診斷有全日住院治療
           之必要;但病人不接受時，在經二位專科醫師鑑定後,仍有全日住院治療之必要,惟病人仍拒絕接受或無法表
           達時,經精神疾病嚴重病人強制鑑定強制社區治療審查會許可,強制其接受全日住院治療之措施。</t>
    <phoneticPr fontId="8" type="noConversion"/>
  </si>
  <si>
    <t>5.強制社區治療:對於嚴重病人不遵醫囑致其病情不穩或生活功能有退化之虞,經專科醫師診斷有接受社區治療之必要,
               但嚴重病人拒絕接受時,經精神疾病嚴重病人強制鑑定強制社區治療 審查會許可,強制其於社區接受
               治療之指施。</t>
    <phoneticPr fontId="8" type="noConversion"/>
  </si>
  <si>
    <r>
      <t>6.居家浴療:精神疾病症狀明類干擾家庭及社區生活,拒絕就醫且無病</t>
    </r>
    <r>
      <rPr>
        <sz val="11"/>
        <color rgb="FFFF0000"/>
        <rFont val="標楷體"/>
        <family val="4"/>
        <charset val="136"/>
      </rPr>
      <t>--</t>
    </r>
    <r>
      <rPr>
        <sz val="11"/>
        <rFont val="標楷體"/>
        <family val="4"/>
        <charset val="136"/>
      </rPr>
      <t>成之精神病患,由醫療院所主動至病患家中提供
           之精神醫源服務。</t>
    </r>
    <phoneticPr fontId="8" type="noConversion"/>
  </si>
  <si>
    <t>7.住宿型精神復健機構:為協助病人逐步適應社會生活,於社區中提供病人有關工作能力、工作態度、社交技巧、
                     日常生活處理能力之住宿復健治療服務。(依精神復健機構設置及管理辦法第3條附表
                     所設立之住宿型精神復健機構)</t>
    <phoneticPr fontId="8" type="noConversion"/>
  </si>
  <si>
    <t>8.日間型精神復健機構:為協助病人逐步適應社會生活,於社區中提供病人有關工作能力、工作態度、社交技巧、
日常生活處理能力之日間復健治療服務(依精神復健機構設置及管理辦法第3條附表所設立之日間型精神復健機構)</t>
    <phoneticPr fontId="8" type="noConversion"/>
  </si>
  <si>
    <t>9.精神護理之家:收治精神病症狀穩定且呈現慢性化,需要生活照顧之精神病人之護理服務(依護理人員法授權設定護
理機構設置標準表中所設立之精神護理之家)</t>
    <phoneticPr fontId="8" type="noConversion"/>
  </si>
  <si>
    <t>(二)病床:係指機構為收治病人所固定設置之病床。</t>
    <phoneticPr fontId="10" type="noConversion"/>
  </si>
  <si>
    <t>1.全日住院病床:</t>
    <phoneticPr fontId="8" type="noConversion"/>
  </si>
  <si>
    <t>(1)開放病床數:係指精神醫源機構實際使用於收治病人之病床規模。</t>
    <phoneticPr fontId="8" type="noConversion"/>
  </si>
  <si>
    <t>(2)急性及慢性床:係指依「精神科醫院設置標準」規定之病床,及「綜合醫院、醫院、專科醫院設置標準」規定設置
                之精神病床。</t>
    <phoneticPr fontId="8" type="noConversion"/>
  </si>
  <si>
    <t>(3)精神科加護病床:指對急性或重症精神病人,無法以一般急性病房之人力與措施照護,需施以隔雄治療及 24 小時
                  密集監測之醫療床。</t>
    <phoneticPr fontId="8" type="noConversion"/>
  </si>
  <si>
    <t>2.養護床:係指收容精神疾病症狀退化,需長期收容養護病人之床位。</t>
    <phoneticPr fontId="8" type="noConversion"/>
  </si>
  <si>
    <t>(1)公費養護床:係包括衛生福利部附屬醫療及社會福利機構管理會補助去公費養護床。</t>
    <phoneticPr fontId="8" type="noConversion"/>
  </si>
  <si>
    <t>(2)公務預算床:係由國軍退除役官兵輔導委員會編列預算補助之公務預算床。</t>
    <phoneticPr fontId="8" type="noConversion"/>
  </si>
  <si>
    <t>(3)社會局合約床:係各縣市政府社會局跟醫院簽約轉送,補助托育養護費之合約床。</t>
    <phoneticPr fontId="8" type="noConversion"/>
  </si>
  <si>
    <t>(4)小康床:係指衛生福利部社會就助及社工司委託收治之小康計畫床。</t>
    <phoneticPr fontId="8" type="noConversion"/>
  </si>
  <si>
    <t>3.日間留院可收治人數:依醫療機構設置標準「附表三、精神科醫院設置標準表」設置,提供精神科日間照護單位治療
                     之可收治人數。</t>
    <phoneticPr fontId="8" type="noConversion"/>
  </si>
  <si>
    <t>(三)醫事人力</t>
    <phoneticPr fontId="10" type="noConversion"/>
  </si>
  <si>
    <t>1.醫師、護理人員及職能治療人員:指領有中央衛生主營機開核發之醫師及</t>
    <phoneticPr fontId="8" type="noConversion"/>
  </si>
  <si>
    <t>護理師、護士與職能治療師(生)證書者,如具二種以上資格者,需澤一填報，以請領執案執照者</t>
    <phoneticPr fontId="8" type="noConversion"/>
  </si>
  <si>
    <t>2.社會工作人員:指大專社會工作或社會學系所科組·醫學社會學系畢業者。</t>
    <phoneticPr fontId="8" type="noConversion"/>
  </si>
  <si>
    <t>3.臨床心理師:指領有中央衛生主管機關核發之心理師證書者。</t>
    <phoneticPr fontId="8" type="noConversion"/>
  </si>
  <si>
    <t>4.專任管理人員:指高中(職)以上學歷,經相關之訓練並取得證明者;由醫師、護理人員、職能治療人員、臨床心理師或社
               會工作人員等專業人員擔任屬「由專業人員擔任」,其餘屬「由非專案人員擔任」。</t>
    <phoneticPr fontId="8" type="noConversion"/>
  </si>
  <si>
    <t>5.兼任:非全職工作人員,僅提供固定時段或固定時數服務者。</t>
    <phoneticPr fontId="8" type="noConversion"/>
  </si>
  <si>
    <t>6.照顧服務員:係指完成照護服員訓練取得結案證明,並於精神護理之家工作之照額服務員。</t>
    <phoneticPr fontId="8" type="noConversion"/>
  </si>
  <si>
    <t>7.其他:指依護理構構設置標準表所規定之專任或特約物理治療師、物理治療師及營養師。</t>
    <phoneticPr fontId="8" type="noConversion"/>
  </si>
  <si>
    <t>8.精神復健機構負責人依「精神復健機構設置及管理辦法」第8條規定之資格歸類。</t>
    <phoneticPr fontId="8" type="noConversion"/>
  </si>
  <si>
    <t>*統計單位:家、人、床。</t>
    <phoneticPr fontId="2" type="noConversion"/>
  </si>
  <si>
    <t>*統計分類:</t>
    <phoneticPr fontId="2" type="noConversion"/>
  </si>
  <si>
    <t>(一)縱項目:按機構別分。</t>
    <phoneticPr fontId="10" type="noConversion"/>
  </si>
  <si>
    <t>(二)橫項目:按開(執)場所開辦項目、精神醫療設施及醫事人力分。</t>
    <phoneticPr fontId="10" type="noConversion"/>
  </si>
  <si>
    <t>*發布週期:年。</t>
    <phoneticPr fontId="2" type="noConversion"/>
  </si>
  <si>
    <t>*時效:一個月又6日。</t>
    <phoneticPr fontId="2" type="noConversion"/>
  </si>
  <si>
    <t>*資料變革:無。</t>
    <phoneticPr fontId="2" type="noConversion"/>
  </si>
  <si>
    <t>四、公開資料發布訊息</t>
    <phoneticPr fontId="2" type="noConversion"/>
  </si>
  <si>
    <t>*預告布日期:每年 2月6 日(若遇例假日順延)以公務統計報表發布。</t>
    <phoneticPr fontId="2" type="noConversion"/>
  </si>
  <si>
    <t>*同步發送單位:本府主計處、街生福利部純計處。</t>
    <phoneticPr fontId="2" type="noConversion"/>
  </si>
  <si>
    <t>五、資料品質:</t>
    <phoneticPr fontId="2" type="noConversion"/>
  </si>
  <si>
    <t>*統計指標編製方法與資料來源說明:依據本局登記及實地查訪之精神復健等機構資料彙編。</t>
    <phoneticPr fontId="2" type="noConversion"/>
  </si>
  <si>
    <t>*統計賢料交叉查核及確保資料合理性之機制:</t>
    <phoneticPr fontId="2" type="noConversion"/>
  </si>
  <si>
    <t>(一)精神醫療設施許可病床數≧開放病床數</t>
    <phoneticPr fontId="10" type="noConversion"/>
  </si>
  <si>
    <t>(二)精神醫療機構之人力為醬師、護理人員、社會工作人員、臨床心理師、職能治療人員之合計。</t>
    <phoneticPr fontId="10" type="noConversion"/>
  </si>
  <si>
    <t>(三)橫項目合計欄=各機構之加總。</t>
    <phoneticPr fontId="10" type="noConversion"/>
  </si>
  <si>
    <t>六、須注意及預定改變之事項:無</t>
    <phoneticPr fontId="2" type="noConversion"/>
  </si>
  <si>
    <t>七、其他事項:無</t>
    <phoneticPr fontId="2" type="noConversion"/>
  </si>
  <si>
    <t>統計資料背說明</t>
    <phoneticPr fontId="8" type="noConversion"/>
  </si>
  <si>
    <t>資料種類:食品及藥物管理統計</t>
    <phoneticPr fontId="2" type="noConversion"/>
  </si>
  <si>
    <t>*發布機關、單位:連江縣衛生福利局</t>
    <phoneticPr fontId="2" type="noConversion"/>
  </si>
  <si>
    <t>*電子信箱:cp1iu@matsuhb.gov.com</t>
    <phoneticPr fontId="2" type="noConversion"/>
  </si>
  <si>
    <t>*口頭:</t>
    <phoneticPr fontId="2" type="noConversion"/>
  </si>
  <si>
    <t>*書面:</t>
    <phoneticPr fontId="10" type="noConversion"/>
  </si>
  <si>
    <t>( )新聞病 (v)報表( )書刊，刊名:</t>
    <phoneticPr fontId="2" type="noConversion"/>
  </si>
  <si>
    <t>*電子媒體:</t>
    <phoneticPr fontId="2" type="noConversion"/>
  </si>
  <si>
    <t>(V)線上書刊及資料庫，網址:</t>
    <phoneticPr fontId="2" type="noConversion"/>
  </si>
  <si>
    <t xml:space="preserve">                                                    https://www.matsuhb.cov.tw/Chhtal/downloadclass/2581</t>
    <phoneticPr fontId="2" type="noConversion"/>
  </si>
  <si>
    <t>*統計地區範園及對象:連江縣政府衛生局對所抽驗之食品,按食品種類及檢驗項目彙整統計分析。</t>
    <phoneticPr fontId="2" type="noConversion"/>
  </si>
  <si>
    <t>*統計標準時間:以每年12月底之事實為準</t>
    <phoneticPr fontId="2" type="noConversion"/>
  </si>
  <si>
    <t>*統計項目定義:</t>
    <phoneticPr fontId="2" type="noConversion"/>
  </si>
  <si>
    <t>(一)以檢驗項目為件數:指每件檢體實際檢驗內容之項目數。</t>
    <phoneticPr fontId="10" type="noConversion"/>
  </si>
  <si>
    <t>(二)以送驗檢體為件數:指實際送驗檢體之件數。</t>
    <phoneticPr fontId="10" type="noConversion"/>
  </si>
  <si>
    <t>*統計單位:件。</t>
    <phoneticPr fontId="2" type="noConversion"/>
  </si>
  <si>
    <t>*統計分類:</t>
    <phoneticPr fontId="2" type="noConversion"/>
  </si>
  <si>
    <t>(一)縱項目:按食品種類分類,如乳品及其加工品、肉品及其加工品等。</t>
    <phoneticPr fontId="10" type="noConversion"/>
  </si>
  <si>
    <t>(二)橫項目:按檢驗項目分類,如食品添加物、食品器具、容器、包裝檢驗等。</t>
    <phoneticPr fontId="10" type="noConversion"/>
  </si>
  <si>
    <t>*發布週期(指資料編製或產生之類率,如月、季、年等):年。</t>
    <phoneticPr fontId="2" type="noConversion"/>
  </si>
  <si>
    <t>*時效(指統計標準時間至資料發布時間之間隔時間):1個月又5日。</t>
    <phoneticPr fontId="2" type="noConversion"/>
  </si>
  <si>
    <t>*資料變革:無。</t>
    <phoneticPr fontId="2" type="noConversion"/>
  </si>
  <si>
    <t>*預告發布日期(含預告方式及週期):次年2月5日(遇假日順延)以報表、網際網路發布。</t>
    <phoneticPr fontId="2" type="noConversion"/>
  </si>
  <si>
    <t>*同步發送單位(說明資料發布時同步發送之單位或可同步查得該資料之網址);衛生福利部統計處、速江縣政府主計處。</t>
    <phoneticPr fontId="2" type="noConversion"/>
  </si>
  <si>
    <t>*統計指標編製方法與資料來源說明:由本局自衛生福利部食品藥物管理署實驗室資訊管理系統(LIMS)產出予以彙編。</t>
    <phoneticPr fontId="2" type="noConversion"/>
  </si>
  <si>
    <t>*統計資料交叉查核及確保資料合理性之機制(說明各項資料之相互關係及不同資料來源之相關統計差異性):
     總計欄中以檢驗項目為件數之合計數必須與各檢驗數之和一致。</t>
    <phoneticPr fontId="2" type="noConversion"/>
  </si>
  <si>
    <t>六、須注意及預定改變之事項(說明預定修正之資料、定義、統計方法等及其修正原因):無。</t>
    <phoneticPr fontId="8" type="noConversion"/>
  </si>
  <si>
    <t>七、其他事項:無。</t>
    <phoneticPr fontId="8" type="noConversion"/>
  </si>
  <si>
    <t>資料種類:國民健康統計</t>
  </si>
  <si>
    <t>資料項目:連江縣精神衛生行政工作執行成果</t>
    <phoneticPr fontId="8" type="noConversion"/>
  </si>
  <si>
    <t>*編製草位:連江縣衛生福利局</t>
    <phoneticPr fontId="2" type="noConversion"/>
  </si>
  <si>
    <t>*聯絡電話:0836-22095</t>
    <phoneticPr fontId="2" type="noConversion"/>
  </si>
  <si>
    <t>*電子信箱:cpliu@matsuhb.gov.com</t>
    <phoneticPr fontId="2" type="noConversion"/>
  </si>
  <si>
    <t>( )記者會或說明會</t>
    <phoneticPr fontId="2" type="noConversion"/>
  </si>
  <si>
    <t>*書面:</t>
    <phoneticPr fontId="10" type="noConversion"/>
  </si>
  <si>
    <t>( )新聞稿(v)報表( )書刊,刊名:</t>
    <phoneticPr fontId="2" type="noConversion"/>
  </si>
  <si>
    <t>*電子媒體:</t>
    <phoneticPr fontId="2" type="noConversion"/>
  </si>
  <si>
    <t>(v)線上書刊及資料庫,網址 :</t>
    <phoneticPr fontId="2" type="noConversion"/>
  </si>
  <si>
    <t xml:space="preserve">                                                    https://www.catsuhb.gov.tw/Chhtm1/domnloadclass/2587</t>
    <phoneticPr fontId="2" type="noConversion"/>
  </si>
  <si>
    <t>三·資料範圍、週期及時效</t>
  </si>
  <si>
    <t>*統計地區範園及對象:凡在速江縣衛生福利局辨理精神衛生行政有關之各項工作,均為統計對象。</t>
    <phoneticPr fontId="2" type="noConversion"/>
  </si>
  <si>
    <t>*統計標準時間:以每年1月1日至12月底之事實為準。</t>
    <phoneticPr fontId="2" type="noConversion"/>
  </si>
  <si>
    <t>*統計項目定義:</t>
    <phoneticPr fontId="2" type="noConversion"/>
  </si>
  <si>
    <t>(一)轄區總人口數:依內政部統計之連江縣當年底總人口數。</t>
    <phoneticPr fontId="10" type="noConversion"/>
  </si>
  <si>
    <t>(二)日前管理個案數:</t>
    <phoneticPr fontId="10" type="noConversion"/>
  </si>
  <si>
    <t>1.上年:前一年12月31日街生福利局(所)列冊追蹤照護之精神病人數。</t>
  </si>
  <si>
    <t>2.本年:當年12月31日衛生福利局(所)列冊埠蹤照護之椅神病人效。</t>
  </si>
  <si>
    <t>(三)領具精神障礙手冊/證明人數:領具身心障礙者舊制障礙類別“慢性精神病患者”、新制鑑定診斷碼ICD9291-298之人數。</t>
    <phoneticPr fontId="10" type="noConversion"/>
  </si>
  <si>
    <t>(四)管理個案分級人數:指依據「精神疾病患者社區家訪要點」之分級標準,各級病人人數。各級人數相加應等於本年目前管理個案數。</t>
    <phoneticPr fontId="10" type="noConversion"/>
  </si>
  <si>
    <t>1.一級對象:</t>
  </si>
  <si>
    <t>(1)新收案三個月內。</t>
    <phoneticPr fontId="10" type="noConversion"/>
  </si>
  <si>
    <t>(2)出院追蹤三個月內(含經強制鑑定或強制住院出院後之精神疾病嚴重病人)。</t>
    <phoneticPr fontId="10" type="noConversion"/>
  </si>
  <si>
    <t>(3)社區精神病患訪視追蹤紀錄中之活性症狀干擾性四分以上之精神病患。</t>
    <phoneticPr fontId="10" type="noConversion"/>
  </si>
  <si>
    <t>(4)個案現祝評分欄其活性症狀干擾性、社區生活功能障礙、家屬對患者照顧之態度心理問題、醫療問題等四項
   總分二十分以上之精神病患。</t>
    <phoneticPr fontId="10" type="noConversion"/>
  </si>
  <si>
    <t>(5)危險行為處理後,三個月內個案。</t>
    <phoneticPr fontId="10" type="noConversion"/>
  </si>
  <si>
    <t>(6)由各區督導會討論決定。</t>
    <phoneticPr fontId="10" type="noConversion"/>
  </si>
  <si>
    <t>◆ 照護間隔:</t>
    <phoneticPr fontId="10" type="noConversion"/>
  </si>
  <si>
    <t>(1)二星期內訪視第一次。</t>
    <phoneticPr fontId="10" type="noConversion"/>
  </si>
  <si>
    <t>(2)前三個月每個月內訪視一次。</t>
    <phoneticPr fontId="10" type="noConversion"/>
  </si>
  <si>
    <t>2.二級對象:</t>
    <phoneticPr fontId="8" type="noConversion"/>
  </si>
  <si>
    <t>(1)一級對象之(1)(2)(5)項滿三個月以上。</t>
    <phoneticPr fontId="10" type="noConversion"/>
  </si>
  <si>
    <t>(2)社區精神病患訪視追蹤紀錄中之活性症狀干擾性三分以上之精神病患。</t>
    <phoneticPr fontId="10" type="noConversion"/>
  </si>
  <si>
    <t>(3)個案現況評分欄其活性症狀干擾性、社區生活功能障礙、家屬對患者照顧之態度心理問題、醫療上的問題等四項總分十五分
   以上之精神病患。</t>
    <phoneticPr fontId="10" type="noConversion"/>
  </si>
  <si>
    <t>(4)由各區督導會討論決定。</t>
    <phoneticPr fontId="10" type="noConversion"/>
  </si>
  <si>
    <t>◆ 照護間隔:三個月訪視一次。</t>
    <phoneticPr fontId="10" type="noConversion"/>
  </si>
  <si>
    <t>3.三級對象:</t>
    <phoneticPr fontId="8" type="noConversion"/>
  </si>
  <si>
    <t>(1)二級對象(1)項追蹤第六個月以上。</t>
    <phoneticPr fontId="10" type="noConversion"/>
  </si>
  <si>
    <t>(2)社區精神病患訪視追蹤紀錄中之活性症狀干擾性二分以上之精神病患。</t>
    <phoneticPr fontId="10" type="noConversion"/>
  </si>
  <si>
    <t>(3)個案現況評分欄其活性症狀干擾性、社區生活功能障礙、家屬對患者照顧之態度心理問題、醫療上的問題等四項總分八分以
   上之精神病患。</t>
    <phoneticPr fontId="10" type="noConversion"/>
  </si>
  <si>
    <t>(4)由各區督導會討論決定。</t>
    <phoneticPr fontId="10" type="noConversion"/>
  </si>
  <si>
    <t>◆ 照護間隔:六個月訪視一次。</t>
    <phoneticPr fontId="10" type="noConversion"/>
  </si>
  <si>
    <t>4.四級照護對象:</t>
    <phoneticPr fontId="8" type="noConversion"/>
  </si>
  <si>
    <t>(1)社區精神病患訪視追蹤紀錄中之活性症狀干擾性一分以上之精神病患。</t>
    <phoneticPr fontId="10" type="noConversion"/>
  </si>
  <si>
    <t>(2)個案現況評分欄其活性症狀干擾性、社區生活功能障礙、家屬對患者照顧之態度心理問題、醫療上的問題等四項總分四分以
   上之精神病患。</t>
    <phoneticPr fontId="10" type="noConversion"/>
  </si>
  <si>
    <t>◆ 照護間隔:一年訪視一次。</t>
    <phoneticPr fontId="10" type="noConversion"/>
  </si>
  <si>
    <t>5.五級照護對象:特殊個案,精神醫療法接觸,但有干擾行為者。</t>
    <phoneticPr fontId="8" type="noConversion"/>
  </si>
  <si>
    <t>◆ 照護間隔:督導會議討後決定。</t>
    <phoneticPr fontId="10" type="noConversion"/>
  </si>
  <si>
    <t>(五)訪員人數:指衛生福利局(所)參與追蹤照護精神病人之工作人員數(含公共衛生護士、衛生行政人員、個案管理人員、
             關懷訪視員等),並區分訪員性別人數。</t>
    <phoneticPr fontId="10" type="noConversion"/>
  </si>
  <si>
    <t>(六)嚴重病人人數:指經精神專科醫師診斷確定為精神疾病嚴重病人年底累計人數,並區分嚴重病人性別人數。</t>
    <phoneticPr fontId="10" type="noConversion"/>
  </si>
  <si>
    <t>(七)訪視人次:指精神衛生相關工作人員訪視精神病人人次(含家訪、面訪及電訪等)。</t>
    <phoneticPr fontId="10" type="noConversion"/>
  </si>
  <si>
    <t>(八)協助緊急處置人數:依據精神衛生法第20條提供嚴重病人緊急處置人數(非緊急安置),並區分緊急處置病人之性別人數。</t>
    <phoneticPr fontId="10" type="noConversion"/>
  </si>
  <si>
    <t>(九)協助病人就醫次數:指衛生福利局(所)工作人員協助精神病人就醫治療次數,並區分協助就醫病人之性別人數。</t>
    <phoneticPr fontId="10" type="noConversion"/>
  </si>
  <si>
    <t>(十)會商選定指定保護人次數:指依精神衛生法及其相關規定,經衛生福利局會商選定指定保護人次數,並區分保護人性別人數。</t>
    <phoneticPr fontId="10" type="noConversion"/>
  </si>
  <si>
    <t>(十一)指定保護人次數:指依精神衛生法及其相關規定,指定精神病人保護人次數,並區分保護人性別人數。</t>
    <phoneticPr fontId="10" type="noConversion"/>
  </si>
  <si>
    <t>(十二)指定精神醫療機構數:指經縣政府指定公告辦理精神疾病嚴重病人強制住院及強制社區治療等業務之精神醫療機構。</t>
    <phoneticPr fontId="10" type="noConversion"/>
  </si>
  <si>
    <t>(十三)指定精神專科醫師人數:依指定精神醫療機構管理辦法第6條指定精神專科醫師人數,並區分指定精神專科醫師性別人數。</t>
    <phoneticPr fontId="10" type="noConversion"/>
  </si>
  <si>
    <t>(十四)一般民眾宣導活動:指針對一般民眾之精神衛生教育宣導活動人次及場次。</t>
    <phoneticPr fontId="10" type="noConversion"/>
  </si>
  <si>
    <t>(十五)工作人員在職訓練:指衛生福利局(所)工作人員參加精神衛生相關訓練活動人次及場次。</t>
    <phoneticPr fontId="10" type="noConversion"/>
  </si>
  <si>
    <t>(十六)相關基層人員研習會:指針對基層工作人員如教師、村里鄰長等所辦理之精神衛生相關研討會、工作坊等活動人次及場次。</t>
    <phoneticPr fontId="10" type="noConversion"/>
  </si>
  <si>
    <t>(十七)工作協調會議:指機構間協調連繫會議次數。</t>
    <phoneticPr fontId="10" type="noConversion"/>
  </si>
  <si>
    <t>(十八)民眾申訴案件:指民眾以電話、口頭及書面方式陳情與精神衛生相關案件。</t>
    <phoneticPr fontId="10" type="noConversion"/>
  </si>
  <si>
    <t>*統計單位:人次、場次、人、次、件。</t>
    <phoneticPr fontId="2" type="noConversion"/>
  </si>
  <si>
    <t>*統計分類:依精神衛生行政工作所辨理之事項分類。</t>
    <phoneticPr fontId="2" type="noConversion"/>
  </si>
  <si>
    <t>*發布週期(指資料編製或產生之類率,如月、季、年等):年。</t>
    <phoneticPr fontId="2" type="noConversion"/>
  </si>
  <si>
    <t>*時效(指統計標準時間至資料發布時間之間隔時間):1個月又5日·</t>
    <phoneticPr fontId="2" type="noConversion"/>
  </si>
  <si>
    <t>*資料變革:無。</t>
    <phoneticPr fontId="2" type="noConversion"/>
  </si>
  <si>
    <t>*預告發布日期(含預告方式及週期):次年2月5日(遇假日順延)以報表、網際</t>
    <phoneticPr fontId="2" type="noConversion"/>
  </si>
  <si>
    <t>網路發布。</t>
    <phoneticPr fontId="2" type="noConversion"/>
  </si>
  <si>
    <t>*同步發送單位(說明資料發布時間同步發送之單位或可同步查得該資料之網</t>
    <phoneticPr fontId="2" type="noConversion"/>
  </si>
  <si>
    <t>址):衛生福利部統計慮、連江縣政府主計處。</t>
    <phoneticPr fontId="2" type="noConversion"/>
  </si>
  <si>
    <t>*統計指標編製方法與資料來源說明:依據連江縣各區編送之資料彙編。</t>
    <phoneticPr fontId="2" type="noConversion"/>
  </si>
  <si>
    <t>*統計資料交叉查核及確保資料合理性之機制(說明各項資料之相互關係及不同資料來源之相關統計差異性):</t>
    <phoneticPr fontId="2" type="noConversion"/>
  </si>
  <si>
    <t>(一)總計=13區加總。</t>
    <phoneticPr fontId="10" type="noConversion"/>
  </si>
  <si>
    <t>(二)本年目前管理個案數=管理個按分級人數加總。</t>
    <phoneticPr fontId="10" type="noConversion"/>
  </si>
  <si>
    <t>六須注意及預定改變之事項(說明預定修正之資料、定義、統計方法等及其修正原因):無。</t>
    <phoneticPr fontId="8" type="noConversion"/>
  </si>
  <si>
    <t xml:space="preserve">七、其他事項：無。  </t>
    <phoneticPr fontId="8" type="noConversion"/>
  </si>
  <si>
    <t>統計資料背景說明</t>
    <phoneticPr fontId="8" type="noConversion"/>
  </si>
  <si>
    <t xml:space="preserve">   (1)一般行政：員工薪資福利、內部行政支援單位所需工作經費、辦理一般事務所需各項設備經費及無法劃歸各特定業務計畫科目項下之一般共同性費用等。 </t>
    <phoneticPr fontId="8" type="noConversion"/>
  </si>
  <si>
    <r>
      <t>(二)違法藥品：包括偽藥、劣藥、禁藥、</t>
    </r>
    <r>
      <rPr>
        <sz val="12"/>
        <color rgb="FFFF0000"/>
        <rFont val="標楷體"/>
        <family val="4"/>
        <charset val="136"/>
      </rPr>
      <t>無照藥商</t>
    </r>
    <r>
      <rPr>
        <sz val="12"/>
        <color rgb="FF000000"/>
        <rFont val="標楷體"/>
        <family val="4"/>
        <charset val="136"/>
      </rPr>
      <t xml:space="preserve">及其他違法。 </t>
    </r>
  </si>
  <si>
    <r>
      <t xml:space="preserve">   </t>
    </r>
    <r>
      <rPr>
        <sz val="12"/>
        <color rgb="FFFF0000"/>
        <rFont val="標楷體"/>
        <family val="4"/>
        <charset val="136"/>
      </rPr>
      <t xml:space="preserve">1.診斷、治療、緩解或直接預防人體疾病。 </t>
    </r>
  </si>
  <si>
    <r>
      <t>(九)醫療器材之其他違法：指不屬於上述情形之醫療器材違反</t>
    </r>
    <r>
      <rPr>
        <sz val="12"/>
        <color rgb="FFFF0000"/>
        <rFont val="標楷體"/>
        <family val="4"/>
        <charset val="136"/>
      </rPr>
      <t>醫療器材管理</t>
    </r>
    <r>
      <rPr>
        <sz val="12"/>
        <color rgb="FF000000"/>
        <rFont val="標楷體"/>
        <family val="4"/>
        <charset val="136"/>
      </rPr>
      <t xml:space="preserve">法受處分罰鍰案件者。 </t>
    </r>
  </si>
  <si>
    <r>
      <t>(十三)檢查對象之其他欄：藥品部分係指</t>
    </r>
    <r>
      <rPr>
        <sz val="12"/>
        <color rgb="FFFF0000"/>
        <rFont val="標楷體"/>
        <family val="4"/>
        <charset val="136"/>
      </rPr>
      <t>密醫、青草店、流動攤販、國術館</t>
    </r>
    <r>
      <rPr>
        <sz val="12"/>
        <color rgb="FF000000"/>
        <rFont val="標楷體"/>
        <family val="4"/>
        <charset val="136"/>
      </rPr>
      <t xml:space="preserve">等，醫療器材部分係指未領有醫療器材製造或販賣業藥商許可執照者。 </t>
    </r>
    <phoneticPr fontId="8" type="noConversion"/>
  </si>
  <si>
    <r>
      <t>(六)醫療器材：</t>
    </r>
    <r>
      <rPr>
        <sz val="12"/>
        <color rgb="FFFF0000"/>
        <rFont val="標楷體"/>
        <family val="4"/>
        <charset val="136"/>
      </rPr>
      <t xml:space="preserve">指儀器、器械、用具、物質、軟體、體外診斷試劑及其相關物品，其設計及使用係以藥理、免疫、代謝或化學以外之方法作用於人體，而達成下列主要功能之一者。 </t>
    </r>
    <phoneticPr fontId="8" type="noConversion"/>
  </si>
  <si>
    <r>
      <t>(七)藥品管理其他違法：指不屬於上述情形之藥品違反藥事法受處分罰鍰案件者。 
(八)不良醫療器材：指醫療器材經</t>
    </r>
    <r>
      <rPr>
        <sz val="12"/>
        <color rgb="FFFF0000"/>
        <rFont val="標楷體"/>
        <family val="4"/>
        <charset val="136"/>
      </rPr>
      <t>稽查或檢驗有下列情形</t>
    </r>
    <r>
      <rPr>
        <sz val="12"/>
        <color rgb="FF000000"/>
        <rFont val="標楷體"/>
        <family val="4"/>
        <charset val="136"/>
      </rPr>
      <t xml:space="preserve">之一者。 </t>
    </r>
    <phoneticPr fontId="8" type="noConversion"/>
  </si>
  <si>
    <r>
      <t>統計資料背景說明</t>
    </r>
    <r>
      <rPr>
        <b/>
        <sz val="22"/>
        <color rgb="FF000000"/>
        <rFont val="標楷體"/>
        <family val="4"/>
        <charset val="136"/>
      </rPr>
      <t xml:space="preserve"> </t>
    </r>
  </si>
  <si>
    <r>
      <t xml:space="preserve">    2.藥品、醫療器材製造業兼有販賣業者，以所領藥局執照暨藥商或</t>
    </r>
    <r>
      <rPr>
        <sz val="12"/>
        <color rgb="FFFF0000"/>
        <rFont val="標楷體"/>
        <family val="4"/>
        <charset val="136"/>
      </rPr>
      <t>醫療器材商</t>
    </r>
    <r>
      <rPr>
        <sz val="12"/>
        <color rgb="FF000000"/>
        <rFont val="標楷體"/>
        <family val="4"/>
        <charset val="136"/>
      </rPr>
      <t xml:space="preserve">許可執照之類別及執照張數列計。 </t>
    </r>
    <phoneticPr fontId="8" type="noConversion"/>
  </si>
  <si>
    <r>
      <t>＊統計標準時間：以每月</t>
    </r>
    <r>
      <rPr>
        <sz val="12"/>
        <color rgb="FFFF0000"/>
        <rFont val="標楷體"/>
        <family val="4"/>
        <charset val="136"/>
      </rPr>
      <t>1日至月</t>
    </r>
    <r>
      <rPr>
        <sz val="12"/>
        <color rgb="FF000000"/>
        <rFont val="標楷體"/>
        <family val="4"/>
        <charset val="136"/>
      </rPr>
      <t xml:space="preserve">底之事實為準。 </t>
    </r>
  </si>
  <si>
    <r>
      <t>3.標示不符：係指違反化粧品衛生安全管理法</t>
    </r>
    <r>
      <rPr>
        <sz val="12"/>
        <color rgb="FFFF0000"/>
        <rFont val="標楷體"/>
        <family val="4"/>
        <charset val="136"/>
      </rPr>
      <t>有關產品標示</t>
    </r>
    <r>
      <rPr>
        <sz val="12"/>
        <color rgb="FF000000"/>
        <rFont val="標楷體"/>
        <family val="4"/>
        <charset val="136"/>
      </rPr>
      <t xml:space="preserve">規定者。 </t>
    </r>
  </si>
  <si>
    <r>
      <t>4.未經核准擅自變更原核准事項者：係指違反化粧品衛生安全管理法</t>
    </r>
    <r>
      <rPr>
        <sz val="12"/>
        <color rgb="FFFF0000"/>
        <rFont val="標楷體"/>
        <family val="4"/>
        <charset val="136"/>
      </rPr>
      <t>有關許可證或查驗登記變更</t>
    </r>
    <r>
      <rPr>
        <sz val="12"/>
        <color rgb="FF000000"/>
        <rFont val="標楷體"/>
        <family val="4"/>
        <charset val="136"/>
      </rPr>
      <t xml:space="preserve">規定者。 </t>
    </r>
  </si>
  <si>
    <r>
      <t>5.</t>
    </r>
    <r>
      <rPr>
        <sz val="12"/>
        <color rgb="FF000000"/>
        <rFont val="標楷體"/>
        <family val="4"/>
        <charset val="136"/>
      </rPr>
      <t>未經核准擅自輸入者：係指</t>
    </r>
    <r>
      <rPr>
        <sz val="12"/>
        <color rgb="FFFF0000"/>
        <rFont val="標楷體"/>
        <family val="4"/>
        <charset val="136"/>
      </rPr>
      <t>輸入特定用途化粧品未領有許可證</t>
    </r>
    <r>
      <rPr>
        <sz val="12"/>
        <color rgb="FF000000"/>
        <rFont val="標楷體"/>
        <family val="4"/>
        <charset val="136"/>
      </rPr>
      <t xml:space="preserve">者。 </t>
    </r>
  </si>
  <si>
    <r>
      <t>＊統計地區範圍及對象：</t>
    </r>
    <r>
      <rPr>
        <sz val="12"/>
        <color rgb="FFFF0000"/>
        <rFont val="標楷體"/>
        <family val="4"/>
        <charset val="136"/>
      </rPr>
      <t>凡對本縣(市)所轄化粧品業者抽查、抽樣檢驗之化粧品及查獲違法化粧品均為統計對象。</t>
    </r>
    <r>
      <rPr>
        <sz val="12"/>
        <color rgb="FF000000"/>
        <rFont val="標楷體"/>
        <family val="4"/>
        <charset val="136"/>
      </rPr>
      <t xml:space="preserve"> </t>
    </r>
    <phoneticPr fontId="8" type="noConversion"/>
  </si>
  <si>
    <r>
      <t>1.查獲違法化粧品：包括含危害健康成分者、</t>
    </r>
    <r>
      <rPr>
        <sz val="12"/>
        <color rgb="FFFF0000"/>
        <rFont val="標楷體"/>
        <family val="4"/>
        <charset val="136"/>
      </rPr>
      <t>成分含量不符限量標準者</t>
    </r>
    <r>
      <rPr>
        <sz val="12"/>
        <color rgb="FF000000"/>
        <rFont val="標楷體"/>
        <family val="4"/>
        <charset val="136"/>
      </rPr>
      <t>、標示不符者、未經核准擅自變更原核准事項者、未經核准 擅自輸入者、 未經核准擅自製造者、</t>
    </r>
    <r>
      <rPr>
        <sz val="12"/>
        <color rgb="FFFF0000"/>
        <rFont val="標楷體"/>
        <family val="4"/>
        <charset val="136"/>
      </rPr>
      <t>不符產品登錄規定者</t>
    </r>
    <r>
      <rPr>
        <sz val="12"/>
        <color rgb="FF000000"/>
        <rFont val="標楷體"/>
        <family val="4"/>
        <charset val="136"/>
      </rPr>
      <t xml:space="preserve">、來源不明化粧品及其他違法。 </t>
    </r>
    <phoneticPr fontId="8" type="noConversion"/>
  </si>
  <si>
    <r>
      <t>2.處理情形：包括移送法辦、行政處分及移送製造</t>
    </r>
    <r>
      <rPr>
        <sz val="12"/>
        <color rgb="FFFF0000"/>
        <rFont val="標楷體"/>
        <family val="4"/>
        <charset val="136"/>
      </rPr>
      <t>或</t>
    </r>
    <r>
      <rPr>
        <sz val="12"/>
        <color rgb="FF000000"/>
        <rFont val="標楷體"/>
        <family val="4"/>
        <charset val="136"/>
      </rPr>
      <t>輸入</t>
    </r>
    <r>
      <rPr>
        <sz val="12"/>
        <color rgb="FFFF0000"/>
        <rFont val="標楷體"/>
        <family val="4"/>
        <charset val="136"/>
      </rPr>
      <t>業者</t>
    </r>
    <r>
      <rPr>
        <sz val="12"/>
        <color rgb="FF000000"/>
        <rFont val="標楷體"/>
        <family val="4"/>
        <charset val="136"/>
      </rPr>
      <t xml:space="preserve">所在地衛生機關處理。 </t>
    </r>
    <phoneticPr fontId="8" type="noConversion"/>
  </si>
  <si>
    <r>
      <t>(一)化粧品：係指施於人體外部，</t>
    </r>
    <r>
      <rPr>
        <sz val="12"/>
        <color rgb="FFFF0000"/>
        <rFont val="標楷體"/>
        <family val="4"/>
        <charset val="136"/>
      </rPr>
      <t>牙齒或口腔黏膜，用</t>
    </r>
    <r>
      <rPr>
        <sz val="12"/>
        <color rgb="FF000000"/>
        <rFont val="標楷體"/>
        <family val="4"/>
        <charset val="136"/>
      </rPr>
      <t>以潤澤髮膚、刺激嗅覺、</t>
    </r>
    <r>
      <rPr>
        <sz val="12"/>
        <color rgb="FFFF0000"/>
        <rFont val="標楷體"/>
        <family val="4"/>
        <charset val="136"/>
      </rPr>
      <t>改善體味</t>
    </r>
    <r>
      <rPr>
        <sz val="12"/>
        <color rgb="FF000000"/>
        <rFont val="標楷體"/>
        <family val="4"/>
        <charset val="136"/>
      </rPr>
      <t>、修飾容貌</t>
    </r>
    <r>
      <rPr>
        <sz val="12"/>
        <color rgb="FFFF0000"/>
        <rFont val="標楷體"/>
        <family val="4"/>
        <charset val="136"/>
      </rPr>
      <t>或清潔身體之製劑。但依其他法令認屬藥物者，不在此限</t>
    </r>
    <r>
      <rPr>
        <sz val="12"/>
        <color rgb="FF000000"/>
        <rFont val="標楷體"/>
        <family val="4"/>
        <charset val="136"/>
      </rPr>
      <t xml:space="preserve">。 </t>
    </r>
    <phoneticPr fontId="8" type="noConversion"/>
  </si>
  <si>
    <r>
      <t>(二)抽查件數：包括檢查、送驗之</t>
    </r>
    <r>
      <rPr>
        <sz val="12"/>
        <color rgb="FFFF0000"/>
        <rFont val="標楷體"/>
        <family val="4"/>
        <charset val="136"/>
      </rPr>
      <t>品項數</t>
    </r>
    <r>
      <rPr>
        <sz val="12"/>
        <color rgb="FF000000"/>
        <rFont val="標楷體"/>
        <family val="4"/>
        <charset val="136"/>
      </rPr>
      <t>。</t>
    </r>
    <r>
      <rPr>
        <sz val="13"/>
        <color rgb="FF000000"/>
        <rFont val="Times New Roman"/>
        <family val="1"/>
      </rPr>
      <t/>
    </r>
    <phoneticPr fontId="8" type="noConversion"/>
  </si>
  <si>
    <r>
      <t xml:space="preserve"> (五)</t>
    </r>
    <r>
      <rPr>
        <sz val="12"/>
        <color rgb="FFFF0000"/>
        <rFont val="標楷體"/>
        <family val="4"/>
        <charset val="136"/>
      </rPr>
      <t>本月派員檢查化粧品次數計算原則</t>
    </r>
    <r>
      <rPr>
        <sz val="12"/>
        <color rgb="FF000000"/>
        <rFont val="標楷體"/>
        <family val="4"/>
        <charset val="136"/>
      </rPr>
      <t xml:space="preserve">：同一天檢查同案件，若衛生局會同衛生機關檢查時以一次計算。 </t>
    </r>
    <phoneticPr fontId="8" type="noConversion"/>
  </si>
  <si>
    <t xml:space="preserve">四、  公開資料發布訊息 </t>
    <phoneticPr fontId="8" type="noConversion"/>
  </si>
  <si>
    <t xml:space="preserve">(三)查獲違法化粧品：係指經抽查、檢驗不合格者或各級衛生主管機關確(認)定應予處分者。查獲一化粧品其違法情形涉及兩種以上時，應擇主要一種填列，且以查獲地點之衛生局填報之。 </t>
    <phoneticPr fontId="8" type="noConversion"/>
  </si>
  <si>
    <t xml:space="preserve">1.含危害健康成分者：係指含有化粧品衛生安全管理法公告禁止使用之成分者。 </t>
    <phoneticPr fontId="8" type="noConversion"/>
  </si>
  <si>
    <r>
      <t>(1)未</t>
    </r>
    <r>
      <rPr>
        <sz val="12"/>
        <color rgb="FFFF0000"/>
        <rFont val="標楷體"/>
        <family val="4"/>
        <charset val="136"/>
      </rPr>
      <t>完成</t>
    </r>
    <r>
      <rPr>
        <sz val="12"/>
        <color rgb="FF000000"/>
        <rFont val="標楷體"/>
        <family val="4"/>
        <charset val="136"/>
      </rPr>
      <t>工廠登記或</t>
    </r>
    <r>
      <rPr>
        <sz val="12"/>
        <color rgb="FFFF0000"/>
        <rFont val="標楷體"/>
        <family val="4"/>
        <charset val="136"/>
      </rPr>
      <t>製造未核准之產品劑型者</t>
    </r>
    <r>
      <rPr>
        <sz val="12"/>
        <color rgb="FF000000"/>
        <rFont val="標楷體"/>
        <family val="4"/>
        <charset val="136"/>
      </rPr>
      <t xml:space="preserve">。 </t>
    </r>
    <phoneticPr fontId="8" type="noConversion"/>
  </si>
  <si>
    <r>
      <t>(2)</t>
    </r>
    <r>
      <rPr>
        <sz val="12"/>
        <color rgb="FFFF0000"/>
        <rFont val="標楷體"/>
        <family val="4"/>
        <charset val="136"/>
      </rPr>
      <t>國產</t>
    </r>
    <r>
      <rPr>
        <sz val="12"/>
        <color rgb="FF000000"/>
        <rFont val="標楷體"/>
        <family val="4"/>
        <charset val="136"/>
      </rPr>
      <t xml:space="preserve">特定用途化粧品未領有許可證而製造者。 </t>
    </r>
    <phoneticPr fontId="8" type="noConversion"/>
  </si>
  <si>
    <t xml:space="preserve">(1)無法提出來源證明者。 </t>
    <phoneticPr fontId="8" type="noConversion"/>
  </si>
  <si>
    <t xml:space="preserve">(2)提出之來源經查證不實者。 </t>
    <phoneticPr fontId="8" type="noConversion"/>
  </si>
  <si>
    <r>
      <t>(3)標籤、仿單未刊載製造或輸入廠商名稱、地址者</t>
    </r>
    <r>
      <rPr>
        <sz val="12"/>
        <color rgb="FFFF0000"/>
        <rFont val="標楷體"/>
        <family val="4"/>
        <charset val="136"/>
      </rPr>
      <t>且無產品登錄資料可資查證者</t>
    </r>
    <r>
      <rPr>
        <sz val="12"/>
        <color rgb="FF000000"/>
        <rFont val="標楷體"/>
        <family val="4"/>
        <charset val="136"/>
      </rPr>
      <t xml:space="preserve">。 </t>
    </r>
    <phoneticPr fontId="8" type="noConversion"/>
  </si>
  <si>
    <r>
      <t>8.</t>
    </r>
    <r>
      <rPr>
        <sz val="12"/>
        <color rgb="FFFF0000"/>
        <rFont val="標楷體"/>
        <family val="4"/>
        <charset val="136"/>
      </rPr>
      <t xml:space="preserve">不符產品登錄規定者：違反化粧品衛生安全管理法有關產品登錄規定者。 </t>
    </r>
    <phoneticPr fontId="8" type="noConversion"/>
  </si>
  <si>
    <t xml:space="preserve">9.其他違法：指不屬於上述情形之違反化粧品衛生安全管理法受處罰案件者。 </t>
    <phoneticPr fontId="8" type="noConversion"/>
  </si>
  <si>
    <t xml:space="preserve">六、須注意及預定改變之事項：無 </t>
    <phoneticPr fontId="8" type="noConversion"/>
  </si>
  <si>
    <t xml:space="preserve">七、其他事項：無 </t>
    <phoneticPr fontId="8" type="noConversion"/>
  </si>
  <si>
    <t xml:space="preserve">統計資料項目：連江縣辦理受聘僱外國人(移工)定期健康檢查統計 </t>
  </si>
  <si>
    <t xml:space="preserve">(一)       月報：以每月1日至月底止之事實為準。 </t>
  </si>
  <si>
    <t xml:space="preserve">(二)       年報：以每年1月1日至12月31日止之事實為準。 </t>
  </si>
  <si>
    <t>統計資料背景說明</t>
    <phoneticPr fontId="8" type="noConversion"/>
  </si>
  <si>
    <t>資料種類:疫病預防統計</t>
  </si>
  <si>
    <t>*編製單位:連江縣衛生福利局</t>
    <phoneticPr fontId="2" type="noConversion"/>
  </si>
  <si>
    <t>三、資料範圈、週期及時效</t>
  </si>
  <si>
    <t>疫    苗    種    類</t>
    <phoneticPr fontId="2" type="noConversion"/>
  </si>
  <si>
    <t xml:space="preserve">接 種 方 法 及 對 象 </t>
    <phoneticPr fontId="2" type="noConversion"/>
  </si>
  <si>
    <t>B型肝炎免疫球蛋白</t>
    <phoneticPr fontId="2" type="noConversion"/>
  </si>
  <si>
    <t>母親為HBsAg（＋）之新生兒，應於出生後儘速注射1劑HBIG，最遲不要超過24小時。</t>
    <phoneticPr fontId="2" type="noConversion"/>
  </si>
  <si>
    <t>B型肝炎疫苗</t>
    <phoneticPr fontId="2" type="noConversion"/>
  </si>
  <si>
    <t>出生24小時以內、1個月、6個月應完成3劑接種。</t>
    <phoneticPr fontId="2" type="noConversion"/>
  </si>
  <si>
    <t>其他：除上述接種時程外及醫護人員之接（補）種人次。</t>
  </si>
  <si>
    <t>五合一疫苗(白喉、破傷風、非細胞性百日咳、
b型嗜血桿菌、不活化小兒麻痺混合疫苗)</t>
    <phoneticPr fontId="2" type="noConversion"/>
  </si>
  <si>
    <t>出生滿2、4、6個月及18個月完成4劑接種(103年至106年4月間因應疫苗缺貨，
暫時將第四劑接種時程調整為27個月接種)。</t>
    <phoneticPr fontId="2" type="noConversion"/>
  </si>
  <si>
    <t>13價結合型肺炎鏈球菌疫苗</t>
    <phoneticPr fontId="2" type="noConversion"/>
  </si>
  <si>
    <t>常規接種時程為滿2個月、4個月分別接種第1劑、第2劑，滿12-15個月接種第3劑。</t>
    <phoneticPr fontId="2" type="noConversion"/>
  </si>
  <si>
    <t>其他：含高危險群1歲前接種之第3劑及未依常規接種時程之接種人次。</t>
    <phoneticPr fontId="2" type="noConversion"/>
  </si>
  <si>
    <t>卡介苗</t>
  </si>
  <si>
    <t>單一劑：出生滿5個月完成一劑接種(建議接種時間為出生滿5-8個月)。</t>
    <phoneticPr fontId="2" type="noConversion"/>
  </si>
  <si>
    <t>其他：除上述接種時程外之接（補）種人次。</t>
  </si>
  <si>
    <t>麻疹、腮腺炎、德國麻疹混合疫苗</t>
    <phoneticPr fontId="2" type="noConversion"/>
  </si>
  <si>
    <t>第一劑: 出生滿12個月時完成1劑接種。</t>
    <phoneticPr fontId="2" type="noConversion"/>
  </si>
  <si>
    <t>第二劑：含滿5歲至國小一年級學童接種1劑之接種人次。</t>
    <phoneticPr fontId="2" type="noConversion"/>
  </si>
  <si>
    <t>其他: 除上述接種時程外之接（補）種人次。</t>
    <phoneticPr fontId="2" type="noConversion"/>
  </si>
  <si>
    <t>育齡婦女：育齡婦女之接種人次。</t>
    <phoneticPr fontId="2" type="noConversion"/>
  </si>
  <si>
    <t>水痘疫苗</t>
  </si>
  <si>
    <t>單一劑：出生滿12個月時完成1劑接種。</t>
  </si>
  <si>
    <t>A型肝炎疫苗</t>
  </si>
  <si>
    <t>106年1月1日以後出生，年滿12個月以上幼兒及山地鄉及周邊相關之平地鄉及
金馬地區等原公費A肝疫苗實施地區補接種之學齡前幼兒，出生滿12-15個月接種第1劑，
隔6個月接種第2劑。另自108年4月8日起，擴及國小六年級（含）以下之低收入戶及中低收入戶兒童。</t>
    <phoneticPr fontId="2" type="noConversion"/>
  </si>
  <si>
    <t xml:space="preserve">其他: 除上述接種時程外之接（補）種人次。 </t>
  </si>
  <si>
    <t>活性減毒日本腦炎疫苗</t>
    <phoneticPr fontId="2" type="noConversion"/>
  </si>
  <si>
    <t>出生滿15個月接種第1劑，1年後接種第2劑。</t>
    <phoneticPr fontId="2" type="noConversion"/>
  </si>
  <si>
    <t>不活化日本腦炎疫苗</t>
    <phoneticPr fontId="2" type="noConversion"/>
  </si>
  <si>
    <t>經醫師評估不適接種活性減毒日本腦炎疫苗之孩童接種。</t>
    <phoneticPr fontId="2" type="noConversion"/>
  </si>
  <si>
    <t>白喉破傷風非細胞性百日咳及不活化小兒麻痺混合疫苗</t>
    <phoneticPr fontId="2" type="noConversion"/>
  </si>
  <si>
    <t>單一劑：含滿5歲至國小一年級學童接種1劑之接種人次。</t>
    <phoneticPr fontId="2" type="noConversion"/>
  </si>
  <si>
    <t>破傷風、減量白喉混合疫苗</t>
  </si>
  <si>
    <t>其他：指追加接種本項疫苗之補接種人次。</t>
    <phoneticPr fontId="2" type="noConversion"/>
  </si>
  <si>
    <t>(二)本表填報實際接種工作量：即本轄區之衛生所、合約醫院及診所等單位,實際辦理之各項預防按種人次(包括接種外縣之人次數)。</t>
    <phoneticPr fontId="10" type="noConversion"/>
  </si>
  <si>
    <t>(四)總計=本縣市衛生所、室、合約院所之接種總人次數。</t>
    <phoneticPr fontId="10" type="noConversion"/>
  </si>
  <si>
    <t>*統計資料交叉查核及確保資料合理性之機制:無。</t>
    <phoneticPr fontId="2" type="noConversion"/>
  </si>
  <si>
    <t>六、須注意及預定改變之事項:無。</t>
    <phoneticPr fontId="2" type="noConversion"/>
  </si>
  <si>
    <t>七、其他事項:無。</t>
    <phoneticPr fontId="2" type="noConversion"/>
  </si>
  <si>
    <t>統計資料背說明</t>
    <phoneticPr fontId="8" type="noConversion"/>
  </si>
  <si>
    <t>資料項目:連江縣各項預防接種工作量統計</t>
    <phoneticPr fontId="8" type="noConversion"/>
  </si>
  <si>
    <t xml:space="preserve">                                                                                                 https://www.matsuhb.gov.tw/Chhtml/downloadclass/2587?qccid=478&amp;webaid=</t>
    <phoneticPr fontId="10" type="noConversion"/>
  </si>
  <si>
    <t>資料種類：食品及藥物管理統計</t>
    <phoneticPr fontId="2" type="noConversion"/>
  </si>
  <si>
    <t>統計資料背說明</t>
    <phoneticPr fontId="8" type="noConversion"/>
  </si>
  <si>
    <t>資料項目:連江縣各項預防接種完成率統計</t>
    <phoneticPr fontId="8" type="noConversion"/>
  </si>
  <si>
    <t>*傳真:0836-23210</t>
    <phoneticPr fontId="2" type="noConversion"/>
  </si>
  <si>
    <t>*書面:</t>
    <phoneticPr fontId="2" type="noConversion"/>
  </si>
  <si>
    <t>( )新聞稿 (v)報表( )書刊，刊名:</t>
    <phoneticPr fontId="2" type="noConversion"/>
  </si>
  <si>
    <t>*電子媒體:</t>
    <phoneticPr fontId="2" type="noConversion"/>
  </si>
  <si>
    <t>( )磁片( )光碟片( )其他</t>
    <phoneticPr fontId="2" type="noConversion"/>
  </si>
  <si>
    <t>*統計地區範圍及對象:凡在本縣各衛生所及合約醫院診所實際辦理預防接種及接種人次,均為統計範圍。</t>
    <phoneticPr fontId="2" type="noConversion"/>
  </si>
  <si>
    <r>
      <t>疫</t>
    </r>
    <r>
      <rPr>
        <sz val="14"/>
        <color theme="1"/>
        <rFont val="新細明體"/>
        <family val="1"/>
        <charset val="136"/>
        <scheme val="minor"/>
      </rPr>
      <t xml:space="preserve">    </t>
    </r>
    <r>
      <rPr>
        <sz val="14"/>
        <rFont val="標楷體"/>
        <family val="4"/>
        <charset val="136"/>
      </rPr>
      <t>苗</t>
    </r>
    <r>
      <rPr>
        <sz val="14"/>
        <color theme="1"/>
        <rFont val="新細明體"/>
        <family val="1"/>
        <charset val="136"/>
        <scheme val="minor"/>
      </rPr>
      <t xml:space="preserve">    </t>
    </r>
    <r>
      <rPr>
        <sz val="14"/>
        <rFont val="標楷體"/>
        <family val="4"/>
        <charset val="136"/>
      </rPr>
      <t>種</t>
    </r>
    <r>
      <rPr>
        <sz val="14"/>
        <color theme="1"/>
        <rFont val="新細明體"/>
        <family val="1"/>
        <charset val="136"/>
        <scheme val="minor"/>
      </rPr>
      <t xml:space="preserve">    </t>
    </r>
    <r>
      <rPr>
        <sz val="14"/>
        <rFont val="標楷體"/>
        <family val="4"/>
        <charset val="136"/>
      </rPr>
      <t>類</t>
    </r>
  </si>
  <si>
    <r>
      <t>接</t>
    </r>
    <r>
      <rPr>
        <sz val="14"/>
        <color theme="1"/>
        <rFont val="新細明體"/>
        <family val="1"/>
        <charset val="136"/>
        <scheme val="minor"/>
      </rPr>
      <t xml:space="preserve">    </t>
    </r>
    <r>
      <rPr>
        <sz val="14"/>
        <rFont val="標楷體"/>
        <family val="4"/>
        <charset val="136"/>
      </rPr>
      <t>種</t>
    </r>
    <r>
      <rPr>
        <sz val="14"/>
        <color theme="1"/>
        <rFont val="新細明體"/>
        <family val="1"/>
        <charset val="136"/>
        <scheme val="minor"/>
      </rPr>
      <t xml:space="preserve">    </t>
    </r>
    <r>
      <rPr>
        <sz val="14"/>
        <rFont val="標楷體"/>
        <family val="4"/>
        <charset val="136"/>
      </rPr>
      <t>方</t>
    </r>
    <r>
      <rPr>
        <sz val="14"/>
        <color theme="1"/>
        <rFont val="新細明體"/>
        <family val="1"/>
        <charset val="136"/>
        <scheme val="minor"/>
      </rPr>
      <t xml:space="preserve">    </t>
    </r>
    <r>
      <rPr>
        <sz val="14"/>
        <rFont val="標楷體"/>
        <family val="4"/>
        <charset val="136"/>
      </rPr>
      <t>法</t>
    </r>
    <r>
      <rPr>
        <sz val="14"/>
        <color theme="1"/>
        <rFont val="新細明體"/>
        <family val="1"/>
        <charset val="136"/>
        <scheme val="minor"/>
      </rPr>
      <t xml:space="preserve">    </t>
    </r>
    <r>
      <rPr>
        <sz val="14"/>
        <rFont val="標楷體"/>
        <family val="4"/>
        <charset val="136"/>
      </rPr>
      <t>及</t>
    </r>
    <r>
      <rPr>
        <sz val="14"/>
        <color theme="1"/>
        <rFont val="新細明體"/>
        <family val="1"/>
        <charset val="136"/>
        <scheme val="minor"/>
      </rPr>
      <t xml:space="preserve">    </t>
    </r>
    <r>
      <rPr>
        <sz val="14"/>
        <rFont val="標楷體"/>
        <family val="4"/>
        <charset val="136"/>
      </rPr>
      <t>對</t>
    </r>
    <r>
      <rPr>
        <sz val="14"/>
        <color theme="1"/>
        <rFont val="新細明體"/>
        <family val="1"/>
        <charset val="136"/>
        <scheme val="minor"/>
      </rPr>
      <t xml:space="preserve">    </t>
    </r>
    <r>
      <rPr>
        <sz val="14"/>
        <rFont val="標楷體"/>
        <family val="4"/>
        <charset val="136"/>
      </rPr>
      <t>象</t>
    </r>
    <r>
      <rPr>
        <sz val="14"/>
        <color theme="1"/>
        <rFont val="新細明體"/>
        <family val="1"/>
        <charset val="136"/>
        <scheme val="minor"/>
      </rPr>
      <t xml:space="preserve">    </t>
    </r>
    <r>
      <rPr>
        <sz val="14"/>
        <rFont val="標楷體"/>
        <family val="4"/>
        <charset val="136"/>
      </rPr>
      <t>之</t>
    </r>
    <r>
      <rPr>
        <sz val="14"/>
        <color theme="1"/>
        <rFont val="新細明體"/>
        <family val="1"/>
        <charset val="136"/>
        <scheme val="minor"/>
      </rPr>
      <t xml:space="preserve">    </t>
    </r>
    <r>
      <rPr>
        <sz val="14"/>
        <rFont val="標楷體"/>
        <family val="4"/>
        <charset val="136"/>
      </rPr>
      <t>說</t>
    </r>
    <r>
      <rPr>
        <sz val="14"/>
        <color theme="1"/>
        <rFont val="新細明體"/>
        <family val="1"/>
        <charset val="136"/>
        <scheme val="minor"/>
      </rPr>
      <t xml:space="preserve">    </t>
    </r>
    <r>
      <rPr>
        <sz val="14"/>
        <rFont val="標楷體"/>
        <family val="4"/>
        <charset val="136"/>
      </rPr>
      <t>明</t>
    </r>
    <phoneticPr fontId="10" type="noConversion"/>
  </si>
  <si>
    <t>含B型肝炎疫苗成分之多合一疫苗接種人次併入本項疫苗接種各欄統計。</t>
    <phoneticPr fontId="10" type="noConversion"/>
  </si>
  <si>
    <t>五合一疫苗(白喉、破傷風、非細胞性百日咳、
b 型嗜血桿菌、不活化小兒麻痺混合疫苗)</t>
    <phoneticPr fontId="10" type="noConversion"/>
  </si>
  <si>
    <t>DT、DTaP、DTaP-IPV及多合一疫苗接種人次併入本項疫苗接種各欄統計。</t>
    <phoneticPr fontId="2" type="noConversion"/>
  </si>
  <si>
    <t>結合型肺炎鏈球菌疫苗</t>
    <phoneticPr fontId="10" type="noConversion"/>
  </si>
  <si>
    <t>第二劑：出生滿2個月接種第一劑，間隔8週後接種第二劑。</t>
    <phoneticPr fontId="10" type="noConversion"/>
  </si>
  <si>
    <t>麻疹腮腺炎德國麻疹混合疫苗</t>
    <phoneticPr fontId="10" type="noConversion"/>
  </si>
  <si>
    <t>第二劑：滿5歲至國小一年級接種。</t>
    <phoneticPr fontId="10" type="noConversion"/>
  </si>
  <si>
    <t>A型肝炎疫苗</t>
    <phoneticPr fontId="2" type="noConversion"/>
  </si>
  <si>
    <t>第一劑：出生滿12-15個月接種。</t>
    <phoneticPr fontId="10" type="noConversion"/>
  </si>
  <si>
    <t>第二劑：出生滿18-21個月接種(與第一劑間隔6個月以上)。</t>
    <phoneticPr fontId="10" type="noConversion"/>
  </si>
  <si>
    <t>活性減毒日本腦炎疫苗</t>
    <phoneticPr fontId="10" type="noConversion"/>
  </si>
  <si>
    <t>第一劑：出生滿15個月接種。</t>
    <phoneticPr fontId="10" type="noConversion"/>
  </si>
  <si>
    <t>第二劑：出生滿2歲3個月接種。</t>
    <phoneticPr fontId="10" type="noConversion"/>
  </si>
  <si>
    <t xml:space="preserve">白喉、破傷風、非細胞性百日咳
及不活化小兒麻痺混合疫苗 </t>
    <phoneticPr fontId="10" type="noConversion"/>
  </si>
  <si>
    <t>單一劑：滿5歲至國小一年級接種。</t>
    <phoneticPr fontId="10" type="noConversion"/>
  </si>
  <si>
    <t>*統計標準時間:</t>
    <phoneticPr fontId="2" type="noConversion"/>
  </si>
  <si>
    <t>上半年年報:截至每年6月底之實際接種完成情形。</t>
    <phoneticPr fontId="2" type="noConversion"/>
  </si>
  <si>
    <t>下半年年報:截至每年12月底之實際接種完成情形。</t>
    <phoneticPr fontId="2" type="noConversion"/>
  </si>
  <si>
    <t>年報:截至每年12月底之實際接種完成情形。</t>
    <phoneticPr fontId="2" type="noConversion"/>
  </si>
  <si>
    <t>*分類標準:(一)橫項目依鄉市區別分類。</t>
    <phoneticPr fontId="2" type="noConversion"/>
  </si>
  <si>
    <t>(二)縱項目依疫苗種類、劑別分類。</t>
    <phoneticPr fontId="2" type="noConversion"/>
  </si>
  <si>
    <r>
      <t>(</t>
    </r>
    <r>
      <rPr>
        <sz val="13"/>
        <rFont val="標楷體"/>
        <family val="4"/>
        <charset val="136"/>
      </rPr>
      <t>一</t>
    </r>
    <r>
      <rPr>
        <sz val="13"/>
        <color theme="1"/>
        <rFont val="新細明體"/>
        <family val="1"/>
        <charset val="136"/>
        <scheme val="minor"/>
      </rPr>
      <t>)</t>
    </r>
    <r>
      <rPr>
        <sz val="13"/>
        <rFont val="標楷體"/>
        <family val="4"/>
        <charset val="136"/>
      </rPr>
      <t>應接種數：指在本轄區內實際設籍之填報出生世代應接受各項預防接種之人數。</t>
    </r>
    <phoneticPr fontId="2" type="noConversion"/>
  </si>
  <si>
    <r>
      <t>(</t>
    </r>
    <r>
      <rPr>
        <sz val="13"/>
        <rFont val="標楷體"/>
        <family val="4"/>
        <charset val="136"/>
      </rPr>
      <t>二</t>
    </r>
    <r>
      <rPr>
        <sz val="13"/>
        <color theme="1"/>
        <rFont val="新細明體"/>
        <family val="1"/>
        <charset val="136"/>
        <scheme val="minor"/>
      </rPr>
      <t>)</t>
    </r>
    <r>
      <rPr>
        <sz val="13"/>
        <rFont val="標楷體"/>
        <family val="4"/>
        <charset val="136"/>
      </rPr>
      <t>接種數：指在本轄區內實際設籍之填報出生世代接受各項預防接種之人數（不分接種地點）。</t>
    </r>
    <phoneticPr fontId="2" type="noConversion"/>
  </si>
  <si>
    <r>
      <t>(</t>
    </r>
    <r>
      <rPr>
        <sz val="13"/>
        <rFont val="標楷體"/>
        <family val="4"/>
        <charset val="136"/>
      </rPr>
      <t>三</t>
    </r>
    <r>
      <rPr>
        <sz val="13"/>
        <color theme="1"/>
        <rFont val="標楷體"/>
        <family val="4"/>
        <charset val="136"/>
      </rPr>
      <t>)</t>
    </r>
    <r>
      <rPr>
        <sz val="13"/>
        <rFont val="標楷體"/>
        <family val="4"/>
        <charset val="136"/>
      </rPr>
      <t>接種率（ % ）：</t>
    </r>
    <r>
      <rPr>
        <sz val="13"/>
        <color theme="1"/>
        <rFont val="標楷體"/>
        <family val="4"/>
        <charset val="136"/>
      </rPr>
      <t xml:space="preserve">( </t>
    </r>
    <r>
      <rPr>
        <sz val="13"/>
        <rFont val="標楷體"/>
        <family val="4"/>
        <charset val="136"/>
      </rPr>
      <t xml:space="preserve">接種數╱應接種數 </t>
    </r>
    <r>
      <rPr>
        <sz val="13"/>
        <color theme="1"/>
        <rFont val="標楷體"/>
        <family val="4"/>
        <charset val="136"/>
      </rPr>
      <t>)</t>
    </r>
    <r>
      <rPr>
        <sz val="13"/>
        <rFont val="標楷體"/>
        <family val="4"/>
        <charset val="136"/>
      </rPr>
      <t xml:space="preserve"> × </t>
    </r>
    <r>
      <rPr>
        <sz val="13"/>
        <color theme="1"/>
        <rFont val="標楷體"/>
        <family val="4"/>
        <charset val="136"/>
      </rPr>
      <t>100。</t>
    </r>
    <phoneticPr fontId="2" type="noConversion"/>
  </si>
  <si>
    <r>
      <t>(</t>
    </r>
    <r>
      <rPr>
        <sz val="13"/>
        <rFont val="標楷體"/>
        <family val="4"/>
        <charset val="136"/>
      </rPr>
      <t>四</t>
    </r>
    <r>
      <rPr>
        <sz val="13"/>
        <color theme="1"/>
        <rFont val="新細明體"/>
        <family val="1"/>
        <charset val="136"/>
        <scheme val="minor"/>
      </rPr>
      <t>)</t>
    </r>
    <r>
      <rPr>
        <sz val="13"/>
        <rFont val="標楷體"/>
        <family val="4"/>
        <charset val="136"/>
      </rPr>
      <t>各項疫苗出生欄之填報出生世代如下（以110年度之報表為例，以此類推)。</t>
    </r>
    <phoneticPr fontId="2" type="noConversion"/>
  </si>
  <si>
    <t>疫 苗 種 類</t>
    <phoneticPr fontId="8" type="noConversion"/>
  </si>
  <si>
    <t>劑數</t>
  </si>
  <si>
    <t>上半年年報填報之出生世代
(110年7月填報)</t>
    <phoneticPr fontId="8" type="noConversion"/>
  </si>
  <si>
    <t xml:space="preserve"> 下半年年報填報之出生世代 
 (110年1月報)</t>
    <phoneticPr fontId="8" type="noConversion"/>
  </si>
  <si>
    <t>年報填報之出生世代
 (111年1月報)</t>
    <phoneticPr fontId="8" type="noConversion"/>
  </si>
  <si>
    <t>接種期間</t>
    <phoneticPr fontId="8" type="noConversion"/>
  </si>
  <si>
    <t>截至110年6月30日止</t>
    <phoneticPr fontId="8" type="noConversion"/>
  </si>
  <si>
    <t>截至110年12月31日止</t>
  </si>
  <si>
    <t>截至110年12月31日</t>
  </si>
  <si>
    <t>B型肝炎疫苗</t>
    <phoneticPr fontId="8" type="noConversion"/>
  </si>
  <si>
    <t>第二劑</t>
  </si>
  <si>
    <t xml:space="preserve"> 109年7至12月出生者。</t>
  </si>
  <si>
    <t>110年1至6月出生者。</t>
    <phoneticPr fontId="8" type="noConversion"/>
  </si>
  <si>
    <t xml:space="preserve">  109年1至12月出生者。</t>
    <phoneticPr fontId="8" type="noConversion"/>
  </si>
  <si>
    <t>第三劑</t>
    <phoneticPr fontId="8" type="noConversion"/>
  </si>
  <si>
    <t xml:space="preserve"> 109年1至6月出生者。</t>
  </si>
  <si>
    <t xml:space="preserve"> 109年1至12月出生者。</t>
  </si>
  <si>
    <t>五合一疫苗
(白喉、破傷風、非細胞性百日咳、
b型嗜血桿菌、不活化小兒麻痹混合疫苗)</t>
    <phoneticPr fontId="8" type="noConversion"/>
  </si>
  <si>
    <t xml:space="preserve"> 109年1至6月出生者。</t>
    <phoneticPr fontId="8" type="noConversion"/>
  </si>
  <si>
    <t xml:space="preserve"> 109年7至12月出生者。</t>
    <phoneticPr fontId="8" type="noConversion"/>
  </si>
  <si>
    <t>109年1至12月出生者。</t>
    <phoneticPr fontId="8" type="noConversion"/>
  </si>
  <si>
    <t>第四劑</t>
    <phoneticPr fontId="8" type="noConversion"/>
  </si>
  <si>
    <t>108年1至6月出生者。</t>
    <phoneticPr fontId="8" type="noConversion"/>
  </si>
  <si>
    <t>108年1至6月出生者。</t>
    <phoneticPr fontId="8" type="noConversion"/>
  </si>
  <si>
    <t>108年7至12月出生者。</t>
    <phoneticPr fontId="8" type="noConversion"/>
  </si>
  <si>
    <t>108年7至12月出生者。</t>
    <phoneticPr fontId="8" type="noConversion"/>
  </si>
  <si>
    <t>108年1至12月出生者。</t>
    <phoneticPr fontId="8" type="noConversion"/>
  </si>
  <si>
    <t>結合型肺炎鏈球菌疫苗</t>
  </si>
  <si>
    <t>第二劑</t>
    <phoneticPr fontId="8" type="noConversion"/>
  </si>
  <si>
    <t>109年7至12月出生者。</t>
    <phoneticPr fontId="8" type="noConversion"/>
  </si>
  <si>
    <t xml:space="preserve"> 110年1至6月出生者。</t>
    <phoneticPr fontId="8" type="noConversion"/>
  </si>
  <si>
    <t>109年1至12月出生者。</t>
    <phoneticPr fontId="8" type="noConversion"/>
  </si>
  <si>
    <t>第三劑</t>
  </si>
  <si>
    <t xml:space="preserve"> 109年1至6月出生者。</t>
    <phoneticPr fontId="8" type="noConversion"/>
  </si>
  <si>
    <t>單一劑</t>
    <phoneticPr fontId="8" type="noConversion"/>
  </si>
  <si>
    <t>109年7至12月出生者。</t>
    <phoneticPr fontId="8" type="noConversion"/>
  </si>
  <si>
    <t xml:space="preserve"> 110年1至6月出生者。</t>
    <phoneticPr fontId="8" type="noConversion"/>
  </si>
  <si>
    <t>麻疹、腮腺炎、德國麻疹混合疫苗</t>
    <phoneticPr fontId="8" type="noConversion"/>
  </si>
  <si>
    <t>第一劑</t>
    <phoneticPr fontId="8" type="noConversion"/>
  </si>
  <si>
    <t xml:space="preserve"> 109年1至6月出生著。</t>
    <phoneticPr fontId="8" type="noConversion"/>
  </si>
  <si>
    <t>108年1至12月出生者。</t>
    <phoneticPr fontId="8" type="noConversion"/>
  </si>
  <si>
    <t>102年9月2日至
103年9月1日出生者。</t>
    <phoneticPr fontId="8" type="noConversion"/>
  </si>
  <si>
    <t xml:space="preserve"> 103年9月2日至
104年9月1日出生者。</t>
    <phoneticPr fontId="8" type="noConversion"/>
  </si>
  <si>
    <t>(109年9月人學世代)</t>
  </si>
  <si>
    <t xml:space="preserve"> (110年9月入學世代)</t>
    <phoneticPr fontId="8" type="noConversion"/>
  </si>
  <si>
    <t xml:space="preserve"> (110年9月入學世代)</t>
    <phoneticPr fontId="8" type="noConversion"/>
  </si>
  <si>
    <t>108年7至12月出生者。</t>
    <phoneticPr fontId="8" type="noConversion"/>
  </si>
  <si>
    <t>109年1至6月出生者。</t>
    <phoneticPr fontId="8" type="noConversion"/>
  </si>
  <si>
    <t>108年1至12月出生者。</t>
    <phoneticPr fontId="8" type="noConversion"/>
  </si>
  <si>
    <t>A型肝炎疫苗</t>
    <phoneticPr fontId="8" type="noConversion"/>
  </si>
  <si>
    <t>第二劑</t>
    <phoneticPr fontId="8" type="noConversion"/>
  </si>
  <si>
    <t>107年7至12月出生者。</t>
    <phoneticPr fontId="8" type="noConversion"/>
  </si>
  <si>
    <t>108年1至6月出生者。</t>
  </si>
  <si>
    <t>活性減毒日本腦炎疫苗</t>
    <phoneticPr fontId="8" type="noConversion"/>
  </si>
  <si>
    <t>第一劑</t>
    <phoneticPr fontId="8" type="noConversion"/>
  </si>
  <si>
    <t>107年1至6月出生者。</t>
    <phoneticPr fontId="8" type="noConversion"/>
  </si>
  <si>
    <t xml:space="preserve"> 107年7至12月出生者。</t>
    <phoneticPr fontId="8" type="noConversion"/>
  </si>
  <si>
    <t>107年1至12月出生者。</t>
    <phoneticPr fontId="8" type="noConversion"/>
  </si>
  <si>
    <t>白喉破傷團非細胞性。百日咳及不活化小兒麻痹混合疫苗</t>
    <phoneticPr fontId="8" type="noConversion"/>
  </si>
  <si>
    <t xml:space="preserve"> 單一劑</t>
    <phoneticPr fontId="8" type="noConversion"/>
  </si>
  <si>
    <t xml:space="preserve"> 103年9月2日至
 104年9月1日出生者。
(110年9月入學世代)</t>
    <phoneticPr fontId="8" type="noConversion"/>
  </si>
  <si>
    <t xml:space="preserve"> 103年9月2日至
 104年9月1日出生者。
(110年9月入學世代)</t>
    <phoneticPr fontId="8" type="noConversion"/>
  </si>
  <si>
    <t>*統計單位:人、%。</t>
    <phoneticPr fontId="2" type="noConversion"/>
  </si>
  <si>
    <t>*發布週期:半年、年。</t>
    <phoneticPr fontId="2" type="noConversion"/>
  </si>
  <si>
    <t>*時效:(一)半年報:2個月又6日。</t>
    <phoneticPr fontId="2" type="noConversion"/>
  </si>
  <si>
    <t xml:space="preserve">      (二)年報:4個月又6日。</t>
    <phoneticPr fontId="2" type="noConversion"/>
  </si>
  <si>
    <t>*資料變革:無。</t>
    <phoneticPr fontId="2" type="noConversion"/>
  </si>
  <si>
    <t>*預告發布日期:半年報每半年終了2個月又6日、年報次年5月6日(若例假日順延)以公務統計報表發布。</t>
    <phoneticPr fontId="2" type="noConversion"/>
  </si>
  <si>
    <t>*同步發送單位: 本府主計處、衛生福利部統計處。</t>
    <phoneticPr fontId="2" type="noConversion"/>
  </si>
  <si>
    <t>*同步發送單位: 本府主計處、衛生福利部統計處。</t>
    <phoneticPr fontId="2" type="noConversion"/>
  </si>
  <si>
    <t>*統計指標編製方法與資料來源說明:本局疾病管制料依據各衛生所於每半年終了5日內填報「各項預防接種完成率統計表」報送本局，
                                經本局審核後，並於每半年終了10日內彙編。</t>
    <phoneticPr fontId="2" type="noConversion"/>
  </si>
  <si>
    <t>*統計資料交叉查核及確保資料合理性之機制:無。</t>
    <phoneticPr fontId="2" type="noConversion"/>
  </si>
  <si>
    <t>六、須注意及預定改變之事項:無。</t>
    <phoneticPr fontId="2" type="noConversion"/>
  </si>
  <si>
    <t>七、其他事項:無。</t>
    <phoneticPr fontId="2" type="noConversion"/>
  </si>
  <si>
    <t xml:space="preserve">                                   https://www.matsuhb.cov.tw/Chhtal/downloadclass/2581</t>
    <phoneticPr fontId="2" type="noConversion"/>
  </si>
  <si>
    <t>一、發布及編製機關單位</t>
    <phoneticPr fontId="8" type="noConversion"/>
  </si>
  <si>
    <t>( )新聞稿 (v)報表( )書刊，刊名:</t>
    <phoneticPr fontId="2" type="noConversion"/>
  </si>
  <si>
    <t>*電子媒體:</t>
    <phoneticPr fontId="2" type="noConversion"/>
  </si>
  <si>
    <t xml:space="preserve">                                   https://www.matsuhb.cov.tw/Chhtal/downloadclass/2581</t>
    <phoneticPr fontId="2" type="noConversion"/>
  </si>
  <si>
    <t>*統計地區範圍及對象:凡在本縣各衛生所及合約醫院診所實際辦理預防接種及補接種人次,均為統計範圍。</t>
    <phoneticPr fontId="2" type="noConversion"/>
  </si>
  <si>
    <t>*統計標準時間:以每年1月1日至12月底之實際接種人次為準。</t>
    <phoneticPr fontId="2" type="noConversion"/>
  </si>
  <si>
    <t>*分類標準:(一)橫項目依鄉市區別分類。</t>
    <phoneticPr fontId="2" type="noConversion"/>
  </si>
  <si>
    <t xml:space="preserve">          (二)縱項目依疫苗種類、劑別分類。</t>
    <phoneticPr fontId="2" type="noConversion"/>
  </si>
  <si>
    <t>*統計單位:人次。</t>
    <phoneticPr fontId="2" type="noConversion"/>
  </si>
  <si>
    <t>*發布週期:年。</t>
    <phoneticPr fontId="2" type="noConversion"/>
  </si>
  <si>
    <t>*時效:4個月又6日,</t>
    <phoneticPr fontId="2" type="noConversion"/>
  </si>
  <si>
    <t>*資料變革:無。</t>
    <phoneticPr fontId="2" type="noConversion"/>
  </si>
  <si>
    <t>*預告發布日期: 每年5月6日(若例假日順延)以公務統計報表發布。</t>
    <phoneticPr fontId="2" type="noConversion"/>
  </si>
  <si>
    <t>*統計指標編製方法與資料來源說明:各衛生所於每年終了15日內編報「各項預防接種工作量統計表」傳送衡生局,經衛生局審核後,並於
                                每年終了30日內彙編,另以NIIS系統傳送衛生福利部疾病管制署急性傳染組。</t>
    <phoneticPr fontId="2" type="noConversion"/>
  </si>
  <si>
    <t>(三)鄉鎮別:依本縣所轄鄉鎮市區依序排列,填列各鄉鎮市區實際辦理各項預防接種之總人次。</t>
    <phoneticPr fontId="10" type="noConversion"/>
  </si>
  <si>
    <t>(一)疫苗種類、接種方法及對象</t>
    <phoneticPr fontId="10" type="noConversion"/>
  </si>
  <si>
    <r>
      <t>B</t>
    </r>
    <r>
      <rPr>
        <sz val="12"/>
        <color indexed="10"/>
        <rFont val="標楷體"/>
        <family val="4"/>
        <charset val="136"/>
      </rPr>
      <t>型肝炎疫苗</t>
    </r>
    <phoneticPr fontId="10" type="noConversion"/>
  </si>
  <si>
    <r>
      <t>第二劑：出生24小時內、</t>
    </r>
    <r>
      <rPr>
        <sz val="12"/>
        <color theme="1"/>
        <rFont val="標楷體"/>
        <family val="4"/>
        <charset val="136"/>
      </rPr>
      <t>1</t>
    </r>
    <r>
      <rPr>
        <sz val="12"/>
        <rFont val="標楷體"/>
        <family val="4"/>
        <charset val="136"/>
      </rPr>
      <t>個月應完成</t>
    </r>
    <r>
      <rPr>
        <sz val="12"/>
        <color theme="1"/>
        <rFont val="標楷體"/>
        <family val="4"/>
        <charset val="136"/>
      </rPr>
      <t>2</t>
    </r>
    <r>
      <rPr>
        <sz val="12"/>
        <rFont val="標楷體"/>
        <family val="4"/>
        <charset val="136"/>
      </rPr>
      <t>劑基礎接種。</t>
    </r>
    <phoneticPr fontId="10" type="noConversion"/>
  </si>
  <si>
    <r>
      <t>第三劑：出生滿</t>
    </r>
    <r>
      <rPr>
        <sz val="12"/>
        <color theme="1"/>
        <rFont val="標楷體"/>
        <family val="4"/>
        <charset val="136"/>
      </rPr>
      <t>2</t>
    </r>
    <r>
      <rPr>
        <sz val="12"/>
        <rFont val="標楷體"/>
        <family val="4"/>
        <charset val="136"/>
      </rPr>
      <t>、</t>
    </r>
    <r>
      <rPr>
        <sz val="12"/>
        <color theme="1"/>
        <rFont val="標楷體"/>
        <family val="4"/>
        <charset val="136"/>
      </rPr>
      <t>4</t>
    </r>
    <r>
      <rPr>
        <sz val="12"/>
        <rFont val="標楷體"/>
        <family val="4"/>
        <charset val="136"/>
      </rPr>
      <t>、</t>
    </r>
    <r>
      <rPr>
        <sz val="12"/>
        <color theme="1"/>
        <rFont val="標楷體"/>
        <family val="4"/>
        <charset val="136"/>
      </rPr>
      <t>6</t>
    </r>
    <r>
      <rPr>
        <sz val="12"/>
        <rFont val="標楷體"/>
        <family val="4"/>
        <charset val="136"/>
      </rPr>
      <t>個月應完成</t>
    </r>
    <r>
      <rPr>
        <sz val="12"/>
        <color theme="1"/>
        <rFont val="標楷體"/>
        <family val="4"/>
        <charset val="136"/>
      </rPr>
      <t>3</t>
    </r>
    <r>
      <rPr>
        <sz val="12"/>
        <rFont val="標楷體"/>
        <family val="4"/>
        <charset val="136"/>
      </rPr>
      <t>劑基礎接種。</t>
    </r>
  </si>
  <si>
    <r>
      <t>單一劑：出生滿</t>
    </r>
    <r>
      <rPr>
        <sz val="12"/>
        <color theme="1"/>
        <rFont val="標楷體"/>
        <family val="4"/>
        <charset val="136"/>
      </rPr>
      <t>12</t>
    </r>
    <r>
      <rPr>
        <sz val="12"/>
        <rFont val="標楷體"/>
        <family val="4"/>
        <charset val="136"/>
      </rPr>
      <t>個月應完成</t>
    </r>
    <r>
      <rPr>
        <sz val="12"/>
        <color theme="1"/>
        <rFont val="標楷體"/>
        <family val="4"/>
        <charset val="136"/>
      </rPr>
      <t>1</t>
    </r>
    <r>
      <rPr>
        <sz val="12"/>
        <rFont val="標楷體"/>
        <family val="4"/>
        <charset val="136"/>
      </rPr>
      <t>劑接種。</t>
    </r>
  </si>
  <si>
    <r>
      <t>第三劑：出生滿</t>
    </r>
    <r>
      <rPr>
        <sz val="12"/>
        <color theme="1"/>
        <rFont val="標楷體"/>
        <family val="4"/>
        <charset val="136"/>
      </rPr>
      <t>6</t>
    </r>
    <r>
      <rPr>
        <sz val="12"/>
        <rFont val="標楷體"/>
        <family val="4"/>
        <charset val="136"/>
      </rPr>
      <t>個月應給予追加接種。</t>
    </r>
    <phoneticPr fontId="10" type="noConversion"/>
  </si>
  <si>
    <r>
      <t>第一劑：出生滿</t>
    </r>
    <r>
      <rPr>
        <sz val="12"/>
        <color theme="1"/>
        <rFont val="標楷體"/>
        <family val="4"/>
        <charset val="136"/>
      </rPr>
      <t>12</t>
    </r>
    <r>
      <rPr>
        <sz val="12"/>
        <rFont val="標楷體"/>
        <family val="4"/>
        <charset val="136"/>
      </rPr>
      <t>個月時完成</t>
    </r>
    <r>
      <rPr>
        <sz val="12"/>
        <color theme="1"/>
        <rFont val="標楷體"/>
        <family val="4"/>
        <charset val="136"/>
      </rPr>
      <t>1</t>
    </r>
    <r>
      <rPr>
        <sz val="12"/>
        <rFont val="標楷體"/>
        <family val="4"/>
        <charset val="136"/>
      </rPr>
      <t>劑接種。</t>
    </r>
    <phoneticPr fontId="10" type="noConversion"/>
  </si>
  <si>
    <t>第四劑：出生滿18個月給予追加接種(103年至106年4月間因應疫苗缺貨，
        暫時將第四劑接種時程調整為27個月接種)。</t>
    <phoneticPr fontId="2" type="noConversion"/>
  </si>
  <si>
    <t>第三劑：出生滿12-15個月接種第三劑(含括統計世代依不同接種時程在統計期間
        均有完成應接種劑次)。</t>
    <phoneticPr fontId="10" type="noConversion"/>
  </si>
  <si>
    <t>疫病預防統計</t>
    <phoneticPr fontId="8" type="noConversion"/>
  </si>
  <si>
    <t>資料種類:疫病預防統計</t>
    <phoneticPr fontId="8" type="noConversion"/>
  </si>
  <si>
    <t>資料種類：疫病預防統計</t>
    <phoneticPr fontId="8" type="noConversion"/>
  </si>
  <si>
    <t>資料種類：疫病預防統計</t>
    <phoneticPr fontId="8" type="noConversion"/>
  </si>
  <si>
    <t>資料項目:連江縣衛生福利局食品衛生自行檢驗統計</t>
    <phoneticPr fontId="2" type="noConversion"/>
  </si>
  <si>
    <t>連江縣衛生福利局食品衛生
自行檢驗統計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</si>
</sst>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0.00_-;\-&quot;$&quot;* #,##0.00_-;_-&quot;$&quot;* &quot;-&quot;??_-;_-@_-"/>
    <numFmt numFmtId="43" formatCode="_-* #,##0.00_-;\-* #,##0.00_-;_-* &quot;-&quot;??_-;_-@_-"/>
    <numFmt numFmtId="176" formatCode="0.00_ "/>
    <numFmt numFmtId="177" formatCode="&quot;$&quot;#,##0_);\(&quot;$&quot;#,##0\)"/>
    <numFmt numFmtId="178" formatCode="&quot;$&quot;0_);\(&quot;$&quot;0\)"/>
    <numFmt numFmtId="179" formatCode="#,##0.00_ "/>
  </numFmts>
  <fonts count="74">
    <font>
      <sz val="12"/>
      <color theme="1"/>
      <name val="新細明體"/>
      <family val="1"/>
      <charset val="136"/>
      <scheme val="minor"/>
    </font>
    <font>
      <sz val="12"/>
      <color theme="1"/>
      <name val="新細明體"/>
      <family val="2"/>
      <charset val="136"/>
      <scheme val="minor"/>
    </font>
    <font>
      <sz val="9"/>
      <name val="新細明體"/>
      <family val="1"/>
      <charset val="136"/>
    </font>
    <font>
      <sz val="12"/>
      <color indexed="8"/>
      <name val="標楷體"/>
      <family val="4"/>
      <charset val="136"/>
    </font>
    <font>
      <sz val="10"/>
      <color indexed="8"/>
      <name val="標楷體"/>
      <family val="4"/>
      <charset val="136"/>
    </font>
    <font>
      <sz val="16"/>
      <color indexed="8"/>
      <name val="標楷體"/>
      <family val="4"/>
      <charset val="136"/>
    </font>
    <font>
      <u/>
      <sz val="12"/>
      <color theme="10"/>
      <name val="新細明體"/>
      <family val="1"/>
      <charset val="136"/>
    </font>
    <font>
      <sz val="16"/>
      <name val="標楷體"/>
      <family val="4"/>
      <charset val="136"/>
    </font>
    <font>
      <sz val="9"/>
      <name val="新細明體"/>
      <family val="1"/>
      <charset val="136"/>
      <scheme val="minor"/>
    </font>
    <font>
      <sz val="14"/>
      <name val="標楷體"/>
      <family val="4"/>
      <charset val="136"/>
    </font>
    <font>
      <sz val="9"/>
      <name val="細明體"/>
      <family val="3"/>
      <charset val="136"/>
    </font>
    <font>
      <sz val="14"/>
      <color indexed="8"/>
      <name val="標楷體"/>
      <family val="4"/>
      <charset val="136"/>
    </font>
    <font>
      <sz val="14"/>
      <color rgb="FFFF0000"/>
      <name val="標楷體"/>
      <family val="4"/>
      <charset val="136"/>
    </font>
    <font>
      <sz val="9"/>
      <name val="新細明體"/>
      <family val="2"/>
      <charset val="136"/>
      <scheme val="minor"/>
    </font>
    <font>
      <sz val="14"/>
      <color theme="1"/>
      <name val="標楷體"/>
      <family val="4"/>
      <charset val="136"/>
    </font>
    <font>
      <sz val="9"/>
      <name val="Times New Roman"/>
      <family val="1"/>
    </font>
    <font>
      <sz val="12"/>
      <name val="標楷體"/>
      <family val="4"/>
      <charset val="136"/>
    </font>
    <font>
      <sz val="12"/>
      <name val="Times New Roman"/>
      <family val="1"/>
    </font>
    <font>
      <sz val="12"/>
      <name val="新細明體"/>
      <family val="1"/>
      <charset val="136"/>
    </font>
    <font>
      <sz val="16"/>
      <name val="新細明體"/>
      <family val="1"/>
      <charset val="136"/>
    </font>
    <font>
      <sz val="14"/>
      <name val="Times New Roman"/>
      <family val="1"/>
    </font>
    <font>
      <sz val="10"/>
      <name val="標楷體"/>
      <family val="4"/>
      <charset val="136"/>
    </font>
    <font>
      <sz val="10"/>
      <name val="新細明體"/>
      <family val="1"/>
      <charset val="136"/>
    </font>
    <font>
      <sz val="10"/>
      <name val="Times New Roman"/>
      <family val="1"/>
    </font>
    <font>
      <b/>
      <sz val="10"/>
      <name val="標楷體"/>
      <family val="4"/>
      <charset val="136"/>
    </font>
    <font>
      <sz val="11"/>
      <name val="Arial"/>
      <family val="2"/>
    </font>
    <font>
      <sz val="14"/>
      <name val="新細明體"/>
      <family val="1"/>
      <charset val="136"/>
    </font>
    <font>
      <b/>
      <sz val="12"/>
      <name val="Times New Roman"/>
      <family val="1"/>
    </font>
    <font>
      <sz val="9"/>
      <name val="標楷體"/>
      <family val="4"/>
      <charset val="136"/>
    </font>
    <font>
      <sz val="18"/>
      <name val="標楷體"/>
      <family val="4"/>
      <charset val="136"/>
    </font>
    <font>
      <sz val="18"/>
      <name val="Times New Roman"/>
      <family val="1"/>
    </font>
    <font>
      <sz val="12"/>
      <name val="華康隸書體W5"/>
      <family val="1"/>
      <charset val="136"/>
    </font>
    <font>
      <sz val="10"/>
      <name val="華康隸書體W5"/>
      <family val="1"/>
      <charset val="136"/>
    </font>
    <font>
      <b/>
      <sz val="16"/>
      <name val="標楷體"/>
      <family val="4"/>
      <charset val="136"/>
    </font>
    <font>
      <b/>
      <sz val="16"/>
      <name val="Times New Roman"/>
      <family val="1"/>
    </font>
    <font>
      <sz val="10"/>
      <color theme="1"/>
      <name val="新細明體"/>
      <family val="1"/>
      <charset val="136"/>
      <scheme val="minor"/>
    </font>
    <font>
      <sz val="12"/>
      <color theme="1"/>
      <name val="標楷體"/>
      <family val="4"/>
      <charset val="136"/>
    </font>
    <font>
      <sz val="23"/>
      <color indexed="8"/>
      <name val="標楷體"/>
      <family val="4"/>
      <charset val="136"/>
    </font>
    <font>
      <sz val="17"/>
      <color theme="1"/>
      <name val="標楷體"/>
      <family val="4"/>
      <charset val="136"/>
    </font>
    <font>
      <sz val="17"/>
      <color indexed="8"/>
      <name val="標楷體"/>
      <family val="4"/>
      <charset val="136"/>
    </font>
    <font>
      <u/>
      <sz val="12"/>
      <name val="標楷體"/>
      <family val="4"/>
      <charset val="136"/>
    </font>
    <font>
      <u/>
      <sz val="12"/>
      <color theme="10"/>
      <name val="標楷體"/>
      <family val="4"/>
      <charset val="136"/>
    </font>
    <font>
      <sz val="14"/>
      <color theme="1"/>
      <name val="新細明體"/>
      <family val="1"/>
      <charset val="136"/>
      <scheme val="minor"/>
    </font>
    <font>
      <sz val="14"/>
      <color indexed="8"/>
      <name val="Times New Roman"/>
      <family val="1"/>
    </font>
    <font>
      <sz val="14"/>
      <color rgb="FF000000"/>
      <name val="Times New Roman"/>
      <family val="4"/>
    </font>
    <font>
      <b/>
      <sz val="14"/>
      <color rgb="FFC00000"/>
      <name val="標楷體"/>
      <family val="4"/>
      <charset val="136"/>
    </font>
    <font>
      <sz val="14"/>
      <color indexed="8"/>
      <name val="Times New Roman"/>
      <family val="4"/>
      <charset val="136"/>
    </font>
    <font>
      <u/>
      <sz val="12"/>
      <color rgb="FF0000FF"/>
      <name val="標楷體"/>
      <family val="4"/>
      <charset val="136"/>
    </font>
    <font>
      <sz val="13"/>
      <color rgb="FF000000"/>
      <name val="Times New Roman"/>
      <family val="1"/>
    </font>
    <font>
      <sz val="12"/>
      <color rgb="FF000000"/>
      <name val="標楷體"/>
      <family val="4"/>
      <charset val="136"/>
    </font>
    <font>
      <sz val="13"/>
      <color rgb="FF000000"/>
      <name val="標楷體"/>
      <family val="4"/>
      <charset val="136"/>
    </font>
    <font>
      <sz val="12"/>
      <color rgb="FFFF0000"/>
      <name val="標楷體"/>
      <family val="4"/>
      <charset val="136"/>
    </font>
    <font>
      <sz val="20"/>
      <color rgb="FF000000"/>
      <name val="標楷體"/>
      <family val="4"/>
      <charset val="136"/>
    </font>
    <font>
      <sz val="22"/>
      <color rgb="FF000000"/>
      <name val="標楷體"/>
      <family val="4"/>
      <charset val="136"/>
    </font>
    <font>
      <sz val="11"/>
      <color rgb="FF000000"/>
      <name val="標楷體"/>
      <family val="4"/>
      <charset val="136"/>
    </font>
    <font>
      <sz val="11"/>
      <color theme="10"/>
      <name val="標楷體"/>
      <family val="4"/>
      <charset val="136"/>
    </font>
    <font>
      <sz val="11"/>
      <color rgb="FF0070C0"/>
      <name val="標楷體"/>
      <family val="4"/>
      <charset val="136"/>
    </font>
    <font>
      <sz val="11"/>
      <color theme="1"/>
      <name val="新細明體"/>
      <family val="1"/>
      <charset val="136"/>
      <scheme val="minor"/>
    </font>
    <font>
      <sz val="20"/>
      <color theme="1"/>
      <name val="標楷體"/>
      <family val="4"/>
      <charset val="136"/>
    </font>
    <font>
      <sz val="11"/>
      <color indexed="8"/>
      <name val="標楷體"/>
      <family val="4"/>
      <charset val="136"/>
    </font>
    <font>
      <sz val="12"/>
      <color theme="10"/>
      <name val="新細明體"/>
      <family val="1"/>
      <charset val="136"/>
    </font>
    <font>
      <sz val="11"/>
      <name val="標楷體"/>
      <family val="4"/>
      <charset val="136"/>
    </font>
    <font>
      <sz val="11"/>
      <color rgb="FFFF0000"/>
      <name val="標楷體"/>
      <family val="4"/>
      <charset val="136"/>
    </font>
    <font>
      <sz val="11"/>
      <color theme="1"/>
      <name val="標楷體"/>
      <family val="4"/>
      <charset val="136"/>
    </font>
    <font>
      <sz val="22"/>
      <color theme="1"/>
      <name val="標楷體"/>
      <family val="4"/>
      <charset val="136"/>
    </font>
    <font>
      <b/>
      <sz val="22"/>
      <color rgb="FF000000"/>
      <name val="標楷體"/>
      <family val="4"/>
      <charset val="136"/>
    </font>
    <font>
      <b/>
      <sz val="20"/>
      <color theme="1"/>
      <name val="標楷體"/>
      <family val="4"/>
      <charset val="136"/>
    </font>
    <font>
      <sz val="13"/>
      <color indexed="8"/>
      <name val="標楷體"/>
      <family val="4"/>
      <charset val="136"/>
    </font>
    <font>
      <sz val="13"/>
      <name val="標楷體"/>
      <family val="4"/>
      <charset val="136"/>
    </font>
    <font>
      <sz val="14"/>
      <color theme="10"/>
      <name val="新細明體"/>
      <family val="1"/>
      <charset val="136"/>
    </font>
    <font>
      <sz val="12"/>
      <color indexed="10"/>
      <name val="標楷體"/>
      <family val="4"/>
      <charset val="136"/>
    </font>
    <font>
      <sz val="13"/>
      <color theme="1"/>
      <name val="新細明體"/>
      <family val="1"/>
      <charset val="136"/>
      <scheme val="minor"/>
    </font>
    <font>
      <sz val="13"/>
      <color theme="1"/>
      <name val="標楷體"/>
      <family val="4"/>
      <charset val="136"/>
    </font>
    <font>
      <sz val="12"/>
      <color theme="10"/>
      <name val="標楷體"/>
      <family val="4"/>
      <charset val="136"/>
    </font>
  </fonts>
  <fills count="3">
    <fill>
      <patternFill patternType="none"/>
    </fill>
    <fill>
      <patternFill patternType="gray125"/>
    </fill>
    <fill>
      <patternFill patternType="solid">
        <fgColor rgb="FFB2E0FC"/>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7">
    <xf numFmtId="0" fontId="0"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1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44" fontId="18" fillId="0" borderId="0" applyFont="0" applyFill="0" applyBorder="0" applyAlignment="0" applyProtection="0">
      <alignment vertical="center"/>
    </xf>
    <xf numFmtId="0" fontId="18" fillId="0" borderId="0">
      <alignment vertical="center"/>
    </xf>
    <xf numFmtId="0" fontId="18" fillId="0" borderId="0">
      <alignment vertical="center"/>
    </xf>
  </cellStyleXfs>
  <cellXfs count="1077">
    <xf numFmtId="0" fontId="0" fillId="0" borderId="0" xfId="0">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justify" vertical="top"/>
    </xf>
    <xf numFmtId="0" fontId="3" fillId="0" borderId="0" xfId="0" applyFont="1" applyAlignment="1">
      <alignment vertical="top"/>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2" xfId="0" applyBorder="1">
      <alignment vertical="center"/>
    </xf>
    <xf numFmtId="0" fontId="0" fillId="0" borderId="4" xfId="0" applyBorder="1">
      <alignment vertical="center"/>
    </xf>
    <xf numFmtId="0" fontId="4" fillId="0" borderId="1" xfId="0" applyFont="1" applyBorder="1" applyAlignment="1">
      <alignment horizontal="center" vertical="top" wrapText="1"/>
    </xf>
    <xf numFmtId="20" fontId="4" fillId="0" borderId="2" xfId="0" applyNumberFormat="1" applyFont="1" applyBorder="1" applyAlignment="1">
      <alignment horizontal="center" vertical="top" wrapText="1"/>
    </xf>
    <xf numFmtId="0" fontId="4" fillId="0" borderId="4" xfId="0" applyFont="1" applyBorder="1" applyAlignment="1">
      <alignment horizontal="center"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2">
      <alignment vertical="center"/>
    </xf>
    <xf numFmtId="0" fontId="9" fillId="0" borderId="9" xfId="2" applyFont="1" applyFill="1" applyBorder="1" applyAlignment="1">
      <alignment horizontal="center" vertical="center" wrapText="1"/>
    </xf>
    <xf numFmtId="0" fontId="12" fillId="0" borderId="9" xfId="2" applyFont="1" applyFill="1" applyBorder="1" applyAlignment="1">
      <alignment horizontal="left" vertical="center" wrapText="1" indent="1"/>
    </xf>
    <xf numFmtId="0" fontId="11" fillId="0" borderId="9" xfId="2" applyFont="1" applyFill="1" applyBorder="1" applyAlignment="1">
      <alignment vertical="center" wrapText="1"/>
    </xf>
    <xf numFmtId="0" fontId="14" fillId="0" borderId="9" xfId="2" applyFont="1" applyBorder="1">
      <alignment vertical="center"/>
    </xf>
    <xf numFmtId="0" fontId="11" fillId="0" borderId="9" xfId="2" applyFont="1" applyFill="1" applyBorder="1" applyAlignment="1">
      <alignment horizontal="left" vertical="center" wrapText="1" indent="1"/>
    </xf>
    <xf numFmtId="0" fontId="3" fillId="0" borderId="1" xfId="0" applyFont="1" applyBorder="1" applyAlignment="1">
      <alignment horizontal="center" vertical="center" wrapText="1"/>
    </xf>
    <xf numFmtId="177" fontId="16" fillId="0" borderId="0" xfId="4" applyNumberFormat="1" applyFont="1" applyFill="1" applyBorder="1" applyProtection="1">
      <alignment vertical="center"/>
      <protection locked="0"/>
    </xf>
    <xf numFmtId="177" fontId="16" fillId="0" borderId="0" xfId="4" applyNumberFormat="1" applyFont="1" applyFill="1" applyProtection="1">
      <alignment vertical="center"/>
      <protection locked="0"/>
    </xf>
    <xf numFmtId="0" fontId="18" fillId="0" borderId="0" xfId="4" applyFont="1" applyFill="1">
      <alignment vertical="center"/>
    </xf>
    <xf numFmtId="177" fontId="16" fillId="0" borderId="0" xfId="5" applyNumberFormat="1" applyFont="1" applyFill="1" applyBorder="1" applyAlignment="1" applyProtection="1">
      <alignment horizontal="center" vertical="center"/>
      <protection locked="0"/>
    </xf>
    <xf numFmtId="177" fontId="16" fillId="0" borderId="0" xfId="5" applyNumberFormat="1" applyFont="1" applyFill="1" applyBorder="1" applyProtection="1">
      <alignment vertical="center"/>
      <protection locked="0"/>
    </xf>
    <xf numFmtId="177" fontId="16" fillId="0" borderId="0" xfId="5" applyNumberFormat="1" applyFont="1" applyFill="1" applyProtection="1">
      <alignment vertical="center"/>
      <protection locked="0"/>
    </xf>
    <xf numFmtId="178" fontId="16" fillId="0" borderId="0" xfId="5" applyNumberFormat="1" applyFont="1" applyFill="1" applyProtection="1">
      <alignment vertical="center"/>
      <protection locked="0"/>
    </xf>
    <xf numFmtId="0" fontId="16" fillId="0" borderId="0" xfId="5" applyFont="1" applyFill="1" applyProtection="1">
      <alignment vertical="center"/>
      <protection locked="0"/>
    </xf>
    <xf numFmtId="0" fontId="16" fillId="0" borderId="0" xfId="5" applyFont="1" applyFill="1">
      <alignment vertical="center"/>
    </xf>
    <xf numFmtId="177" fontId="16" fillId="0" borderId="22" xfId="4" applyNumberFormat="1" applyFont="1" applyFill="1" applyBorder="1" applyProtection="1">
      <alignment vertical="center"/>
      <protection locked="0"/>
    </xf>
    <xf numFmtId="0" fontId="18" fillId="0" borderId="22" xfId="4" applyFont="1" applyFill="1" applyBorder="1">
      <alignment vertical="center"/>
    </xf>
    <xf numFmtId="178" fontId="16" fillId="0" borderId="22" xfId="5" applyNumberFormat="1" applyFont="1" applyFill="1" applyBorder="1" applyAlignment="1" applyProtection="1">
      <alignment horizontal="center"/>
      <protection locked="0"/>
    </xf>
    <xf numFmtId="177" fontId="16" fillId="0" borderId="22" xfId="5" applyNumberFormat="1" applyFont="1" applyFill="1" applyBorder="1" applyProtection="1">
      <alignment vertical="center"/>
      <protection locked="0"/>
    </xf>
    <xf numFmtId="178" fontId="16" fillId="0" borderId="22" xfId="5" applyNumberFormat="1" applyFont="1" applyFill="1" applyBorder="1" applyProtection="1">
      <alignment vertical="center"/>
      <protection locked="0"/>
    </xf>
    <xf numFmtId="0" fontId="16" fillId="0" borderId="22" xfId="5" applyFont="1" applyFill="1" applyBorder="1" applyProtection="1">
      <alignment vertical="center"/>
      <protection locked="0"/>
    </xf>
    <xf numFmtId="0" fontId="16" fillId="0" borderId="22" xfId="5" applyFont="1" applyFill="1" applyBorder="1">
      <alignment vertical="center"/>
    </xf>
    <xf numFmtId="0" fontId="16" fillId="0" borderId="0" xfId="4" applyFont="1" applyFill="1" applyBorder="1" applyAlignment="1" applyProtection="1">
      <alignment vertical="center"/>
      <protection locked="0"/>
    </xf>
    <xf numFmtId="177" fontId="16" fillId="0" borderId="0" xfId="4" applyNumberFormat="1" applyFont="1" applyFill="1" applyBorder="1" applyAlignment="1" applyProtection="1">
      <alignment vertical="center"/>
      <protection locked="0"/>
    </xf>
    <xf numFmtId="177" fontId="16" fillId="0" borderId="0" xfId="4" applyNumberFormat="1" applyFont="1" applyFill="1" applyAlignment="1" applyProtection="1">
      <alignment vertical="center"/>
      <protection locked="0"/>
    </xf>
    <xf numFmtId="177" fontId="16" fillId="0" borderId="17" xfId="4" applyNumberFormat="1" applyFont="1" applyFill="1" applyBorder="1" applyAlignment="1" applyProtection="1">
      <alignment vertical="center"/>
      <protection locked="0"/>
    </xf>
    <xf numFmtId="177" fontId="16" fillId="0" borderId="0" xfId="5" applyNumberFormat="1" applyFont="1" applyFill="1" applyAlignment="1" applyProtection="1">
      <alignment vertical="center"/>
      <protection locked="0"/>
    </xf>
    <xf numFmtId="0" fontId="16" fillId="0" borderId="0" xfId="5" applyFont="1" applyFill="1" applyAlignment="1">
      <alignment vertical="center"/>
    </xf>
    <xf numFmtId="0" fontId="19" fillId="0" borderId="0" xfId="4" applyFont="1" applyFill="1" applyAlignment="1">
      <alignment vertical="center"/>
    </xf>
    <xf numFmtId="177" fontId="7" fillId="0" borderId="0" xfId="4" applyNumberFormat="1" applyFont="1" applyFill="1" applyAlignment="1" applyProtection="1">
      <alignment horizontal="center" vertical="center"/>
      <protection locked="0"/>
    </xf>
    <xf numFmtId="177" fontId="7" fillId="0" borderId="0" xfId="4" applyNumberFormat="1" applyFont="1" applyFill="1" applyAlignment="1" applyProtection="1">
      <alignment horizontal="left" vertical="center"/>
      <protection locked="0"/>
    </xf>
    <xf numFmtId="177" fontId="7" fillId="0" borderId="0" xfId="4" applyNumberFormat="1" applyFont="1" applyFill="1" applyBorder="1" applyAlignment="1" applyProtection="1">
      <alignment horizontal="center" vertical="center"/>
      <protection locked="0"/>
    </xf>
    <xf numFmtId="177" fontId="7" fillId="0" borderId="0" xfId="5" applyNumberFormat="1" applyFont="1" applyFill="1" applyAlignment="1" applyProtection="1">
      <alignment horizontal="center" vertical="center"/>
      <protection locked="0"/>
    </xf>
    <xf numFmtId="177" fontId="7" fillId="0" borderId="0" xfId="5" applyNumberFormat="1" applyFont="1" applyFill="1" applyAlignment="1" applyProtection="1">
      <alignment horizontal="left" vertical="center"/>
      <protection locked="0"/>
    </xf>
    <xf numFmtId="178" fontId="9" fillId="0" borderId="22" xfId="6" applyNumberFormat="1" applyFont="1" applyFill="1" applyBorder="1" applyAlignment="1" applyProtection="1">
      <alignment vertical="center"/>
      <protection locked="0"/>
    </xf>
    <xf numFmtId="0" fontId="18" fillId="0" borderId="0" xfId="4" applyFont="1" applyFill="1" applyAlignment="1">
      <alignment vertical="center"/>
    </xf>
    <xf numFmtId="177" fontId="20" fillId="0" borderId="22" xfId="4" applyNumberFormat="1" applyFont="1" applyFill="1" applyBorder="1" applyAlignment="1" applyProtection="1">
      <alignment horizontal="center" vertical="center"/>
      <protection locked="0"/>
    </xf>
    <xf numFmtId="177" fontId="20" fillId="0" borderId="0" xfId="4" applyNumberFormat="1" applyFont="1" applyFill="1" applyBorder="1" applyAlignment="1" applyProtection="1">
      <alignment horizontal="left" vertical="center"/>
      <protection locked="0"/>
    </xf>
    <xf numFmtId="0" fontId="16" fillId="0" borderId="22" xfId="4" applyFont="1" applyFill="1" applyBorder="1" applyAlignment="1">
      <alignment horizontal="right" vertical="center"/>
    </xf>
    <xf numFmtId="177" fontId="17" fillId="0" borderId="22" xfId="4" applyNumberFormat="1" applyFont="1" applyFill="1" applyBorder="1" applyAlignment="1" applyProtection="1">
      <alignment horizontal="center" vertical="center"/>
      <protection locked="0"/>
    </xf>
    <xf numFmtId="0" fontId="9" fillId="0" borderId="22" xfId="4" applyFont="1" applyFill="1" applyBorder="1" applyAlignment="1">
      <alignment horizontal="right" vertical="center"/>
    </xf>
    <xf numFmtId="177" fontId="9" fillId="0" borderId="22" xfId="5" applyNumberFormat="1" applyFont="1" applyFill="1" applyBorder="1" applyAlignment="1" applyProtection="1">
      <alignment horizontal="center" vertical="center"/>
      <protection locked="0"/>
    </xf>
    <xf numFmtId="177" fontId="9" fillId="0" borderId="22" xfId="5" applyNumberFormat="1" applyFont="1" applyFill="1" applyBorder="1" applyAlignment="1" applyProtection="1">
      <alignment horizontal="left" vertical="center"/>
      <protection locked="0"/>
    </xf>
    <xf numFmtId="0" fontId="18" fillId="0" borderId="0" xfId="4" applyFont="1" applyFill="1" applyBorder="1" applyAlignment="1">
      <alignment vertical="center"/>
    </xf>
    <xf numFmtId="177" fontId="21" fillId="0" borderId="17" xfId="4" applyNumberFormat="1" applyFont="1" applyFill="1" applyBorder="1" applyAlignment="1" applyProtection="1">
      <alignment vertical="center"/>
      <protection locked="0"/>
    </xf>
    <xf numFmtId="0" fontId="21" fillId="0" borderId="17" xfId="4" applyFont="1" applyFill="1" applyBorder="1" applyAlignment="1">
      <alignment vertical="center"/>
    </xf>
    <xf numFmtId="177" fontId="21" fillId="0" borderId="23" xfId="4" applyNumberFormat="1" applyFont="1" applyFill="1" applyBorder="1" applyAlignment="1" applyProtection="1">
      <alignment horizontal="center" vertical="center"/>
      <protection locked="0"/>
    </xf>
    <xf numFmtId="0" fontId="22" fillId="0" borderId="0" xfId="4" applyFont="1" applyFill="1" applyBorder="1">
      <alignment vertical="center"/>
    </xf>
    <xf numFmtId="0" fontId="22" fillId="0" borderId="0" xfId="4" applyFont="1" applyFill="1">
      <alignment vertical="center"/>
    </xf>
    <xf numFmtId="177" fontId="21" fillId="0" borderId="0" xfId="4" applyNumberFormat="1" applyFont="1" applyFill="1" applyBorder="1" applyAlignment="1" applyProtection="1">
      <alignment horizontal="center"/>
      <protection locked="0"/>
    </xf>
    <xf numFmtId="0" fontId="21" fillId="0" borderId="0" xfId="4" applyFont="1" applyFill="1" applyBorder="1" applyAlignment="1" applyProtection="1">
      <alignment horizontal="center"/>
      <protection locked="0"/>
    </xf>
    <xf numFmtId="0" fontId="21" fillId="0" borderId="27" xfId="4" applyFont="1" applyFill="1" applyBorder="1" applyProtection="1">
      <alignment vertical="center"/>
      <protection locked="0"/>
    </xf>
    <xf numFmtId="177" fontId="21" fillId="0" borderId="0" xfId="4" applyNumberFormat="1" applyFont="1" applyFill="1" applyBorder="1" applyProtection="1">
      <alignment vertical="center"/>
      <protection locked="0"/>
    </xf>
    <xf numFmtId="177" fontId="21" fillId="0" borderId="27" xfId="4" applyNumberFormat="1" applyFont="1" applyFill="1" applyBorder="1" applyProtection="1">
      <alignment vertical="center"/>
      <protection locked="0"/>
    </xf>
    <xf numFmtId="177" fontId="21" fillId="0" borderId="0" xfId="4" applyNumberFormat="1" applyFont="1" applyFill="1" applyBorder="1" applyAlignment="1" applyProtection="1">
      <alignment horizontal="left"/>
      <protection locked="0"/>
    </xf>
    <xf numFmtId="0" fontId="21" fillId="0" borderId="27" xfId="4" applyFont="1" applyFill="1" applyBorder="1">
      <alignment vertical="center"/>
    </xf>
    <xf numFmtId="177" fontId="21" fillId="0" borderId="22" xfId="4" applyNumberFormat="1" applyFont="1" applyFill="1" applyBorder="1" applyAlignment="1" applyProtection="1">
      <alignment horizontal="center"/>
      <protection locked="0"/>
    </xf>
    <xf numFmtId="177" fontId="21" fillId="0" borderId="22" xfId="4" applyNumberFormat="1" applyFont="1" applyFill="1" applyBorder="1" applyProtection="1">
      <alignment vertical="center"/>
      <protection locked="0"/>
    </xf>
    <xf numFmtId="177" fontId="21" fillId="0" borderId="39" xfId="4" applyNumberFormat="1" applyFont="1" applyFill="1" applyBorder="1" applyProtection="1">
      <alignment vertical="center"/>
      <protection locked="0"/>
    </xf>
    <xf numFmtId="41" fontId="23" fillId="0" borderId="17" xfId="4" applyNumberFormat="1" applyFont="1" applyFill="1" applyBorder="1" applyAlignment="1" applyProtection="1">
      <alignment horizontal="right"/>
      <protection locked="0"/>
    </xf>
    <xf numFmtId="0" fontId="21" fillId="0" borderId="0" xfId="4" applyFont="1" applyFill="1" applyBorder="1">
      <alignment vertical="center"/>
    </xf>
    <xf numFmtId="0" fontId="21" fillId="0" borderId="0" xfId="4" applyFont="1" applyFill="1">
      <alignment vertical="center"/>
    </xf>
    <xf numFmtId="177" fontId="21" fillId="0" borderId="11" xfId="4" applyNumberFormat="1" applyFont="1" applyFill="1" applyBorder="1" applyAlignment="1" applyProtection="1">
      <alignment horizontal="left" vertical="center"/>
      <protection locked="0"/>
    </xf>
    <xf numFmtId="41" fontId="23" fillId="0" borderId="0" xfId="4" applyNumberFormat="1" applyFont="1" applyFill="1" applyBorder="1" applyAlignment="1" applyProtection="1">
      <alignment horizontal="right"/>
      <protection locked="0"/>
    </xf>
    <xf numFmtId="41" fontId="23" fillId="0" borderId="0" xfId="5" applyNumberFormat="1" applyFont="1" applyFill="1" applyBorder="1" applyAlignment="1" applyProtection="1">
      <alignment horizontal="right"/>
      <protection locked="0"/>
    </xf>
    <xf numFmtId="0" fontId="21" fillId="0" borderId="0" xfId="4" applyFont="1" applyFill="1" applyBorder="1" applyAlignment="1">
      <alignment vertical="center"/>
    </xf>
    <xf numFmtId="177" fontId="21" fillId="0" borderId="0" xfId="4" applyNumberFormat="1" applyFont="1" applyFill="1" applyBorder="1" applyAlignment="1" applyProtection="1">
      <alignment horizontal="left" vertical="center"/>
      <protection locked="0"/>
    </xf>
    <xf numFmtId="177" fontId="21" fillId="0" borderId="27" xfId="4" applyNumberFormat="1" applyFont="1" applyFill="1" applyBorder="1" applyAlignment="1" applyProtection="1">
      <alignment horizontal="center" vertical="center"/>
      <protection locked="0"/>
    </xf>
    <xf numFmtId="43" fontId="23" fillId="0" borderId="0" xfId="4" applyNumberFormat="1" applyFont="1" applyFill="1" applyBorder="1" applyAlignment="1" applyProtection="1">
      <alignment horizontal="right"/>
      <protection locked="0"/>
    </xf>
    <xf numFmtId="179" fontId="23" fillId="0" borderId="0" xfId="4" applyNumberFormat="1" applyFont="1" applyFill="1" applyBorder="1" applyAlignment="1" applyProtection="1">
      <alignment horizontal="right"/>
      <protection locked="0"/>
    </xf>
    <xf numFmtId="41" fontId="18" fillId="0" borderId="22" xfId="4" applyNumberFormat="1" applyFont="1" applyFill="1" applyBorder="1">
      <alignment vertical="center"/>
    </xf>
    <xf numFmtId="178" fontId="21" fillId="0" borderId="49" xfId="4" applyNumberFormat="1" applyFont="1" applyFill="1" applyBorder="1" applyAlignment="1" applyProtection="1">
      <alignment vertical="center"/>
      <protection locked="0"/>
    </xf>
    <xf numFmtId="178" fontId="21" fillId="0" borderId="50" xfId="4" applyNumberFormat="1" applyFont="1" applyFill="1" applyBorder="1" applyAlignment="1" applyProtection="1">
      <alignment vertical="center"/>
      <protection locked="0"/>
    </xf>
    <xf numFmtId="178" fontId="21" fillId="0" borderId="51" xfId="4" applyNumberFormat="1" applyFont="1" applyFill="1" applyBorder="1" applyAlignment="1" applyProtection="1">
      <alignment vertical="center"/>
      <protection locked="0"/>
    </xf>
    <xf numFmtId="178" fontId="21" fillId="0" borderId="26" xfId="4" applyNumberFormat="1" applyFont="1" applyFill="1" applyBorder="1" applyAlignment="1" applyProtection="1">
      <alignment vertical="center"/>
      <protection locked="0"/>
    </xf>
    <xf numFmtId="49" fontId="21" fillId="0" borderId="50" xfId="9" applyNumberFormat="1" applyFont="1" applyFill="1" applyBorder="1" applyAlignment="1">
      <alignment vertical="center" wrapText="1"/>
    </xf>
    <xf numFmtId="0" fontId="21" fillId="0" borderId="50" xfId="4" applyFont="1" applyFill="1" applyBorder="1" applyAlignment="1">
      <alignment vertical="center" wrapText="1"/>
    </xf>
    <xf numFmtId="0" fontId="21" fillId="0" borderId="51" xfId="4" applyFont="1" applyFill="1" applyBorder="1" applyAlignment="1">
      <alignment vertical="center" wrapText="1"/>
    </xf>
    <xf numFmtId="41" fontId="23" fillId="0" borderId="22" xfId="4" applyNumberFormat="1" applyFont="1" applyFill="1" applyBorder="1" applyAlignment="1" applyProtection="1">
      <alignment horizontal="right"/>
      <protection locked="0"/>
    </xf>
    <xf numFmtId="41" fontId="23" fillId="0" borderId="22" xfId="5" applyNumberFormat="1" applyFont="1" applyFill="1" applyBorder="1" applyAlignment="1" applyProtection="1">
      <alignment horizontal="right"/>
      <protection locked="0"/>
    </xf>
    <xf numFmtId="0" fontId="22" fillId="0" borderId="0" xfId="4" applyFont="1" applyFill="1" applyBorder="1" applyAlignment="1">
      <alignment horizontal="center" vertical="distributed" textRotation="255" wrapText="1" indent="4"/>
    </xf>
    <xf numFmtId="0" fontId="21" fillId="0" borderId="0" xfId="4" applyFont="1" applyFill="1" applyBorder="1" applyAlignment="1">
      <alignment horizontal="center" vertical="distributed" textRotation="255" wrapText="1"/>
    </xf>
    <xf numFmtId="0" fontId="21" fillId="0" borderId="0" xfId="4" applyFont="1" applyFill="1" applyBorder="1" applyAlignment="1">
      <alignment vertical="center" wrapText="1"/>
    </xf>
    <xf numFmtId="0" fontId="16" fillId="0" borderId="0" xfId="4" applyFont="1" applyFill="1" applyProtection="1">
      <alignment vertical="center"/>
      <protection locked="0"/>
    </xf>
    <xf numFmtId="177" fontId="17" fillId="0" borderId="0" xfId="10" applyNumberFormat="1" applyFont="1" applyFill="1" applyBorder="1" applyAlignment="1" applyProtection="1">
      <alignment horizontal="center" vertical="center"/>
      <protection locked="0"/>
    </xf>
    <xf numFmtId="0" fontId="16" fillId="0" borderId="22" xfId="4" applyFont="1" applyFill="1" applyBorder="1" applyProtection="1">
      <alignment vertical="center"/>
      <protection locked="0"/>
    </xf>
    <xf numFmtId="178" fontId="16" fillId="0" borderId="22" xfId="4" applyNumberFormat="1" applyFont="1" applyFill="1" applyBorder="1" applyAlignment="1" applyProtection="1">
      <alignment horizontal="center"/>
      <protection locked="0"/>
    </xf>
    <xf numFmtId="0" fontId="26" fillId="0" borderId="22" xfId="6" applyFont="1" applyFill="1" applyBorder="1" applyAlignment="1">
      <alignment vertical="center"/>
    </xf>
    <xf numFmtId="177" fontId="20" fillId="0" borderId="22" xfId="6" applyNumberFormat="1" applyFont="1" applyFill="1" applyBorder="1" applyAlignment="1" applyProtection="1">
      <alignment horizontal="center" vertical="center"/>
      <protection locked="0"/>
    </xf>
    <xf numFmtId="0" fontId="26" fillId="0" borderId="0" xfId="6" applyFont="1" applyFill="1" applyAlignment="1">
      <alignment vertical="center"/>
    </xf>
    <xf numFmtId="177" fontId="9" fillId="0" borderId="22" xfId="6" applyNumberFormat="1" applyFont="1" applyFill="1" applyBorder="1" applyAlignment="1" applyProtection="1">
      <alignment horizontal="left" vertical="center"/>
      <protection locked="0"/>
    </xf>
    <xf numFmtId="0" fontId="26" fillId="0" borderId="0" xfId="4" applyFont="1" applyFill="1" applyAlignment="1">
      <alignment vertical="center"/>
    </xf>
    <xf numFmtId="177" fontId="9" fillId="0" borderId="22" xfId="11" applyNumberFormat="1" applyFont="1" applyFill="1" applyBorder="1" applyAlignment="1" applyProtection="1">
      <alignment horizontal="center" vertical="center"/>
      <protection locked="0"/>
    </xf>
    <xf numFmtId="177" fontId="16" fillId="0" borderId="22" xfId="11" applyNumberFormat="1" applyFont="1" applyFill="1" applyBorder="1" applyAlignment="1" applyProtection="1">
      <alignment horizontal="left" vertical="center"/>
      <protection locked="0"/>
    </xf>
    <xf numFmtId="177" fontId="23" fillId="0" borderId="17" xfId="6" applyNumberFormat="1" applyFont="1" applyFill="1" applyBorder="1" applyAlignment="1" applyProtection="1">
      <alignment vertical="center"/>
      <protection locked="0"/>
    </xf>
    <xf numFmtId="0" fontId="21" fillId="0" borderId="17" xfId="6" applyFont="1" applyFill="1" applyBorder="1" applyAlignment="1">
      <alignment vertical="center"/>
    </xf>
    <xf numFmtId="0" fontId="22" fillId="0" borderId="0" xfId="6" applyFont="1" applyFill="1" applyBorder="1">
      <alignment vertical="center"/>
    </xf>
    <xf numFmtId="0" fontId="22" fillId="0" borderId="0" xfId="6" applyFont="1" applyFill="1">
      <alignment vertical="center"/>
    </xf>
    <xf numFmtId="177" fontId="21" fillId="0" borderId="0" xfId="6" applyNumberFormat="1" applyFont="1" applyFill="1" applyBorder="1" applyAlignment="1" applyProtection="1">
      <alignment horizontal="center"/>
      <protection locked="0"/>
    </xf>
    <xf numFmtId="0" fontId="21" fillId="0" borderId="0" xfId="6" applyFont="1" applyFill="1" applyBorder="1" applyAlignment="1" applyProtection="1">
      <alignment horizontal="center"/>
      <protection locked="0"/>
    </xf>
    <xf numFmtId="0" fontId="21" fillId="0" borderId="27" xfId="6" applyFont="1" applyFill="1" applyBorder="1" applyProtection="1">
      <alignment vertical="center"/>
      <protection locked="0"/>
    </xf>
    <xf numFmtId="177" fontId="21" fillId="0" borderId="0" xfId="6" applyNumberFormat="1" applyFont="1" applyFill="1" applyBorder="1" applyProtection="1">
      <alignment vertical="center"/>
      <protection locked="0"/>
    </xf>
    <xf numFmtId="177" fontId="23" fillId="0" borderId="27" xfId="6" applyNumberFormat="1" applyFont="1" applyFill="1" applyBorder="1" applyAlignment="1" applyProtection="1">
      <alignment vertical="center"/>
      <protection locked="0"/>
    </xf>
    <xf numFmtId="177" fontId="21" fillId="0" borderId="27" xfId="6" applyNumberFormat="1" applyFont="1" applyFill="1" applyBorder="1" applyProtection="1">
      <alignment vertical="center"/>
      <protection locked="0"/>
    </xf>
    <xf numFmtId="0" fontId="21" fillId="0" borderId="27" xfId="6" applyFont="1" applyFill="1" applyBorder="1">
      <alignment vertical="center"/>
    </xf>
    <xf numFmtId="177" fontId="21" fillId="0" borderId="22" xfId="6" applyNumberFormat="1" applyFont="1" applyFill="1" applyBorder="1" applyAlignment="1" applyProtection="1">
      <alignment horizontal="center"/>
      <protection locked="0"/>
    </xf>
    <xf numFmtId="177" fontId="21" fillId="0" borderId="22" xfId="6" applyNumberFormat="1" applyFont="1" applyFill="1" applyBorder="1" applyProtection="1">
      <alignment vertical="center"/>
      <protection locked="0"/>
    </xf>
    <xf numFmtId="177" fontId="21" fillId="0" borderId="39" xfId="6" applyNumberFormat="1" applyFont="1" applyFill="1" applyBorder="1" applyProtection="1">
      <alignment vertical="center"/>
      <protection locked="0"/>
    </xf>
    <xf numFmtId="49" fontId="21" fillId="0" borderId="49" xfId="9" applyNumberFormat="1" applyFont="1" applyFill="1" applyBorder="1" applyAlignment="1">
      <alignment vertical="center" wrapText="1"/>
    </xf>
    <xf numFmtId="41" fontId="23" fillId="0" borderId="17" xfId="5" applyNumberFormat="1" applyFont="1" applyFill="1" applyBorder="1" applyAlignment="1" applyProtection="1">
      <alignment horizontal="right"/>
      <protection locked="0"/>
    </xf>
    <xf numFmtId="0" fontId="21" fillId="0" borderId="51" xfId="4" applyFont="1" applyFill="1" applyBorder="1" applyAlignment="1" applyProtection="1">
      <alignment vertical="center"/>
      <protection locked="0"/>
    </xf>
    <xf numFmtId="177" fontId="21" fillId="0" borderId="48" xfId="4" applyNumberFormat="1" applyFont="1" applyFill="1" applyBorder="1" applyAlignment="1" applyProtection="1">
      <alignment horizontal="center" vertical="center" wrapText="1"/>
      <protection locked="0"/>
    </xf>
    <xf numFmtId="0" fontId="21" fillId="0" borderId="48" xfId="4" applyFont="1" applyFill="1" applyBorder="1" applyAlignment="1" applyProtection="1">
      <alignment vertical="center"/>
      <protection locked="0"/>
    </xf>
    <xf numFmtId="49" fontId="21" fillId="0" borderId="49" xfId="6" applyNumberFormat="1" applyFont="1" applyFill="1" applyBorder="1">
      <alignment vertical="center"/>
    </xf>
    <xf numFmtId="41" fontId="23" fillId="0" borderId="0" xfId="6" applyNumberFormat="1" applyFont="1" applyFill="1" applyBorder="1" applyAlignment="1" applyProtection="1">
      <alignment horizontal="right"/>
      <protection locked="0"/>
    </xf>
    <xf numFmtId="41" fontId="23" fillId="0" borderId="0" xfId="11" applyNumberFormat="1" applyFont="1" applyFill="1" applyBorder="1" applyAlignment="1" applyProtection="1">
      <alignment horizontal="right"/>
      <protection locked="0"/>
    </xf>
    <xf numFmtId="0" fontId="21" fillId="0" borderId="0" xfId="6" applyFont="1" applyFill="1" applyBorder="1">
      <alignment vertical="center"/>
    </xf>
    <xf numFmtId="0" fontId="21" fillId="0" borderId="0" xfId="6" applyFont="1" applyFill="1">
      <alignment vertical="center"/>
    </xf>
    <xf numFmtId="49" fontId="21" fillId="0" borderId="50" xfId="9" applyNumberFormat="1" applyFont="1" applyFill="1" applyBorder="1">
      <alignment vertical="center"/>
    </xf>
    <xf numFmtId="49" fontId="21" fillId="0" borderId="51" xfId="6" applyNumberFormat="1" applyFont="1" applyFill="1" applyBorder="1">
      <alignment vertical="center"/>
    </xf>
    <xf numFmtId="0" fontId="21" fillId="0" borderId="49" xfId="6" applyFont="1" applyFill="1" applyBorder="1" applyProtection="1">
      <alignment vertical="center"/>
      <protection locked="0"/>
    </xf>
    <xf numFmtId="0" fontId="21" fillId="0" borderId="50" xfId="6" applyFont="1" applyFill="1" applyBorder="1" applyProtection="1">
      <alignment vertical="center"/>
      <protection locked="0"/>
    </xf>
    <xf numFmtId="0" fontId="21" fillId="0" borderId="55" xfId="6" applyFont="1" applyFill="1" applyBorder="1" applyAlignment="1" applyProtection="1">
      <alignment horizontal="left"/>
      <protection locked="0"/>
    </xf>
    <xf numFmtId="0" fontId="21" fillId="0" borderId="55" xfId="6" applyFont="1" applyFill="1" applyBorder="1" applyProtection="1">
      <alignment vertical="center"/>
      <protection locked="0"/>
    </xf>
    <xf numFmtId="0" fontId="21" fillId="0" borderId="35" xfId="6" applyFont="1" applyFill="1" applyBorder="1" applyProtection="1">
      <alignment vertical="center"/>
      <protection locked="0"/>
    </xf>
    <xf numFmtId="0" fontId="21" fillId="0" borderId="43" xfId="6" applyFont="1" applyFill="1" applyBorder="1" applyProtection="1">
      <alignment vertical="center"/>
      <protection locked="0"/>
    </xf>
    <xf numFmtId="49" fontId="21" fillId="0" borderId="50" xfId="6" applyNumberFormat="1" applyFont="1" applyFill="1" applyBorder="1">
      <alignment vertical="center"/>
    </xf>
    <xf numFmtId="0" fontId="21" fillId="0" borderId="51" xfId="6" applyFont="1" applyFill="1" applyBorder="1" applyProtection="1">
      <alignment vertical="center"/>
      <protection locked="0"/>
    </xf>
    <xf numFmtId="49" fontId="21" fillId="0" borderId="55" xfId="6" applyNumberFormat="1" applyFont="1" applyFill="1" applyBorder="1">
      <alignment vertical="center"/>
    </xf>
    <xf numFmtId="0" fontId="21" fillId="0" borderId="50" xfId="6" applyFont="1" applyFill="1" applyBorder="1">
      <alignment vertical="center"/>
    </xf>
    <xf numFmtId="49" fontId="21" fillId="0" borderId="56" xfId="6" applyNumberFormat="1" applyFont="1" applyFill="1" applyBorder="1">
      <alignment vertical="center"/>
    </xf>
    <xf numFmtId="0" fontId="21" fillId="0" borderId="43" xfId="6" applyFont="1" applyFill="1" applyBorder="1">
      <alignment vertical="center"/>
    </xf>
    <xf numFmtId="41" fontId="23" fillId="0" borderId="22" xfId="6" applyNumberFormat="1" applyFont="1" applyFill="1" applyBorder="1" applyAlignment="1" applyProtection="1">
      <alignment horizontal="right"/>
      <protection locked="0"/>
    </xf>
    <xf numFmtId="0" fontId="23" fillId="0" borderId="22" xfId="11" applyFont="1" applyFill="1" applyBorder="1">
      <alignment vertical="center"/>
    </xf>
    <xf numFmtId="177" fontId="21" fillId="0" borderId="0" xfId="6" applyNumberFormat="1" applyFont="1" applyFill="1" applyBorder="1" applyAlignment="1" applyProtection="1">
      <alignment horizontal="center" vertical="distributed" textRotation="255" indent="5"/>
      <protection locked="0"/>
    </xf>
    <xf numFmtId="0" fontId="21" fillId="0" borderId="0" xfId="6" applyFont="1" applyFill="1" applyBorder="1" applyAlignment="1">
      <alignment horizontal="center" vertical="center"/>
    </xf>
    <xf numFmtId="49" fontId="21" fillId="0" borderId="0" xfId="6" applyNumberFormat="1" applyFont="1" applyFill="1" applyBorder="1">
      <alignment vertical="center"/>
    </xf>
    <xf numFmtId="0" fontId="23" fillId="0" borderId="0" xfId="6" applyFont="1" applyFill="1" applyBorder="1">
      <alignment vertical="center"/>
    </xf>
    <xf numFmtId="0" fontId="18" fillId="0" borderId="0" xfId="8" applyFont="1" applyFill="1" applyAlignment="1">
      <alignment vertical="center"/>
    </xf>
    <xf numFmtId="177" fontId="20" fillId="0" borderId="22" xfId="8" applyNumberFormat="1" applyFont="1" applyFill="1" applyBorder="1" applyAlignment="1" applyProtection="1">
      <alignment horizontal="center" vertical="center"/>
      <protection locked="0"/>
    </xf>
    <xf numFmtId="177" fontId="9" fillId="0" borderId="22" xfId="8" applyNumberFormat="1" applyFont="1" applyFill="1" applyBorder="1" applyAlignment="1" applyProtection="1">
      <alignment horizontal="left" vertical="center"/>
      <protection locked="0"/>
    </xf>
    <xf numFmtId="177" fontId="9" fillId="0" borderId="22" xfId="7" applyNumberFormat="1" applyFont="1" applyFill="1" applyBorder="1" applyAlignment="1" applyProtection="1">
      <alignment horizontal="center" vertical="center"/>
      <protection locked="0"/>
    </xf>
    <xf numFmtId="177" fontId="9" fillId="0" borderId="22" xfId="7" applyNumberFormat="1" applyFont="1" applyFill="1" applyBorder="1" applyAlignment="1" applyProtection="1">
      <alignment horizontal="left" vertical="center"/>
      <protection locked="0"/>
    </xf>
    <xf numFmtId="177" fontId="21" fillId="0" borderId="17" xfId="8" applyNumberFormat="1" applyFont="1" applyFill="1" applyBorder="1" applyAlignment="1" applyProtection="1">
      <alignment vertical="center"/>
      <protection locked="0"/>
    </xf>
    <xf numFmtId="0" fontId="21" fillId="0" borderId="17" xfId="8" applyFont="1" applyFill="1" applyBorder="1" applyAlignment="1">
      <alignment vertical="center"/>
    </xf>
    <xf numFmtId="0" fontId="21" fillId="0" borderId="0" xfId="8" applyFont="1" applyFill="1" applyBorder="1">
      <alignment vertical="center"/>
    </xf>
    <xf numFmtId="0" fontId="21" fillId="0" borderId="0" xfId="8" applyFont="1" applyFill="1">
      <alignment vertical="center"/>
    </xf>
    <xf numFmtId="177" fontId="21" fillId="0" borderId="0" xfId="8" applyNumberFormat="1" applyFont="1" applyFill="1" applyBorder="1" applyAlignment="1" applyProtection="1">
      <alignment horizontal="center"/>
      <protection locked="0"/>
    </xf>
    <xf numFmtId="0" fontId="21" fillId="0" borderId="0" xfId="8" applyFont="1" applyFill="1" applyBorder="1" applyAlignment="1" applyProtection="1">
      <alignment horizontal="center"/>
      <protection locked="0"/>
    </xf>
    <xf numFmtId="0" fontId="21" fillId="0" borderId="27" xfId="8" applyFont="1" applyFill="1" applyBorder="1" applyProtection="1">
      <alignment vertical="center"/>
      <protection locked="0"/>
    </xf>
    <xf numFmtId="177" fontId="21" fillId="0" borderId="0" xfId="8" applyNumberFormat="1" applyFont="1" applyFill="1" applyBorder="1" applyProtection="1">
      <alignment vertical="center"/>
      <protection locked="0"/>
    </xf>
    <xf numFmtId="177" fontId="21" fillId="0" borderId="27" xfId="8" applyNumberFormat="1" applyFont="1" applyFill="1" applyBorder="1" applyAlignment="1" applyProtection="1">
      <alignment vertical="center"/>
      <protection locked="0"/>
    </xf>
    <xf numFmtId="177" fontId="21" fillId="0" borderId="27" xfId="8" applyNumberFormat="1" applyFont="1" applyFill="1" applyBorder="1" applyProtection="1">
      <alignment vertical="center"/>
      <protection locked="0"/>
    </xf>
    <xf numFmtId="0" fontId="21" fillId="0" borderId="27" xfId="8" applyFont="1" applyFill="1" applyBorder="1">
      <alignment vertical="center"/>
    </xf>
    <xf numFmtId="177" fontId="21" fillId="0" borderId="22" xfId="8" applyNumberFormat="1" applyFont="1" applyFill="1" applyBorder="1" applyAlignment="1" applyProtection="1">
      <alignment horizontal="center"/>
      <protection locked="0"/>
    </xf>
    <xf numFmtId="177" fontId="21" fillId="0" borderId="22" xfId="8" applyNumberFormat="1" applyFont="1" applyFill="1" applyBorder="1" applyProtection="1">
      <alignment vertical="center"/>
      <protection locked="0"/>
    </xf>
    <xf numFmtId="177" fontId="21" fillId="0" borderId="39" xfId="8" applyNumberFormat="1" applyFont="1" applyFill="1" applyBorder="1" applyProtection="1">
      <alignment vertical="center"/>
      <protection locked="0"/>
    </xf>
    <xf numFmtId="41" fontId="23" fillId="0" borderId="0" xfId="8" applyNumberFormat="1" applyFont="1" applyFill="1" applyBorder="1" applyAlignment="1" applyProtection="1">
      <alignment horizontal="right"/>
      <protection locked="0"/>
    </xf>
    <xf numFmtId="41" fontId="23" fillId="0" borderId="0" xfId="7" applyNumberFormat="1" applyFont="1" applyFill="1" applyBorder="1" applyAlignment="1" applyProtection="1">
      <alignment horizontal="right"/>
      <protection locked="0"/>
    </xf>
    <xf numFmtId="0" fontId="21" fillId="0" borderId="50" xfId="8" applyFont="1" applyFill="1" applyBorder="1" applyAlignment="1">
      <alignment wrapText="1"/>
    </xf>
    <xf numFmtId="178" fontId="21" fillId="0" borderId="50" xfId="8" applyNumberFormat="1" applyFont="1" applyFill="1" applyBorder="1" applyProtection="1">
      <alignment vertical="center"/>
      <protection locked="0"/>
    </xf>
    <xf numFmtId="178" fontId="21" fillId="0" borderId="43" xfId="8" applyNumberFormat="1" applyFont="1" applyFill="1" applyBorder="1" applyProtection="1">
      <alignment vertical="center"/>
      <protection locked="0"/>
    </xf>
    <xf numFmtId="0" fontId="21" fillId="0" borderId="49" xfId="8" applyFont="1" applyFill="1" applyBorder="1" applyAlignment="1">
      <alignment wrapText="1"/>
    </xf>
    <xf numFmtId="0" fontId="21" fillId="0" borderId="51" xfId="8" applyFont="1" applyFill="1" applyBorder="1" applyAlignment="1">
      <alignment wrapText="1"/>
    </xf>
    <xf numFmtId="0" fontId="21" fillId="0" borderId="48" xfId="8" applyFont="1" applyFill="1" applyBorder="1" applyAlignment="1">
      <alignment horizontal="center" wrapText="1"/>
    </xf>
    <xf numFmtId="0" fontId="21" fillId="0" borderId="48" xfId="8" applyFont="1" applyFill="1" applyBorder="1" applyAlignment="1">
      <alignment wrapText="1"/>
    </xf>
    <xf numFmtId="0" fontId="21" fillId="0" borderId="48" xfId="8" applyFont="1" applyFill="1" applyBorder="1" applyAlignment="1">
      <alignment vertical="center" wrapText="1"/>
    </xf>
    <xf numFmtId="0" fontId="21" fillId="0" borderId="55" xfId="8" applyFont="1" applyFill="1" applyBorder="1" applyAlignment="1">
      <alignment wrapText="1"/>
    </xf>
    <xf numFmtId="0" fontId="21" fillId="0" borderId="43" xfId="8" applyFont="1" applyFill="1" applyBorder="1" applyAlignment="1">
      <alignment wrapText="1"/>
    </xf>
    <xf numFmtId="49" fontId="21" fillId="0" borderId="49" xfId="9" applyNumberFormat="1" applyFont="1" applyFill="1" applyBorder="1">
      <alignment vertical="center"/>
    </xf>
    <xf numFmtId="0" fontId="21" fillId="0" borderId="50" xfId="8" applyFont="1" applyFill="1" applyBorder="1">
      <alignment vertical="center"/>
    </xf>
    <xf numFmtId="0" fontId="21" fillId="0" borderId="55" xfId="8" applyFont="1" applyFill="1" applyBorder="1">
      <alignment vertical="center"/>
    </xf>
    <xf numFmtId="0" fontId="21" fillId="0" borderId="43" xfId="8" applyFont="1" applyFill="1" applyBorder="1">
      <alignment vertical="center"/>
    </xf>
    <xf numFmtId="0" fontId="21" fillId="0" borderId="48" xfId="8" applyFont="1" applyFill="1" applyBorder="1">
      <alignment vertical="center"/>
    </xf>
    <xf numFmtId="0" fontId="21" fillId="0" borderId="48" xfId="8" applyFont="1" applyFill="1" applyBorder="1" applyAlignment="1">
      <alignment horizontal="left" vertical="center" wrapText="1"/>
    </xf>
    <xf numFmtId="41" fontId="23" fillId="0" borderId="0" xfId="8" applyNumberFormat="1" applyFont="1" applyFill="1" applyBorder="1" applyAlignment="1" applyProtection="1">
      <alignment horizontal="center" vertical="center"/>
      <protection locked="0"/>
    </xf>
    <xf numFmtId="0" fontId="28" fillId="0" borderId="48" xfId="8" applyFont="1" applyFill="1" applyBorder="1" applyAlignment="1">
      <alignment horizontal="center" vertical="center" wrapText="1"/>
    </xf>
    <xf numFmtId="41" fontId="23" fillId="0" borderId="0" xfId="7" applyNumberFormat="1" applyFont="1" applyFill="1" applyBorder="1" applyAlignment="1" applyProtection="1">
      <alignment horizontal="center" vertical="center"/>
      <protection locked="0"/>
    </xf>
    <xf numFmtId="0" fontId="21" fillId="0" borderId="49" xfId="8" applyFont="1" applyFill="1" applyBorder="1">
      <alignment vertical="center"/>
    </xf>
    <xf numFmtId="41" fontId="23" fillId="0" borderId="0" xfId="8" applyNumberFormat="1" applyFont="1" applyFill="1" applyBorder="1" applyAlignment="1" applyProtection="1">
      <alignment horizontal="right" wrapText="1"/>
      <protection locked="0"/>
    </xf>
    <xf numFmtId="178" fontId="21" fillId="0" borderId="56" xfId="8" applyNumberFormat="1" applyFont="1" applyFill="1" applyBorder="1" applyProtection="1">
      <alignment vertical="center"/>
      <protection locked="0"/>
    </xf>
    <xf numFmtId="178" fontId="21" fillId="0" borderId="51" xfId="8" applyNumberFormat="1" applyFont="1" applyFill="1" applyBorder="1" applyAlignment="1" applyProtection="1">
      <alignment horizontal="left"/>
      <protection locked="0"/>
    </xf>
    <xf numFmtId="41" fontId="23" fillId="0" borderId="22" xfId="8" applyNumberFormat="1" applyFont="1" applyFill="1" applyBorder="1" applyAlignment="1" applyProtection="1">
      <alignment horizontal="right"/>
      <protection locked="0"/>
    </xf>
    <xf numFmtId="41" fontId="23" fillId="0" borderId="22" xfId="7" applyNumberFormat="1" applyFont="1" applyFill="1" applyBorder="1" applyAlignment="1" applyProtection="1">
      <alignment horizontal="right"/>
      <protection locked="0"/>
    </xf>
    <xf numFmtId="177" fontId="16" fillId="0" borderId="0" xfId="12" applyNumberFormat="1" applyFont="1" applyFill="1" applyBorder="1" applyProtection="1">
      <alignment vertical="center"/>
      <protection locked="0"/>
    </xf>
    <xf numFmtId="178" fontId="16" fillId="0" borderId="0" xfId="12" applyNumberFormat="1" applyFont="1" applyFill="1" applyBorder="1" applyProtection="1">
      <alignment vertical="center"/>
      <protection locked="0"/>
    </xf>
    <xf numFmtId="178" fontId="16" fillId="0" borderId="0" xfId="12" applyNumberFormat="1" applyFont="1" applyFill="1" applyProtection="1">
      <alignment vertical="center"/>
      <protection locked="0"/>
    </xf>
    <xf numFmtId="0" fontId="16" fillId="0" borderId="0" xfId="12" applyFont="1" applyFill="1">
      <alignment vertical="center"/>
    </xf>
    <xf numFmtId="0" fontId="18" fillId="0" borderId="0" xfId="12" applyFont="1" applyFill="1">
      <alignment vertical="center"/>
    </xf>
    <xf numFmtId="177" fontId="16" fillId="0" borderId="22" xfId="12" applyNumberFormat="1" applyFont="1" applyFill="1" applyBorder="1" applyAlignment="1" applyProtection="1">
      <alignment horizontal="left" vertical="center"/>
      <protection locked="0"/>
    </xf>
    <xf numFmtId="177" fontId="16" fillId="0" borderId="22" xfId="12" applyNumberFormat="1" applyFont="1" applyFill="1" applyBorder="1" applyProtection="1">
      <alignment vertical="center"/>
      <protection locked="0"/>
    </xf>
    <xf numFmtId="178" fontId="16" fillId="0" borderId="22" xfId="12" applyNumberFormat="1" applyFont="1" applyFill="1" applyBorder="1" applyProtection="1">
      <alignment vertical="center"/>
      <protection locked="0"/>
    </xf>
    <xf numFmtId="0" fontId="16" fillId="0" borderId="22" xfId="12" applyFont="1" applyFill="1" applyBorder="1">
      <alignment vertical="center"/>
    </xf>
    <xf numFmtId="0" fontId="18" fillId="0" borderId="22" xfId="12" applyFont="1" applyFill="1" applyBorder="1">
      <alignment vertical="center"/>
    </xf>
    <xf numFmtId="178" fontId="16" fillId="0" borderId="0" xfId="12" applyNumberFormat="1" applyFont="1" applyFill="1" applyAlignment="1" applyProtection="1">
      <alignment vertical="center"/>
      <protection locked="0"/>
    </xf>
    <xf numFmtId="0" fontId="16" fillId="0" borderId="0" xfId="12" applyFont="1" applyFill="1" applyBorder="1" applyAlignment="1" applyProtection="1">
      <alignment horizontal="center" vertical="center"/>
      <protection locked="0"/>
    </xf>
    <xf numFmtId="0" fontId="16" fillId="0" borderId="0" xfId="12" applyFont="1" applyFill="1" applyBorder="1" applyAlignment="1">
      <alignment vertical="center"/>
    </xf>
    <xf numFmtId="178" fontId="29" fillId="0" borderId="0" xfId="12" applyNumberFormat="1" applyFont="1" applyFill="1" applyAlignment="1" applyProtection="1">
      <alignment horizontal="center" vertical="center"/>
      <protection locked="0"/>
    </xf>
    <xf numFmtId="178" fontId="30" fillId="0" borderId="0" xfId="12" applyNumberFormat="1" applyFont="1" applyFill="1" applyAlignment="1" applyProtection="1">
      <alignment horizontal="left" vertical="center"/>
      <protection locked="0"/>
    </xf>
    <xf numFmtId="0" fontId="29" fillId="0" borderId="0" xfId="12" applyFont="1" applyFill="1" applyAlignment="1">
      <alignment vertical="center"/>
    </xf>
    <xf numFmtId="178" fontId="7" fillId="0" borderId="0" xfId="12" applyNumberFormat="1" applyFont="1" applyFill="1" applyAlignment="1" applyProtection="1">
      <alignment vertical="center"/>
      <protection locked="0"/>
    </xf>
    <xf numFmtId="178" fontId="16" fillId="0" borderId="0" xfId="12" applyNumberFormat="1" applyFont="1" applyFill="1" applyBorder="1" applyAlignment="1" applyProtection="1">
      <alignment horizontal="left" vertical="center"/>
      <protection locked="0"/>
    </xf>
    <xf numFmtId="178" fontId="9" fillId="0" borderId="22" xfId="12" applyNumberFormat="1" applyFont="1" applyFill="1" applyBorder="1" applyAlignment="1" applyProtection="1">
      <alignment horizontal="left" vertical="center"/>
      <protection locked="0"/>
    </xf>
    <xf numFmtId="178" fontId="9" fillId="0" borderId="22" xfId="12" applyNumberFormat="1" applyFont="1" applyFill="1" applyBorder="1" applyAlignment="1" applyProtection="1">
      <alignment horizontal="center" vertical="center"/>
      <protection locked="0"/>
    </xf>
    <xf numFmtId="177" fontId="9" fillId="0" borderId="22" xfId="12" applyNumberFormat="1" applyFont="1" applyFill="1" applyBorder="1" applyAlignment="1" applyProtection="1">
      <alignment horizontal="center" vertical="center"/>
      <protection locked="0"/>
    </xf>
    <xf numFmtId="177" fontId="9" fillId="0" borderId="22" xfId="12" applyNumberFormat="1" applyFont="1" applyFill="1" applyBorder="1" applyAlignment="1" applyProtection="1">
      <alignment horizontal="left" vertical="center"/>
      <protection locked="0"/>
    </xf>
    <xf numFmtId="0" fontId="16" fillId="0" borderId="0" xfId="12" applyFont="1" applyFill="1" applyBorder="1">
      <alignment vertical="center"/>
    </xf>
    <xf numFmtId="0" fontId="18" fillId="0" borderId="0" xfId="12" applyFont="1" applyFill="1" applyBorder="1">
      <alignment vertical="center"/>
    </xf>
    <xf numFmtId="0" fontId="17" fillId="0" borderId="0" xfId="12" applyFont="1" applyFill="1" applyBorder="1" applyAlignment="1">
      <alignment horizontal="right" vertical="center"/>
    </xf>
    <xf numFmtId="178" fontId="21" fillId="0" borderId="17" xfId="12" applyNumberFormat="1" applyFont="1" applyFill="1" applyBorder="1" applyAlignment="1" applyProtection="1">
      <alignment horizontal="center"/>
      <protection locked="0"/>
    </xf>
    <xf numFmtId="178" fontId="21" fillId="0" borderId="23" xfId="12" applyNumberFormat="1" applyFont="1" applyFill="1" applyBorder="1" applyAlignment="1" applyProtection="1">
      <alignment horizontal="center"/>
      <protection locked="0"/>
    </xf>
    <xf numFmtId="0" fontId="21" fillId="0" borderId="0" xfId="12" applyFont="1" applyFill="1" applyBorder="1">
      <alignment vertical="center"/>
    </xf>
    <xf numFmtId="0" fontId="21" fillId="0" borderId="0" xfId="12" applyFont="1" applyFill="1">
      <alignment vertical="center"/>
    </xf>
    <xf numFmtId="178" fontId="21" fillId="0" borderId="0" xfId="12" applyNumberFormat="1" applyFont="1" applyFill="1" applyBorder="1" applyAlignment="1" applyProtection="1">
      <alignment horizontal="center"/>
      <protection locked="0"/>
    </xf>
    <xf numFmtId="177" fontId="21" fillId="0" borderId="27" xfId="12" applyNumberFormat="1" applyFont="1" applyFill="1" applyBorder="1" applyAlignment="1" applyProtection="1">
      <alignment vertical="center"/>
      <protection locked="0"/>
    </xf>
    <xf numFmtId="178" fontId="21" fillId="0" borderId="27" xfId="12" applyNumberFormat="1" applyFont="1" applyFill="1" applyBorder="1" applyAlignment="1" applyProtection="1">
      <alignment horizontal="center"/>
      <protection locked="0"/>
    </xf>
    <xf numFmtId="178" fontId="21" fillId="0" borderId="0" xfId="12" applyNumberFormat="1" applyFont="1" applyFill="1" applyBorder="1" applyProtection="1">
      <alignment vertical="center"/>
      <protection locked="0"/>
    </xf>
    <xf numFmtId="178" fontId="21" fillId="0" borderId="22" xfId="12" applyNumberFormat="1" applyFont="1" applyFill="1" applyBorder="1" applyAlignment="1" applyProtection="1">
      <alignment horizontal="center"/>
      <protection locked="0"/>
    </xf>
    <xf numFmtId="178" fontId="21" fillId="0" borderId="39" xfId="12" applyNumberFormat="1" applyFont="1" applyFill="1" applyBorder="1" applyAlignment="1" applyProtection="1">
      <alignment horizontal="center"/>
      <protection locked="0"/>
    </xf>
    <xf numFmtId="178" fontId="21" fillId="0" borderId="44" xfId="12" applyNumberFormat="1" applyFont="1" applyFill="1" applyBorder="1" applyProtection="1">
      <alignment vertical="center"/>
      <protection locked="0"/>
    </xf>
    <xf numFmtId="41" fontId="23" fillId="0" borderId="62" xfId="12" applyNumberFormat="1" applyFont="1" applyFill="1" applyBorder="1" applyAlignment="1" applyProtection="1">
      <alignment horizontal="right"/>
      <protection locked="0"/>
    </xf>
    <xf numFmtId="41" fontId="23" fillId="0" borderId="17" xfId="12" applyNumberFormat="1" applyFont="1" applyFill="1" applyBorder="1" applyAlignment="1" applyProtection="1">
      <alignment horizontal="right"/>
      <protection locked="0"/>
    </xf>
    <xf numFmtId="178" fontId="21" fillId="0" borderId="45" xfId="12" applyNumberFormat="1" applyFont="1" applyFill="1" applyBorder="1" applyProtection="1">
      <alignment vertical="center"/>
      <protection locked="0"/>
    </xf>
    <xf numFmtId="41" fontId="23" fillId="0" borderId="63" xfId="12" applyNumberFormat="1" applyFont="1" applyFill="1" applyBorder="1" applyAlignment="1" applyProtection="1">
      <alignment horizontal="right"/>
      <protection locked="0"/>
    </xf>
    <xf numFmtId="41" fontId="23" fillId="0" borderId="0" xfId="12" applyNumberFormat="1" applyFont="1" applyFill="1" applyBorder="1" applyAlignment="1" applyProtection="1">
      <alignment horizontal="right"/>
      <protection locked="0"/>
    </xf>
    <xf numFmtId="178" fontId="21" fillId="0" borderId="11" xfId="12" applyNumberFormat="1" applyFont="1" applyFill="1" applyBorder="1" applyProtection="1">
      <alignment vertical="center"/>
      <protection locked="0"/>
    </xf>
    <xf numFmtId="178" fontId="21" fillId="0" borderId="47" xfId="12" applyNumberFormat="1" applyFont="1" applyFill="1" applyBorder="1" applyProtection="1">
      <alignment vertical="center"/>
      <protection locked="0"/>
    </xf>
    <xf numFmtId="41" fontId="23" fillId="0" borderId="64" xfId="12" applyNumberFormat="1" applyFont="1" applyFill="1" applyBorder="1" applyAlignment="1" applyProtection="1">
      <alignment horizontal="right"/>
      <protection locked="0"/>
    </xf>
    <xf numFmtId="41" fontId="23" fillId="0" borderId="22" xfId="12" applyNumberFormat="1" applyFont="1" applyFill="1" applyBorder="1" applyAlignment="1" applyProtection="1">
      <alignment horizontal="right"/>
      <protection locked="0"/>
    </xf>
    <xf numFmtId="0" fontId="18" fillId="0" borderId="0" xfId="12" applyFont="1" applyFill="1" applyBorder="1" applyAlignment="1">
      <alignment horizontal="center" vertical="distributed" textRotation="255" wrapText="1" justifyLastLine="1"/>
    </xf>
    <xf numFmtId="41" fontId="16" fillId="0" borderId="0" xfId="12" applyNumberFormat="1" applyFont="1" applyFill="1" applyBorder="1" applyAlignment="1" applyProtection="1">
      <alignment horizontal="right"/>
      <protection locked="0"/>
    </xf>
    <xf numFmtId="178" fontId="16" fillId="0" borderId="0" xfId="12" applyNumberFormat="1" applyFont="1" applyFill="1" applyBorder="1" applyAlignment="1" applyProtection="1">
      <alignment horizontal="center" vertical="distributed" textRotation="255" wrapText="1" justifyLastLine="1"/>
      <protection locked="0"/>
    </xf>
    <xf numFmtId="0" fontId="22" fillId="0" borderId="0" xfId="12" applyFont="1" applyFill="1" applyBorder="1" applyAlignment="1">
      <alignment vertical="center"/>
    </xf>
    <xf numFmtId="177" fontId="21" fillId="0" borderId="27" xfId="12" applyNumberFormat="1" applyFont="1" applyFill="1" applyBorder="1" applyProtection="1">
      <alignment vertical="center"/>
      <protection locked="0"/>
    </xf>
    <xf numFmtId="0" fontId="22" fillId="0" borderId="0" xfId="12" applyFont="1" applyFill="1" applyBorder="1">
      <alignment vertical="center"/>
    </xf>
    <xf numFmtId="0" fontId="22" fillId="0" borderId="0" xfId="12" applyFont="1" applyFill="1">
      <alignment vertical="center"/>
    </xf>
    <xf numFmtId="41" fontId="21" fillId="0" borderId="0" xfId="12" applyNumberFormat="1" applyFont="1" applyFill="1" applyBorder="1" applyAlignment="1" applyProtection="1">
      <alignment horizontal="right"/>
      <protection locked="0"/>
    </xf>
    <xf numFmtId="41" fontId="21" fillId="0" borderId="22" xfId="12" applyNumberFormat="1" applyFont="1" applyFill="1" applyBorder="1" applyAlignment="1" applyProtection="1">
      <alignment horizontal="right"/>
      <protection locked="0"/>
    </xf>
    <xf numFmtId="177" fontId="16" fillId="0" borderId="0" xfId="13" applyNumberFormat="1" applyFont="1" applyFill="1" applyBorder="1" applyProtection="1">
      <alignment vertical="center"/>
      <protection locked="0"/>
    </xf>
    <xf numFmtId="178" fontId="16" fillId="0" borderId="0" xfId="13" applyNumberFormat="1" applyFont="1" applyFill="1" applyBorder="1" applyProtection="1">
      <alignment vertical="center"/>
      <protection locked="0"/>
    </xf>
    <xf numFmtId="178" fontId="16" fillId="0" borderId="0" xfId="13" applyNumberFormat="1" applyFont="1" applyFill="1" applyBorder="1" applyAlignment="1" applyProtection="1">
      <alignment horizontal="right"/>
      <protection locked="0"/>
    </xf>
    <xf numFmtId="0" fontId="16" fillId="0" borderId="0" xfId="13" applyFont="1" applyFill="1" applyBorder="1">
      <alignment vertical="center"/>
    </xf>
    <xf numFmtId="177" fontId="16" fillId="0" borderId="63" xfId="5" applyNumberFormat="1" applyFont="1" applyFill="1" applyBorder="1" applyAlignment="1" applyProtection="1">
      <alignment vertical="center"/>
      <protection locked="0"/>
    </xf>
    <xf numFmtId="0" fontId="16" fillId="0" borderId="0" xfId="13" applyFont="1" applyFill="1">
      <alignment vertical="center"/>
    </xf>
    <xf numFmtId="0" fontId="17" fillId="0" borderId="0" xfId="0" applyFont="1" applyAlignment="1"/>
    <xf numFmtId="177" fontId="16" fillId="0" borderId="22" xfId="13" applyNumberFormat="1" applyFont="1" applyFill="1" applyBorder="1" applyProtection="1">
      <alignment vertical="center"/>
      <protection locked="0"/>
    </xf>
    <xf numFmtId="178" fontId="16" fillId="0" borderId="22" xfId="13" applyNumberFormat="1" applyFont="1" applyFill="1" applyBorder="1" applyProtection="1">
      <alignment vertical="center"/>
      <protection locked="0"/>
    </xf>
    <xf numFmtId="0" fontId="16" fillId="0" borderId="22" xfId="13" applyFont="1" applyFill="1" applyBorder="1">
      <alignment vertical="center"/>
    </xf>
    <xf numFmtId="178" fontId="16" fillId="0" borderId="63" xfId="5" applyNumberFormat="1" applyFont="1" applyFill="1" applyBorder="1" applyAlignment="1" applyProtection="1">
      <protection locked="0"/>
    </xf>
    <xf numFmtId="178" fontId="16" fillId="0" borderId="0" xfId="13" applyNumberFormat="1" applyFont="1" applyFill="1" applyAlignment="1" applyProtection="1">
      <alignment vertical="center"/>
      <protection locked="0"/>
    </xf>
    <xf numFmtId="0" fontId="16" fillId="0" borderId="0" xfId="13" applyFont="1" applyFill="1" applyAlignment="1">
      <alignment vertical="center"/>
    </xf>
    <xf numFmtId="178" fontId="16" fillId="0" borderId="0" xfId="13" applyNumberFormat="1" applyFont="1" applyFill="1" applyAlignment="1" applyProtection="1">
      <alignment horizontal="right" vertical="center"/>
      <protection locked="0"/>
    </xf>
    <xf numFmtId="0" fontId="29" fillId="0" borderId="0" xfId="13" applyFont="1" applyFill="1" applyAlignment="1">
      <alignment vertical="center"/>
    </xf>
    <xf numFmtId="178" fontId="29" fillId="0" borderId="0" xfId="13" applyNumberFormat="1" applyFont="1" applyFill="1" applyAlignment="1" applyProtection="1">
      <alignment horizontal="center" vertical="center"/>
      <protection locked="0"/>
    </xf>
    <xf numFmtId="178" fontId="29" fillId="0" borderId="0" xfId="13" applyNumberFormat="1" applyFont="1" applyFill="1" applyAlignment="1" applyProtection="1">
      <alignment horizontal="left" vertical="center"/>
      <protection locked="0"/>
    </xf>
    <xf numFmtId="178" fontId="16" fillId="0" borderId="0" xfId="13" applyNumberFormat="1" applyFont="1" applyFill="1" applyBorder="1" applyAlignment="1" applyProtection="1">
      <alignment vertical="center"/>
      <protection locked="0"/>
    </xf>
    <xf numFmtId="0" fontId="16" fillId="0" borderId="0" xfId="13" applyFont="1" applyFill="1" applyBorder="1" applyAlignment="1">
      <alignment vertical="center"/>
    </xf>
    <xf numFmtId="178" fontId="7" fillId="0" borderId="0" xfId="13" applyNumberFormat="1" applyFont="1" applyFill="1" applyAlignment="1" applyProtection="1">
      <alignment vertical="center"/>
      <protection locked="0"/>
    </xf>
    <xf numFmtId="178" fontId="16" fillId="0" borderId="0" xfId="13" applyNumberFormat="1" applyFont="1" applyFill="1" applyAlignment="1" applyProtection="1">
      <alignment horizontal="left" vertical="center"/>
      <protection locked="0"/>
    </xf>
    <xf numFmtId="178" fontId="7" fillId="0" borderId="0" xfId="13" applyNumberFormat="1" applyFont="1" applyFill="1" applyAlignment="1" applyProtection="1">
      <alignment horizontal="left" vertical="center"/>
      <protection locked="0"/>
    </xf>
    <xf numFmtId="178" fontId="16" fillId="0" borderId="22" xfId="13" applyNumberFormat="1" applyFont="1" applyFill="1" applyBorder="1" applyAlignment="1" applyProtection="1">
      <alignment vertical="center"/>
      <protection locked="0"/>
    </xf>
    <xf numFmtId="0" fontId="16" fillId="0" borderId="22" xfId="13" applyFont="1" applyFill="1" applyBorder="1" applyAlignment="1">
      <alignment vertical="center"/>
    </xf>
    <xf numFmtId="177" fontId="16" fillId="0" borderId="0" xfId="13" applyNumberFormat="1" applyFont="1" applyFill="1" applyBorder="1" applyAlignment="1" applyProtection="1">
      <alignment horizontal="center" vertical="center"/>
      <protection locked="0"/>
    </xf>
    <xf numFmtId="0" fontId="16" fillId="0" borderId="0" xfId="13" applyFont="1" applyFill="1" applyBorder="1" applyAlignment="1">
      <alignment horizontal="right" vertical="center"/>
    </xf>
    <xf numFmtId="0" fontId="9" fillId="0" borderId="0" xfId="13" applyFont="1" applyFill="1" applyAlignment="1">
      <alignment vertical="center"/>
    </xf>
    <xf numFmtId="0" fontId="21" fillId="0" borderId="17" xfId="13" applyFont="1" applyFill="1" applyBorder="1">
      <alignment vertical="center"/>
    </xf>
    <xf numFmtId="0" fontId="21" fillId="0" borderId="23" xfId="13" applyFont="1" applyFill="1" applyBorder="1">
      <alignment vertical="center"/>
    </xf>
    <xf numFmtId="0" fontId="22" fillId="0" borderId="0" xfId="13" applyFont="1" applyFill="1" applyBorder="1" applyAlignment="1">
      <alignment vertical="center"/>
    </xf>
    <xf numFmtId="44" fontId="21" fillId="0" borderId="0" xfId="14" applyFont="1" applyFill="1" applyAlignment="1"/>
    <xf numFmtId="0" fontId="23" fillId="0" borderId="0" xfId="0" applyFont="1" applyAlignment="1"/>
    <xf numFmtId="0" fontId="21" fillId="0" borderId="0" xfId="13" applyFont="1" applyFill="1">
      <alignment vertical="center"/>
    </xf>
    <xf numFmtId="0" fontId="21" fillId="0" borderId="0" xfId="13" applyFont="1" applyFill="1" applyBorder="1">
      <alignment vertical="center"/>
    </xf>
    <xf numFmtId="0" fontId="21" fillId="0" borderId="27" xfId="13" applyFont="1" applyFill="1" applyBorder="1" applyAlignment="1">
      <alignment horizontal="center" vertical="center"/>
    </xf>
    <xf numFmtId="0" fontId="21" fillId="0" borderId="27" xfId="13" applyFont="1" applyFill="1" applyBorder="1">
      <alignment vertical="center"/>
    </xf>
    <xf numFmtId="0" fontId="21" fillId="0" borderId="22" xfId="13" applyFont="1" applyFill="1" applyBorder="1">
      <alignment vertical="center"/>
    </xf>
    <xf numFmtId="0" fontId="21" fillId="0" borderId="39" xfId="13" applyFont="1" applyFill="1" applyBorder="1">
      <alignment vertical="center"/>
    </xf>
    <xf numFmtId="41" fontId="23" fillId="0" borderId="63" xfId="13" applyNumberFormat="1" applyFont="1" applyFill="1" applyBorder="1" applyAlignment="1">
      <alignment horizontal="right"/>
    </xf>
    <xf numFmtId="41" fontId="23" fillId="0" borderId="0" xfId="13" applyNumberFormat="1" applyFont="1" applyFill="1" applyBorder="1" applyAlignment="1">
      <alignment horizontal="right"/>
    </xf>
    <xf numFmtId="41" fontId="23" fillId="0" borderId="0" xfId="13" applyNumberFormat="1" applyFont="1" applyFill="1" applyBorder="1" applyAlignment="1" applyProtection="1">
      <alignment horizontal="right"/>
      <protection locked="0"/>
    </xf>
    <xf numFmtId="0" fontId="22" fillId="0" borderId="0" xfId="13" applyFont="1" applyFill="1">
      <alignment vertical="center"/>
    </xf>
    <xf numFmtId="0" fontId="21" fillId="0" borderId="11" xfId="13" applyFont="1" applyFill="1" applyBorder="1">
      <alignment vertical="center"/>
    </xf>
    <xf numFmtId="0" fontId="21" fillId="0" borderId="45" xfId="13" applyFont="1" applyFill="1" applyBorder="1">
      <alignment vertical="center"/>
    </xf>
    <xf numFmtId="41" fontId="23" fillId="0" borderId="0" xfId="13" applyNumberFormat="1" applyFont="1" applyFill="1" applyBorder="1" applyAlignment="1" applyProtection="1">
      <alignment horizontal="center"/>
      <protection locked="0"/>
    </xf>
    <xf numFmtId="0" fontId="21" fillId="0" borderId="7" xfId="13" applyFont="1" applyFill="1" applyBorder="1">
      <alignment vertical="center"/>
    </xf>
    <xf numFmtId="0" fontId="21" fillId="0" borderId="69" xfId="13" applyFont="1" applyFill="1" applyBorder="1">
      <alignment vertical="center"/>
    </xf>
    <xf numFmtId="41" fontId="23" fillId="0" borderId="64" xfId="13" applyNumberFormat="1" applyFont="1" applyFill="1" applyBorder="1" applyAlignment="1">
      <alignment horizontal="right"/>
    </xf>
    <xf numFmtId="41" fontId="23" fillId="0" borderId="22" xfId="13" applyNumberFormat="1" applyFont="1" applyFill="1" applyBorder="1" applyAlignment="1">
      <alignment horizontal="right"/>
    </xf>
    <xf numFmtId="41" fontId="23" fillId="0" borderId="22" xfId="13" applyNumberFormat="1" applyFont="1" applyFill="1" applyBorder="1" applyAlignment="1" applyProtection="1">
      <alignment horizontal="right"/>
      <protection locked="0"/>
    </xf>
    <xf numFmtId="0" fontId="31" fillId="0" borderId="0" xfId="13" applyFont="1" applyFill="1">
      <alignment vertical="center"/>
    </xf>
    <xf numFmtId="0" fontId="31" fillId="0" borderId="22" xfId="13" applyFont="1" applyFill="1" applyBorder="1">
      <alignment vertical="center"/>
    </xf>
    <xf numFmtId="0" fontId="18" fillId="0" borderId="0" xfId="13" applyFont="1" applyFill="1" applyBorder="1">
      <alignment vertical="center"/>
    </xf>
    <xf numFmtId="0" fontId="31" fillId="0" borderId="0" xfId="13" applyFont="1" applyFill="1" applyBorder="1">
      <alignment vertical="center"/>
    </xf>
    <xf numFmtId="0" fontId="18" fillId="0" borderId="0" xfId="13" applyFont="1" applyFill="1">
      <alignment vertical="center"/>
    </xf>
    <xf numFmtId="41" fontId="23" fillId="0" borderId="62" xfId="13" applyNumberFormat="1" applyFont="1" applyFill="1" applyBorder="1" applyAlignment="1" applyProtection="1">
      <alignment horizontal="right"/>
      <protection locked="0"/>
    </xf>
    <xf numFmtId="41" fontId="23" fillId="0" borderId="17" xfId="13" applyNumberFormat="1" applyFont="1" applyFill="1" applyBorder="1" applyAlignment="1" applyProtection="1">
      <alignment horizontal="right"/>
      <protection locked="0"/>
    </xf>
    <xf numFmtId="41" fontId="23" fillId="0" borderId="17" xfId="13" applyNumberFormat="1" applyFont="1" applyFill="1" applyBorder="1" applyAlignment="1">
      <alignment horizontal="right"/>
    </xf>
    <xf numFmtId="41" fontId="22" fillId="0" borderId="0" xfId="13" applyNumberFormat="1" applyFont="1" applyFill="1" applyBorder="1" applyAlignment="1" applyProtection="1">
      <alignment horizontal="right"/>
      <protection locked="0"/>
    </xf>
    <xf numFmtId="41" fontId="23" fillId="0" borderId="63" xfId="13" applyNumberFormat="1" applyFont="1" applyFill="1" applyBorder="1" applyAlignment="1" applyProtection="1">
      <alignment horizontal="right"/>
      <protection locked="0"/>
    </xf>
    <xf numFmtId="41" fontId="23" fillId="0" borderId="64" xfId="13" applyNumberFormat="1" applyFont="1" applyFill="1" applyBorder="1" applyAlignment="1" applyProtection="1">
      <alignment horizontal="right"/>
      <protection locked="0"/>
    </xf>
    <xf numFmtId="41" fontId="18" fillId="0" borderId="0" xfId="13" applyNumberFormat="1" applyFont="1" applyFill="1" applyBorder="1" applyAlignment="1" applyProtection="1">
      <alignment horizontal="right"/>
      <protection locked="0"/>
    </xf>
    <xf numFmtId="41" fontId="17" fillId="0" borderId="0" xfId="13" applyNumberFormat="1" applyFont="1" applyFill="1" applyBorder="1" applyAlignment="1">
      <alignment horizontal="right"/>
    </xf>
    <xf numFmtId="0" fontId="21" fillId="0" borderId="0" xfId="13" applyFont="1" applyFill="1" applyBorder="1" applyAlignment="1">
      <alignment horizontal="distributed" vertical="center"/>
    </xf>
    <xf numFmtId="44" fontId="21" fillId="0" borderId="0" xfId="14" applyFont="1" applyFill="1" applyBorder="1" applyAlignment="1"/>
    <xf numFmtId="0" fontId="21" fillId="0" borderId="14" xfId="13" applyFont="1" applyFill="1" applyBorder="1">
      <alignment vertical="center"/>
    </xf>
    <xf numFmtId="0" fontId="21" fillId="0" borderId="44" xfId="13" applyFont="1" applyFill="1" applyBorder="1">
      <alignment vertical="center"/>
    </xf>
    <xf numFmtId="0" fontId="23" fillId="0" borderId="22" xfId="13" applyFont="1" applyFill="1" applyBorder="1">
      <alignment vertical="center"/>
    </xf>
    <xf numFmtId="0" fontId="22" fillId="0" borderId="0" xfId="13" applyFont="1" applyFill="1" applyBorder="1">
      <alignment vertical="center"/>
    </xf>
    <xf numFmtId="0" fontId="23" fillId="0" borderId="0" xfId="0" applyFont="1" applyBorder="1" applyAlignment="1"/>
    <xf numFmtId="0" fontId="32" fillId="0" borderId="0" xfId="13" applyFont="1" applyFill="1" applyBorder="1">
      <alignment vertical="center"/>
    </xf>
    <xf numFmtId="177" fontId="16" fillId="0" borderId="0" xfId="15" applyNumberFormat="1" applyFont="1" applyFill="1" applyBorder="1" applyProtection="1">
      <alignment vertical="center"/>
      <protection locked="0"/>
    </xf>
    <xf numFmtId="178" fontId="16" fillId="0" borderId="0" xfId="15" applyNumberFormat="1" applyFont="1" applyFill="1" applyProtection="1">
      <alignment vertical="center"/>
      <protection locked="0"/>
    </xf>
    <xf numFmtId="178" fontId="16" fillId="0" borderId="0" xfId="15" applyNumberFormat="1" applyFont="1" applyFill="1" applyAlignment="1" applyProtection="1">
      <alignment horizontal="right"/>
      <protection locked="0"/>
    </xf>
    <xf numFmtId="0" fontId="16" fillId="0" borderId="0" xfId="15" applyFont="1" applyFill="1">
      <alignment vertical="center"/>
    </xf>
    <xf numFmtId="177" fontId="16" fillId="0" borderId="22" xfId="15" applyNumberFormat="1" applyFont="1" applyFill="1" applyBorder="1" applyProtection="1">
      <alignment vertical="center"/>
      <protection locked="0"/>
    </xf>
    <xf numFmtId="178" fontId="16" fillId="0" borderId="22" xfId="15" applyNumberFormat="1" applyFont="1" applyFill="1" applyBorder="1" applyProtection="1">
      <alignment vertical="center"/>
      <protection locked="0"/>
    </xf>
    <xf numFmtId="0" fontId="16" fillId="0" borderId="22" xfId="15" applyFont="1" applyFill="1" applyBorder="1">
      <alignment vertical="center"/>
    </xf>
    <xf numFmtId="0" fontId="16" fillId="0" borderId="39" xfId="15" applyFont="1" applyFill="1" applyBorder="1">
      <alignment vertical="center"/>
    </xf>
    <xf numFmtId="178" fontId="16" fillId="0" borderId="0" xfId="15" applyNumberFormat="1" applyFont="1" applyFill="1" applyAlignment="1" applyProtection="1">
      <alignment vertical="center"/>
      <protection locked="0"/>
    </xf>
    <xf numFmtId="0" fontId="16" fillId="0" borderId="0" xfId="15" applyFont="1" applyFill="1" applyAlignment="1">
      <alignment vertical="center"/>
    </xf>
    <xf numFmtId="178" fontId="16" fillId="0" borderId="0" xfId="15" applyNumberFormat="1" applyFont="1" applyFill="1" applyAlignment="1" applyProtection="1">
      <alignment horizontal="right" vertical="center"/>
      <protection locked="0"/>
    </xf>
    <xf numFmtId="0" fontId="29" fillId="0" borderId="0" xfId="15" applyFont="1" applyFill="1" applyAlignment="1">
      <alignment vertical="center"/>
    </xf>
    <xf numFmtId="178" fontId="29" fillId="0" borderId="0" xfId="15" applyNumberFormat="1" applyFont="1" applyFill="1" applyAlignment="1" applyProtection="1">
      <alignment horizontal="center" vertical="center"/>
      <protection locked="0"/>
    </xf>
    <xf numFmtId="178" fontId="29" fillId="0" borderId="0" xfId="15" applyNumberFormat="1" applyFont="1" applyFill="1" applyAlignment="1" applyProtection="1">
      <alignment horizontal="left" vertical="center"/>
      <protection locked="0"/>
    </xf>
    <xf numFmtId="178" fontId="16" fillId="0" borderId="0" xfId="15" applyNumberFormat="1" applyFont="1" applyFill="1" applyBorder="1" applyAlignment="1" applyProtection="1">
      <alignment vertical="center"/>
      <protection locked="0"/>
    </xf>
    <xf numFmtId="0" fontId="16" fillId="0" borderId="0" xfId="15" applyFont="1" applyFill="1" applyBorder="1" applyAlignment="1">
      <alignment vertical="center"/>
    </xf>
    <xf numFmtId="178" fontId="7" fillId="0" borderId="0" xfId="15" applyNumberFormat="1" applyFont="1" applyFill="1" applyAlignment="1" applyProtection="1">
      <alignment vertical="center"/>
      <protection locked="0"/>
    </xf>
    <xf numFmtId="178" fontId="16" fillId="0" borderId="0" xfId="15" applyNumberFormat="1" applyFont="1" applyFill="1" applyAlignment="1" applyProtection="1">
      <alignment horizontal="left" vertical="center"/>
      <protection locked="0"/>
    </xf>
    <xf numFmtId="178" fontId="7" fillId="0" borderId="0" xfId="15" applyNumberFormat="1" applyFont="1" applyFill="1" applyAlignment="1" applyProtection="1">
      <alignment horizontal="left" vertical="center"/>
      <protection locked="0"/>
    </xf>
    <xf numFmtId="178" fontId="16" fillId="0" borderId="22" xfId="15" applyNumberFormat="1" applyFont="1" applyFill="1" applyBorder="1" applyAlignment="1" applyProtection="1">
      <alignment vertical="center"/>
      <protection locked="0"/>
    </xf>
    <xf numFmtId="0" fontId="16" fillId="0" borderId="22" xfId="15" applyFont="1" applyFill="1" applyBorder="1" applyAlignment="1">
      <alignment vertical="center"/>
    </xf>
    <xf numFmtId="177" fontId="16" fillId="0" borderId="0" xfId="15" applyNumberFormat="1" applyFont="1" applyFill="1" applyBorder="1" applyAlignment="1" applyProtection="1">
      <alignment horizontal="center" vertical="center"/>
      <protection locked="0"/>
    </xf>
    <xf numFmtId="177" fontId="16" fillId="0" borderId="22" xfId="15" applyNumberFormat="1" applyFont="1" applyFill="1" applyBorder="1" applyAlignment="1" applyProtection="1">
      <alignment horizontal="center" vertical="center"/>
      <protection locked="0"/>
    </xf>
    <xf numFmtId="0" fontId="16" fillId="0" borderId="22" xfId="15" applyFont="1" applyFill="1" applyBorder="1" applyAlignment="1">
      <alignment horizontal="right" vertical="center"/>
    </xf>
    <xf numFmtId="0" fontId="9" fillId="0" borderId="22" xfId="15" applyFont="1" applyFill="1" applyBorder="1" applyAlignment="1">
      <alignment horizontal="center" vertical="center"/>
    </xf>
    <xf numFmtId="0" fontId="16" fillId="0" borderId="22" xfId="13" applyFont="1" applyFill="1" applyBorder="1" applyAlignment="1">
      <alignment horizontal="right" vertical="center"/>
    </xf>
    <xf numFmtId="0" fontId="21" fillId="0" borderId="17" xfId="15" applyFont="1" applyFill="1" applyBorder="1">
      <alignment vertical="center"/>
    </xf>
    <xf numFmtId="0" fontId="21" fillId="0" borderId="23" xfId="15" applyFont="1" applyFill="1" applyBorder="1">
      <alignment vertical="center"/>
    </xf>
    <xf numFmtId="0" fontId="21" fillId="0" borderId="0" xfId="15" applyFont="1" applyFill="1">
      <alignment vertical="center"/>
    </xf>
    <xf numFmtId="0" fontId="21" fillId="0" borderId="0" xfId="15" applyFont="1" applyFill="1" applyBorder="1">
      <alignment vertical="center"/>
    </xf>
    <xf numFmtId="0" fontId="21" fillId="0" borderId="27" xfId="15" applyFont="1" applyFill="1" applyBorder="1" applyAlignment="1">
      <alignment horizontal="center" vertical="center"/>
    </xf>
    <xf numFmtId="0" fontId="21" fillId="0" borderId="27" xfId="15" applyFont="1" applyFill="1" applyBorder="1">
      <alignment vertical="center"/>
    </xf>
    <xf numFmtId="0" fontId="21" fillId="0" borderId="22" xfId="15" applyFont="1" applyFill="1" applyBorder="1">
      <alignment vertical="center"/>
    </xf>
    <xf numFmtId="0" fontId="21" fillId="0" borderId="39" xfId="15" applyFont="1" applyFill="1" applyBorder="1">
      <alignment vertical="center"/>
    </xf>
    <xf numFmtId="0" fontId="21" fillId="0" borderId="58" xfId="15" applyFont="1" applyFill="1" applyBorder="1">
      <alignment vertical="center"/>
    </xf>
    <xf numFmtId="0" fontId="21" fillId="0" borderId="59" xfId="15" applyFont="1" applyFill="1" applyBorder="1">
      <alignment vertical="center"/>
    </xf>
    <xf numFmtId="0" fontId="21" fillId="0" borderId="69" xfId="15" applyFont="1" applyFill="1" applyBorder="1">
      <alignment vertical="center"/>
    </xf>
    <xf numFmtId="41" fontId="23" fillId="0" borderId="0" xfId="15" applyNumberFormat="1" applyFont="1" applyFill="1" applyBorder="1" applyAlignment="1" applyProtection="1">
      <alignment horizontal="right"/>
      <protection locked="0"/>
    </xf>
    <xf numFmtId="41" fontId="23" fillId="0" borderId="0" xfId="15" applyNumberFormat="1" applyFont="1" applyFill="1" applyBorder="1" applyAlignment="1">
      <alignment horizontal="right"/>
    </xf>
    <xf numFmtId="41" fontId="23" fillId="0" borderId="22" xfId="15" applyNumberFormat="1" applyFont="1" applyFill="1" applyBorder="1" applyAlignment="1" applyProtection="1">
      <alignment horizontal="right"/>
      <protection locked="0"/>
    </xf>
    <xf numFmtId="0" fontId="23" fillId="0" borderId="22" xfId="15" applyFont="1" applyFill="1" applyBorder="1">
      <alignment vertical="center"/>
    </xf>
    <xf numFmtId="41" fontId="23" fillId="0" borderId="22" xfId="15" applyNumberFormat="1" applyFont="1" applyFill="1" applyBorder="1" applyAlignment="1">
      <alignment horizontal="right"/>
    </xf>
    <xf numFmtId="0" fontId="16" fillId="0" borderId="0" xfId="15" applyFont="1" applyFill="1" applyBorder="1">
      <alignment vertical="center"/>
    </xf>
    <xf numFmtId="41" fontId="18" fillId="0" borderId="0" xfId="15" applyNumberFormat="1" applyFont="1" applyFill="1" applyBorder="1" applyAlignment="1">
      <alignment horizontal="right"/>
    </xf>
    <xf numFmtId="41" fontId="18" fillId="0" borderId="0" xfId="15" applyNumberFormat="1" applyFont="1" applyFill="1" applyBorder="1" applyAlignment="1" applyProtection="1">
      <alignment horizontal="right"/>
      <protection locked="0"/>
    </xf>
    <xf numFmtId="0" fontId="31" fillId="0" borderId="0" xfId="15" applyFont="1" applyFill="1" applyBorder="1">
      <alignment vertical="center"/>
    </xf>
    <xf numFmtId="41" fontId="17" fillId="0" borderId="0" xfId="15" applyNumberFormat="1" applyFont="1" applyFill="1" applyBorder="1" applyAlignment="1">
      <alignment horizontal="right"/>
    </xf>
    <xf numFmtId="0" fontId="18" fillId="0" borderId="0" xfId="15" applyFont="1" applyFill="1">
      <alignment vertical="center"/>
    </xf>
    <xf numFmtId="0" fontId="31" fillId="0" borderId="0" xfId="15" applyFont="1" applyFill="1">
      <alignment vertical="center"/>
    </xf>
    <xf numFmtId="0" fontId="18" fillId="0" borderId="0" xfId="15" applyFont="1" applyFill="1" applyBorder="1">
      <alignment vertical="center"/>
    </xf>
    <xf numFmtId="0" fontId="21" fillId="0" borderId="8" xfId="15" applyFont="1" applyFill="1" applyBorder="1">
      <alignment vertical="center"/>
    </xf>
    <xf numFmtId="0" fontId="21" fillId="0" borderId="44" xfId="15" applyFont="1" applyFill="1" applyBorder="1">
      <alignment vertical="center"/>
    </xf>
    <xf numFmtId="41" fontId="23" fillId="0" borderId="63" xfId="15" applyNumberFormat="1" applyFont="1" applyFill="1" applyBorder="1" applyAlignment="1">
      <alignment horizontal="right"/>
    </xf>
    <xf numFmtId="0" fontId="23" fillId="0" borderId="0" xfId="15" applyFont="1" applyFill="1">
      <alignment vertical="center"/>
    </xf>
    <xf numFmtId="41" fontId="23" fillId="0" borderId="64" xfId="15" applyNumberFormat="1" applyFont="1" applyFill="1" applyBorder="1" applyAlignment="1">
      <alignment horizontal="right"/>
    </xf>
    <xf numFmtId="178" fontId="16" fillId="0" borderId="0" xfId="0" applyNumberFormat="1" applyFont="1" applyFill="1" applyAlignment="1" applyProtection="1">
      <alignment horizontal="center" vertical="center"/>
      <protection locked="0"/>
    </xf>
    <xf numFmtId="0" fontId="16" fillId="0" borderId="0" xfId="0" applyFont="1" applyFill="1" applyAlignment="1" applyProtection="1">
      <alignment vertical="center"/>
      <protection locked="0"/>
    </xf>
    <xf numFmtId="0" fontId="16" fillId="0" borderId="0" xfId="0" applyFont="1" applyAlignment="1"/>
    <xf numFmtId="178" fontId="16" fillId="0" borderId="0" xfId="0" applyNumberFormat="1" applyFont="1" applyFill="1" applyAlignment="1" applyProtection="1">
      <alignment horizontal="left" vertical="center"/>
      <protection locked="0"/>
    </xf>
    <xf numFmtId="0" fontId="18" fillId="0" borderId="0" xfId="0" applyFont="1" applyAlignment="1"/>
    <xf numFmtId="178" fontId="16" fillId="0" borderId="0" xfId="0" applyNumberFormat="1" applyFont="1" applyFill="1" applyBorder="1" applyAlignment="1" applyProtection="1">
      <alignment horizontal="left" vertical="center"/>
      <protection locked="0"/>
    </xf>
    <xf numFmtId="0" fontId="16" fillId="0" borderId="0" xfId="0" applyFont="1" applyAlignment="1">
      <alignment horizontal="right"/>
    </xf>
    <xf numFmtId="0" fontId="21" fillId="0" borderId="0" xfId="0" applyFont="1" applyBorder="1" applyAlignment="1"/>
    <xf numFmtId="178" fontId="16" fillId="0" borderId="0" xfId="0" applyNumberFormat="1" applyFont="1" applyFill="1" applyBorder="1" applyAlignment="1" applyProtection="1">
      <alignment horizontal="center" vertical="center"/>
      <protection locked="0"/>
    </xf>
    <xf numFmtId="0" fontId="16" fillId="0" borderId="0" xfId="0" applyFont="1" applyBorder="1" applyAlignment="1"/>
    <xf numFmtId="178" fontId="16" fillId="0" borderId="0" xfId="15" applyNumberFormat="1" applyFont="1" applyFill="1" applyBorder="1" applyAlignment="1" applyProtection="1">
      <alignment horizontal="left" vertical="center"/>
      <protection locked="0"/>
    </xf>
    <xf numFmtId="0" fontId="16" fillId="0" borderId="0" xfId="15" applyFont="1" applyFill="1" applyAlignment="1" applyProtection="1">
      <alignment horizontal="left" vertical="center"/>
      <protection locked="0"/>
    </xf>
    <xf numFmtId="0" fontId="16" fillId="0" borderId="0" xfId="15" applyFont="1" applyFill="1" applyBorder="1" applyAlignment="1" applyProtection="1">
      <alignment horizontal="center" vertical="distributed" textRotation="255"/>
      <protection locked="0"/>
    </xf>
    <xf numFmtId="178" fontId="16" fillId="0" borderId="0" xfId="15" applyNumberFormat="1" applyFont="1" applyFill="1" applyAlignment="1" applyProtection="1">
      <alignment horizontal="center" vertical="center"/>
      <protection locked="0"/>
    </xf>
    <xf numFmtId="0" fontId="16" fillId="0" borderId="0" xfId="15" applyFont="1" applyFill="1" applyBorder="1" applyAlignment="1">
      <alignment horizontal="center" vertical="distributed" textRotation="255"/>
    </xf>
    <xf numFmtId="0" fontId="16" fillId="0" borderId="0" xfId="15" applyFont="1" applyFill="1" applyAlignment="1" applyProtection="1">
      <alignment vertical="center"/>
      <protection locked="0"/>
    </xf>
    <xf numFmtId="178" fontId="16" fillId="0" borderId="0" xfId="16" applyNumberFormat="1" applyFont="1" applyFill="1" applyBorder="1" applyAlignment="1" applyProtection="1">
      <alignment horizontal="left" vertical="center"/>
      <protection locked="0"/>
    </xf>
    <xf numFmtId="0" fontId="0" fillId="0" borderId="0" xfId="0" applyFont="1" applyAlignment="1"/>
    <xf numFmtId="0" fontId="33" fillId="0" borderId="0" xfId="0" applyFont="1" applyAlignment="1"/>
    <xf numFmtId="0" fontId="34" fillId="0" borderId="0" xfId="0" applyFont="1" applyAlignment="1">
      <alignment horizontal="center"/>
    </xf>
    <xf numFmtId="0" fontId="16" fillId="0" borderId="0" xfId="0" applyFont="1" applyAlignment="1">
      <alignment horizontal="left" indent="1"/>
    </xf>
    <xf numFmtId="0" fontId="16" fillId="0" borderId="0" xfId="0" applyFont="1" applyAlignment="1">
      <alignment horizontal="left" indent="4"/>
    </xf>
    <xf numFmtId="0" fontId="35" fillId="0" borderId="4" xfId="0" applyFont="1" applyBorder="1">
      <alignment vertical="center"/>
    </xf>
    <xf numFmtId="0" fontId="36" fillId="0" borderId="0" xfId="0" applyFont="1">
      <alignment vertical="center"/>
    </xf>
    <xf numFmtId="0" fontId="6" fillId="0" borderId="4" xfId="1" applyBorder="1" applyAlignment="1" applyProtection="1">
      <alignment vertical="center"/>
    </xf>
    <xf numFmtId="0" fontId="3" fillId="0" borderId="0" xfId="0" applyFont="1">
      <alignment vertical="center"/>
    </xf>
    <xf numFmtId="0" fontId="21" fillId="0" borderId="0" xfId="13" applyFont="1" applyFill="1" applyBorder="1" applyAlignment="1">
      <alignment horizontal="center" vertical="distributed" textRotation="255" wrapText="1"/>
    </xf>
    <xf numFmtId="0" fontId="22" fillId="0" borderId="16" xfId="12" applyFont="1" applyFill="1" applyBorder="1" applyAlignment="1">
      <alignment horizontal="center" vertical="center"/>
    </xf>
    <xf numFmtId="0" fontId="22" fillId="0" borderId="25" xfId="12" applyFont="1" applyFill="1" applyBorder="1" applyAlignment="1">
      <alignment horizontal="center" vertical="center"/>
    </xf>
    <xf numFmtId="0" fontId="21" fillId="0" borderId="24" xfId="12" applyFont="1" applyFill="1" applyBorder="1" applyAlignment="1">
      <alignment horizontal="center" vertical="center"/>
    </xf>
    <xf numFmtId="0" fontId="21" fillId="0" borderId="26" xfId="12" applyFont="1" applyFill="1" applyBorder="1" applyAlignment="1" applyProtection="1">
      <alignment horizontal="center" vertical="distributed" textRotation="255" wrapText="1"/>
      <protection locked="0"/>
    </xf>
    <xf numFmtId="0" fontId="21" fillId="0" borderId="48" xfId="8" applyFont="1" applyFill="1" applyBorder="1" applyAlignment="1">
      <alignment horizontal="center" vertical="center"/>
    </xf>
    <xf numFmtId="0" fontId="21" fillId="0" borderId="48" xfId="8" applyFont="1" applyFill="1" applyBorder="1" applyAlignment="1">
      <alignment horizontal="center" vertical="center" wrapText="1"/>
    </xf>
    <xf numFmtId="0" fontId="21" fillId="0" borderId="11" xfId="4" applyFont="1" applyFill="1" applyBorder="1" applyAlignment="1">
      <alignment vertical="center"/>
    </xf>
    <xf numFmtId="0" fontId="22" fillId="0" borderId="45" xfId="4" applyFont="1" applyFill="1" applyBorder="1" applyAlignment="1">
      <alignment vertical="center"/>
    </xf>
    <xf numFmtId="0" fontId="3" fillId="0" borderId="0" xfId="0" applyFont="1">
      <alignment vertical="center"/>
    </xf>
    <xf numFmtId="0" fontId="38" fillId="0" borderId="0" xfId="0" applyFont="1" applyAlignment="1">
      <alignment horizontal="center" vertical="center"/>
    </xf>
    <xf numFmtId="0" fontId="36" fillId="0" borderId="0" xfId="0" applyFont="1" applyAlignment="1">
      <alignment horizontal="distributed" vertical="center" readingOrder="2"/>
    </xf>
    <xf numFmtId="0" fontId="36" fillId="0" borderId="0" xfId="0" applyFont="1" applyAlignment="1">
      <alignment horizontal="left" vertical="center" readingOrder="2"/>
    </xf>
    <xf numFmtId="0" fontId="36" fillId="0" borderId="0" xfId="0" applyFont="1" applyAlignment="1">
      <alignment horizontal="center" vertical="center"/>
    </xf>
    <xf numFmtId="49" fontId="3" fillId="0" borderId="0" xfId="0" applyNumberFormat="1" applyFont="1" applyAlignment="1">
      <alignment horizontal="center" vertical="center"/>
    </xf>
    <xf numFmtId="49" fontId="36" fillId="0" borderId="0" xfId="0" applyNumberFormat="1" applyFont="1" applyAlignment="1">
      <alignment horizontal="center" vertical="center"/>
    </xf>
    <xf numFmtId="0" fontId="36" fillId="2" borderId="5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0" borderId="1" xfId="0" applyFont="1" applyBorder="1" applyAlignment="1">
      <alignment vertical="center" wrapText="1"/>
    </xf>
    <xf numFmtId="0" fontId="40" fillId="0" borderId="1" xfId="1" applyFont="1" applyBorder="1" applyAlignment="1" applyProtection="1">
      <alignment vertical="center" wrapText="1"/>
    </xf>
    <xf numFmtId="0" fontId="3" fillId="0" borderId="2" xfId="0" applyFont="1" applyBorder="1" applyAlignment="1">
      <alignment vertical="center" wrapText="1"/>
    </xf>
    <xf numFmtId="0" fontId="40" fillId="0" borderId="2" xfId="1" applyFont="1" applyBorder="1" applyAlignment="1" applyProtection="1">
      <alignment vertical="center" wrapText="1"/>
    </xf>
    <xf numFmtId="0" fontId="3" fillId="0" borderId="40" xfId="0" applyFont="1" applyBorder="1" applyAlignment="1">
      <alignment vertical="center" wrapText="1"/>
    </xf>
    <xf numFmtId="0" fontId="41" fillId="0" borderId="0" xfId="1" applyFont="1" applyBorder="1" applyAlignment="1" applyProtection="1">
      <alignment horizontal="left" vertical="center" wrapText="1"/>
    </xf>
    <xf numFmtId="0" fontId="3" fillId="0" borderId="0" xfId="0" applyFont="1" applyAlignment="1">
      <alignment horizontal="center" vertical="center" wrapText="1"/>
    </xf>
    <xf numFmtId="0" fontId="41" fillId="0" borderId="0" xfId="1" applyFont="1" applyBorder="1" applyAlignment="1" applyProtection="1">
      <alignment horizontal="center" vertical="center"/>
    </xf>
    <xf numFmtId="0" fontId="3" fillId="0" borderId="0" xfId="0" applyFont="1" applyAlignment="1">
      <alignment horizontal="center" vertical="top" wrapText="1"/>
    </xf>
    <xf numFmtId="0" fontId="36" fillId="0" borderId="0" xfId="0" applyFont="1" applyAlignment="1">
      <alignment horizontal="left" vertical="center" indent="2"/>
    </xf>
    <xf numFmtId="0" fontId="16" fillId="0" borderId="0" xfId="0" applyFont="1">
      <alignment vertical="center"/>
    </xf>
    <xf numFmtId="0" fontId="42" fillId="0" borderId="0" xfId="0" applyFont="1">
      <alignment vertical="center"/>
    </xf>
    <xf numFmtId="0" fontId="45" fillId="0" borderId="35" xfId="0" applyFont="1" applyBorder="1" applyAlignment="1">
      <alignment horizontal="left" vertical="center" indent="2"/>
    </xf>
    <xf numFmtId="0" fontId="45" fillId="0" borderId="0" xfId="0" applyFont="1">
      <alignment vertical="center"/>
    </xf>
    <xf numFmtId="0" fontId="42" fillId="0" borderId="0" xfId="0" applyFont="1" applyAlignment="1">
      <alignment horizontal="left" vertical="center" indent="2"/>
    </xf>
    <xf numFmtId="0" fontId="42" fillId="0" borderId="0" xfId="0" applyFont="1" applyAlignment="1">
      <alignment horizontal="left" vertical="center" wrapText="1" indent="2"/>
    </xf>
    <xf numFmtId="0" fontId="9" fillId="0" borderId="0" xfId="0" applyFont="1" applyAlignment="1">
      <alignment horizontal="left" vertical="center" indent="7"/>
    </xf>
    <xf numFmtId="0" fontId="42" fillId="0" borderId="0" xfId="0" applyFont="1" applyAlignment="1">
      <alignment horizontal="left" vertical="center" indent="7"/>
    </xf>
    <xf numFmtId="0" fontId="45" fillId="0" borderId="0" xfId="0" applyFont="1" applyAlignment="1">
      <alignment horizontal="left" vertical="center" indent="2"/>
    </xf>
    <xf numFmtId="0" fontId="37" fillId="0" borderId="26" xfId="0" applyFont="1" applyBorder="1" applyAlignment="1">
      <alignment horizontal="center" vertical="center"/>
    </xf>
    <xf numFmtId="0" fontId="11" fillId="0" borderId="35" xfId="0" applyFont="1" applyBorder="1">
      <alignment vertical="center"/>
    </xf>
    <xf numFmtId="0" fontId="11" fillId="0" borderId="35" xfId="0" applyFont="1" applyBorder="1" applyAlignment="1">
      <alignment horizontal="justify" vertical="center"/>
    </xf>
    <xf numFmtId="0" fontId="11" fillId="0" borderId="35" xfId="0" applyFont="1" applyBorder="1" applyAlignment="1">
      <alignment horizontal="left" vertical="center" wrapText="1" indent="2"/>
    </xf>
    <xf numFmtId="0" fontId="46" fillId="0" borderId="35" xfId="0" applyFont="1" applyBorder="1" applyAlignment="1">
      <alignment horizontal="left" vertical="center" wrapText="1" indent="2"/>
    </xf>
    <xf numFmtId="0" fontId="11" fillId="0" borderId="35" xfId="0" applyFont="1" applyBorder="1" applyAlignment="1">
      <alignment horizontal="left" vertical="center" indent="8"/>
    </xf>
    <xf numFmtId="0" fontId="9" fillId="0" borderId="35" xfId="0" applyFont="1" applyBorder="1" applyAlignment="1">
      <alignment horizontal="left" indent="3"/>
    </xf>
    <xf numFmtId="0" fontId="9" fillId="0" borderId="35" xfId="0" applyFont="1" applyBorder="1" applyAlignment="1">
      <alignment horizontal="left" vertical="center" indent="7"/>
    </xf>
    <xf numFmtId="0" fontId="14" fillId="0" borderId="35" xfId="0" applyFont="1" applyBorder="1" applyAlignment="1">
      <alignment horizontal="left" vertical="center" indent="2"/>
    </xf>
    <xf numFmtId="0" fontId="14" fillId="0" borderId="35" xfId="0" applyFont="1" applyBorder="1">
      <alignment vertical="center"/>
    </xf>
    <xf numFmtId="0" fontId="45" fillId="0" borderId="35" xfId="0" applyFont="1" applyBorder="1">
      <alignment vertical="center"/>
    </xf>
    <xf numFmtId="0" fontId="45" fillId="0" borderId="43" xfId="0" applyFont="1" applyBorder="1">
      <alignment vertical="center"/>
    </xf>
    <xf numFmtId="0" fontId="9" fillId="0" borderId="35" xfId="0" applyFont="1" applyBorder="1" applyAlignment="1">
      <alignment horizontal="left" vertical="center" wrapText="1" indent="7"/>
    </xf>
    <xf numFmtId="0" fontId="40" fillId="0" borderId="40" xfId="1" applyFont="1" applyBorder="1" applyAlignment="1" applyProtection="1">
      <alignment vertical="center" wrapText="1"/>
    </xf>
    <xf numFmtId="0" fontId="47" fillId="0" borderId="1" xfId="1" applyFont="1" applyBorder="1" applyAlignment="1" applyProtection="1">
      <alignment horizontal="center" vertical="center" wrapText="1"/>
    </xf>
    <xf numFmtId="20" fontId="47" fillId="0" borderId="2" xfId="1" applyNumberFormat="1" applyFont="1" applyBorder="1" applyAlignment="1" applyProtection="1">
      <alignment horizontal="center" vertical="center" wrapText="1"/>
    </xf>
    <xf numFmtId="0" fontId="47" fillId="0" borderId="40" xfId="1" applyFont="1" applyBorder="1" applyAlignment="1" applyProtection="1">
      <alignment horizontal="center" vertical="center" wrapText="1"/>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2" borderId="4" xfId="0" applyFont="1" applyFill="1" applyBorder="1" applyAlignment="1">
      <alignment horizontal="center" vertical="center" wrapText="1"/>
    </xf>
    <xf numFmtId="49" fontId="41" fillId="0" borderId="0" xfId="1" applyNumberFormat="1" applyFont="1" applyFill="1" applyBorder="1" applyAlignment="1" applyProtection="1">
      <alignment vertical="center"/>
    </xf>
    <xf numFmtId="0" fontId="16" fillId="0" borderId="1" xfId="1" applyFont="1" applyBorder="1" applyAlignment="1" applyProtection="1">
      <alignment vertical="center" wrapText="1"/>
    </xf>
    <xf numFmtId="0" fontId="16" fillId="0" borderId="2" xfId="1" applyFont="1" applyBorder="1" applyAlignment="1" applyProtection="1">
      <alignment vertical="center" wrapText="1"/>
    </xf>
    <xf numFmtId="0" fontId="16" fillId="0" borderId="40" xfId="1" applyFont="1" applyBorder="1" applyAlignment="1" applyProtection="1">
      <alignment vertical="center" wrapText="1"/>
    </xf>
    <xf numFmtId="0" fontId="16"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6" fillId="0" borderId="1" xfId="0" applyFont="1" applyBorder="1" applyAlignment="1">
      <alignment vertical="center" wrapText="1"/>
    </xf>
    <xf numFmtId="0" fontId="16" fillId="0" borderId="2" xfId="0" applyFont="1" applyBorder="1" applyAlignment="1">
      <alignment horizontal="center" vertical="center" wrapText="1"/>
    </xf>
    <xf numFmtId="20" fontId="16" fillId="0" borderId="2" xfId="1" applyNumberFormat="1" applyFont="1" applyBorder="1" applyAlignment="1" applyProtection="1">
      <alignment horizontal="center" vertical="center" wrapText="1"/>
    </xf>
    <xf numFmtId="0" fontId="16" fillId="0" borderId="2" xfId="0" applyFont="1" applyBorder="1" applyAlignment="1">
      <alignment vertical="center" wrapText="1"/>
    </xf>
    <xf numFmtId="0" fontId="16" fillId="0" borderId="40" xfId="0" applyFont="1" applyBorder="1" applyAlignment="1">
      <alignment horizontal="center" vertical="center" wrapText="1"/>
    </xf>
    <xf numFmtId="0" fontId="16" fillId="0" borderId="40" xfId="1" applyFont="1" applyBorder="1" applyAlignment="1" applyProtection="1">
      <alignment horizontal="center" vertical="center" wrapText="1"/>
    </xf>
    <xf numFmtId="0" fontId="16" fillId="0" borderId="40" xfId="0" applyFont="1" applyBorder="1" applyAlignment="1">
      <alignment vertical="center" wrapText="1"/>
    </xf>
    <xf numFmtId="20" fontId="16" fillId="0" borderId="2" xfId="0" applyNumberFormat="1" applyFont="1" applyBorder="1" applyAlignment="1">
      <alignment horizontal="center" vertical="center" wrapText="1"/>
    </xf>
    <xf numFmtId="0" fontId="6" fillId="0" borderId="0" xfId="1" applyAlignment="1" applyProtection="1">
      <alignment horizontal="left" vertical="center" readingOrder="2"/>
    </xf>
    <xf numFmtId="0" fontId="0" fillId="0" borderId="0" xfId="0" applyAlignment="1">
      <alignment vertical="center" wrapText="1"/>
    </xf>
    <xf numFmtId="0" fontId="49" fillId="0" borderId="35" xfId="0" applyFont="1" applyBorder="1" applyAlignment="1">
      <alignment vertical="center" wrapText="1"/>
    </xf>
    <xf numFmtId="0" fontId="50" fillId="0" borderId="35" xfId="0" applyFont="1" applyBorder="1" applyAlignment="1">
      <alignment vertical="center" wrapText="1"/>
    </xf>
    <xf numFmtId="0" fontId="50" fillId="0" borderId="35" xfId="0" applyFont="1" applyBorder="1" applyAlignment="1">
      <alignment horizontal="left" vertical="center" wrapText="1"/>
    </xf>
    <xf numFmtId="0" fontId="41" fillId="0" borderId="35" xfId="1" applyFont="1" applyBorder="1" applyAlignment="1" applyProtection="1">
      <alignment horizontal="left" vertical="center" wrapText="1"/>
    </xf>
    <xf numFmtId="0" fontId="49" fillId="0" borderId="35" xfId="0" applyFont="1" applyBorder="1" applyAlignment="1">
      <alignment horizontal="left" vertical="center" wrapText="1"/>
    </xf>
    <xf numFmtId="0" fontId="51" fillId="0" borderId="35" xfId="0" applyFont="1" applyBorder="1" applyAlignment="1">
      <alignment horizontal="left" vertical="center" wrapText="1"/>
    </xf>
    <xf numFmtId="0" fontId="49" fillId="0" borderId="43" xfId="0" applyFont="1" applyBorder="1" applyAlignment="1">
      <alignment vertical="center" wrapText="1"/>
    </xf>
    <xf numFmtId="0" fontId="49" fillId="0" borderId="35" xfId="0" applyFont="1" applyBorder="1">
      <alignment vertical="center"/>
    </xf>
    <xf numFmtId="0" fontId="49" fillId="0" borderId="35" xfId="0" applyFont="1" applyBorder="1" applyAlignment="1">
      <alignment horizontal="left" vertical="center" indent="3"/>
    </xf>
    <xf numFmtId="0" fontId="49" fillId="0" borderId="35" xfId="0" applyFont="1" applyBorder="1" applyAlignment="1">
      <alignment horizontal="left" vertical="center" indent="1"/>
    </xf>
    <xf numFmtId="0" fontId="49" fillId="0" borderId="35" xfId="0" applyFont="1" applyBorder="1" applyAlignment="1">
      <alignment horizontal="left" vertical="center" indent="2"/>
    </xf>
    <xf numFmtId="0" fontId="49" fillId="0" borderId="35" xfId="0" applyFont="1" applyBorder="1" applyAlignment="1">
      <alignment vertical="center"/>
    </xf>
    <xf numFmtId="0" fontId="49" fillId="0" borderId="43" xfId="0" applyFont="1" applyBorder="1">
      <alignment vertical="center"/>
    </xf>
    <xf numFmtId="0" fontId="36" fillId="0" borderId="0" xfId="0" applyFont="1" applyAlignment="1">
      <alignment horizontal="left" vertical="center" wrapText="1"/>
    </xf>
    <xf numFmtId="0" fontId="41" fillId="0" borderId="35" xfId="1" applyFont="1" applyBorder="1" applyAlignment="1" applyProtection="1">
      <alignment horizontal="left" vertical="center" wrapText="1" indent="5"/>
    </xf>
    <xf numFmtId="0" fontId="41" fillId="0" borderId="1" xfId="1" applyFont="1" applyFill="1" applyBorder="1" applyAlignment="1" applyProtection="1">
      <alignment horizontal="center" vertical="center" wrapText="1"/>
    </xf>
    <xf numFmtId="20" fontId="41" fillId="0" borderId="2" xfId="1" applyNumberFormat="1" applyFont="1" applyFill="1" applyBorder="1" applyAlignment="1" applyProtection="1">
      <alignment horizontal="center" vertical="center" wrapText="1"/>
    </xf>
    <xf numFmtId="0" fontId="41" fillId="0" borderId="4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1" xfId="0" applyFont="1" applyFill="1" applyBorder="1" applyAlignment="1">
      <alignment vertical="center" wrapText="1"/>
    </xf>
    <xf numFmtId="20" fontId="16" fillId="0" borderId="2" xfId="1" applyNumberFormat="1" applyFont="1" applyFill="1" applyBorder="1" applyAlignment="1" applyProtection="1">
      <alignment horizontal="center" vertical="center" wrapText="1"/>
    </xf>
    <xf numFmtId="0" fontId="16" fillId="0" borderId="2" xfId="0" applyFont="1" applyFill="1" applyBorder="1" applyAlignment="1">
      <alignment vertical="center" wrapText="1"/>
    </xf>
    <xf numFmtId="0" fontId="16" fillId="0" borderId="40" xfId="1" applyFont="1" applyFill="1" applyBorder="1" applyAlignment="1" applyProtection="1">
      <alignment horizontal="center" vertical="center" wrapText="1"/>
    </xf>
    <xf numFmtId="0" fontId="16" fillId="0" borderId="40" xfId="0" applyFont="1" applyFill="1" applyBorder="1" applyAlignment="1">
      <alignment vertical="center" wrapText="1"/>
    </xf>
    <xf numFmtId="0" fontId="3" fillId="0" borderId="1" xfId="0" applyFont="1" applyFill="1" applyBorder="1" applyAlignment="1">
      <alignment horizontal="center" vertical="center" wrapText="1"/>
    </xf>
    <xf numFmtId="0" fontId="47" fillId="0" borderId="1" xfId="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20" fontId="47" fillId="0" borderId="2" xfId="1" applyNumberFormat="1" applyFont="1" applyFill="1" applyBorder="1" applyAlignment="1" applyProtection="1">
      <alignment horizontal="center" vertical="center" wrapText="1"/>
    </xf>
    <xf numFmtId="0" fontId="3" fillId="0" borderId="40" xfId="0" applyFont="1" applyFill="1" applyBorder="1" applyAlignment="1">
      <alignment horizontal="center" vertical="center" wrapText="1"/>
    </xf>
    <xf numFmtId="0" fontId="47" fillId="0" borderId="40" xfId="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20" fontId="16"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40" xfId="0" applyFont="1" applyFill="1" applyBorder="1" applyAlignment="1">
      <alignment vertical="center" wrapText="1"/>
    </xf>
    <xf numFmtId="0" fontId="41" fillId="0" borderId="35" xfId="1" applyFont="1" applyBorder="1" applyAlignment="1" applyProtection="1">
      <alignment horizontal="left" vertical="center" wrapText="1" indent="2"/>
    </xf>
    <xf numFmtId="0" fontId="52" fillId="0" borderId="26" xfId="0" applyFont="1" applyBorder="1" applyAlignment="1">
      <alignment horizontal="center" vertical="center" wrapText="1"/>
    </xf>
    <xf numFmtId="0" fontId="41" fillId="0" borderId="1" xfId="1" applyFont="1" applyBorder="1" applyAlignment="1" applyProtection="1">
      <alignment horizontal="center" vertical="center" wrapText="1"/>
    </xf>
    <xf numFmtId="20" fontId="41" fillId="0" borderId="2" xfId="1" applyNumberFormat="1" applyFont="1" applyBorder="1" applyAlignment="1" applyProtection="1">
      <alignment horizontal="center" vertical="center" wrapText="1"/>
    </xf>
    <xf numFmtId="0" fontId="41" fillId="0" borderId="40" xfId="1" applyFont="1" applyBorder="1" applyAlignment="1" applyProtection="1">
      <alignment horizontal="center" vertical="center" wrapText="1"/>
    </xf>
    <xf numFmtId="0" fontId="53" fillId="0" borderId="26" xfId="0" applyFont="1" applyBorder="1" applyAlignment="1">
      <alignment horizontal="center" vertical="center"/>
    </xf>
    <xf numFmtId="0" fontId="54" fillId="0" borderId="35" xfId="0" applyFont="1" applyBorder="1">
      <alignment vertical="center"/>
    </xf>
    <xf numFmtId="0" fontId="54" fillId="0" borderId="35" xfId="0" applyFont="1" applyBorder="1" applyAlignment="1">
      <alignment horizontal="left" vertical="center" indent="2"/>
    </xf>
    <xf numFmtId="0" fontId="54" fillId="0" borderId="35" xfId="0" applyFont="1" applyFill="1" applyBorder="1" applyAlignment="1">
      <alignment horizontal="left" vertical="center" wrapText="1" indent="2"/>
    </xf>
    <xf numFmtId="0" fontId="55" fillId="0" borderId="35" xfId="1" applyFont="1" applyFill="1" applyBorder="1" applyAlignment="1" applyProtection="1">
      <alignment horizontal="left" vertical="center" wrapText="1" indent="2"/>
    </xf>
    <xf numFmtId="0" fontId="54" fillId="0" borderId="35" xfId="0" applyFont="1" applyBorder="1" applyAlignment="1">
      <alignment horizontal="left" vertical="center" indent="8"/>
    </xf>
    <xf numFmtId="0" fontId="54" fillId="0" borderId="35" xfId="0" applyFont="1" applyBorder="1" applyAlignment="1">
      <alignment horizontal="justify" vertical="center"/>
    </xf>
    <xf numFmtId="0" fontId="54" fillId="0" borderId="35" xfId="0" applyFont="1" applyBorder="1" applyAlignment="1">
      <alignment horizontal="left" vertical="center" wrapText="1" indent="2"/>
    </xf>
    <xf numFmtId="0" fontId="54" fillId="0" borderId="35" xfId="0" applyFont="1" applyBorder="1" applyAlignment="1">
      <alignment horizontal="left" vertical="center" indent="6"/>
    </xf>
    <xf numFmtId="0" fontId="54" fillId="0" borderId="35" xfId="0" applyFont="1" applyBorder="1" applyAlignment="1">
      <alignment horizontal="left" vertical="center" indent="10"/>
    </xf>
    <xf numFmtId="0" fontId="54" fillId="0" borderId="35" xfId="0" applyFont="1" applyBorder="1" applyAlignment="1">
      <alignment horizontal="left" vertical="center" wrapText="1" indent="10"/>
    </xf>
    <xf numFmtId="0" fontId="54" fillId="0" borderId="35" xfId="0" applyFont="1" applyFill="1" applyBorder="1" applyAlignment="1">
      <alignment horizontal="left" vertical="center" indent="2"/>
    </xf>
    <xf numFmtId="0" fontId="57" fillId="0" borderId="43" xfId="0" applyFont="1" applyBorder="1">
      <alignment vertical="center"/>
    </xf>
    <xf numFmtId="0" fontId="59" fillId="0" borderId="35" xfId="0" applyFont="1" applyBorder="1">
      <alignment vertical="center"/>
    </xf>
    <xf numFmtId="0" fontId="59" fillId="0" borderId="35" xfId="0" applyFont="1" applyBorder="1" applyAlignment="1">
      <alignment horizontal="justify" vertical="center"/>
    </xf>
    <xf numFmtId="0" fontId="59" fillId="0" borderId="35" xfId="0" applyFont="1" applyBorder="1" applyAlignment="1">
      <alignment horizontal="left" vertical="center" wrapText="1" indent="2"/>
    </xf>
    <xf numFmtId="0" fontId="59" fillId="0" borderId="35" xfId="0" applyFont="1" applyBorder="1" applyAlignment="1">
      <alignment horizontal="left" vertical="center" indent="8"/>
    </xf>
    <xf numFmtId="0" fontId="60" fillId="0" borderId="35" xfId="1" applyFont="1" applyBorder="1" applyAlignment="1" applyProtection="1">
      <alignment horizontal="left" vertical="center" wrapText="1" indent="2"/>
    </xf>
    <xf numFmtId="0" fontId="61" fillId="0" borderId="35" xfId="0" applyFont="1" applyBorder="1" applyAlignment="1">
      <alignment horizontal="left" indent="3"/>
    </xf>
    <xf numFmtId="0" fontId="61" fillId="0" borderId="35" xfId="0" applyFont="1" applyBorder="1" applyAlignment="1">
      <alignment horizontal="left" vertical="center" indent="7"/>
    </xf>
    <xf numFmtId="0" fontId="61" fillId="0" borderId="35" xfId="0" applyFont="1" applyBorder="1" applyAlignment="1">
      <alignment horizontal="left" vertical="center" wrapText="1" indent="7"/>
    </xf>
    <xf numFmtId="0" fontId="61" fillId="0" borderId="35" xfId="0" applyFont="1" applyFill="1" applyBorder="1" applyAlignment="1">
      <alignment horizontal="left" vertical="center" wrapText="1" indent="7"/>
    </xf>
    <xf numFmtId="0" fontId="58" fillId="0" borderId="26" xfId="0" applyFont="1" applyBorder="1" applyAlignment="1">
      <alignment horizontal="center" vertical="center"/>
    </xf>
    <xf numFmtId="0" fontId="63" fillId="0" borderId="35" xfId="0" applyFont="1" applyBorder="1" applyAlignment="1">
      <alignment horizontal="left" vertical="center" indent="8"/>
    </xf>
    <xf numFmtId="0" fontId="63" fillId="0" borderId="35" xfId="0" applyFont="1" applyBorder="1" applyAlignment="1">
      <alignment horizontal="left" vertical="center" wrapText="1" indent="8"/>
    </xf>
    <xf numFmtId="0" fontId="0" fillId="0" borderId="43" xfId="0" applyBorder="1">
      <alignment vertical="center"/>
    </xf>
    <xf numFmtId="0" fontId="59" fillId="0" borderId="35" xfId="0" applyFont="1" applyBorder="1" applyAlignment="1">
      <alignment vertical="center" wrapText="1"/>
    </xf>
    <xf numFmtId="0" fontId="49" fillId="0" borderId="35" xfId="0" applyFont="1" applyBorder="1" applyAlignment="1">
      <alignment horizontal="left" vertical="center" wrapText="1" indent="5"/>
    </xf>
    <xf numFmtId="0" fontId="61" fillId="0" borderId="35" xfId="0" applyFont="1" applyBorder="1" applyAlignment="1">
      <alignment horizontal="left" indent="7"/>
    </xf>
    <xf numFmtId="0" fontId="61" fillId="0" borderId="35" xfId="0" applyFont="1" applyBorder="1" applyAlignment="1">
      <alignment horizontal="left" wrapText="1" indent="7"/>
    </xf>
    <xf numFmtId="0" fontId="61" fillId="0" borderId="35" xfId="0" applyFont="1" applyBorder="1" applyAlignment="1">
      <alignment horizontal="left" wrapText="1" indent="3"/>
    </xf>
    <xf numFmtId="0" fontId="64" fillId="0" borderId="26" xfId="0" applyFont="1" applyBorder="1" applyAlignment="1">
      <alignment horizontal="center" vertical="center" wrapText="1"/>
    </xf>
    <xf numFmtId="0" fontId="36" fillId="0" borderId="35" xfId="0" applyFont="1" applyBorder="1" applyAlignment="1">
      <alignment vertical="center" wrapText="1"/>
    </xf>
    <xf numFmtId="0" fontId="36" fillId="0" borderId="35" xfId="0" applyFont="1" applyBorder="1">
      <alignment vertical="center"/>
    </xf>
    <xf numFmtId="0" fontId="36" fillId="0" borderId="43" xfId="0" applyFont="1" applyBorder="1">
      <alignment vertical="center"/>
    </xf>
    <xf numFmtId="0" fontId="53" fillId="0" borderId="26" xfId="0" applyFont="1" applyBorder="1" applyAlignment="1">
      <alignment horizontal="center" vertical="center" wrapText="1"/>
    </xf>
    <xf numFmtId="0" fontId="49" fillId="0" borderId="35" xfId="0" applyFont="1" applyBorder="1" applyAlignment="1">
      <alignment horizontal="left" vertical="center" wrapText="1" indent="3"/>
    </xf>
    <xf numFmtId="0" fontId="49" fillId="0" borderId="35" xfId="0" applyFont="1" applyBorder="1" applyAlignment="1">
      <alignment horizontal="left" vertical="center" wrapText="1" indent="1"/>
    </xf>
    <xf numFmtId="0" fontId="49" fillId="0" borderId="35" xfId="0" applyFont="1" applyBorder="1" applyAlignment="1">
      <alignment horizontal="left" vertical="center" wrapText="1" indent="4"/>
    </xf>
    <xf numFmtId="0" fontId="51" fillId="0" borderId="35" xfId="0" applyFont="1" applyBorder="1" applyAlignment="1">
      <alignment horizontal="left" vertical="center" wrapText="1" indent="5"/>
    </xf>
    <xf numFmtId="0" fontId="49" fillId="0" borderId="35" xfId="0" applyFont="1" applyBorder="1" applyAlignment="1">
      <alignment horizontal="left" vertical="center" wrapText="1" indent="8"/>
    </xf>
    <xf numFmtId="0" fontId="49" fillId="0" borderId="35" xfId="0" applyFont="1" applyBorder="1" applyAlignment="1">
      <alignment horizontal="left" vertical="center" wrapText="1" indent="6"/>
    </xf>
    <xf numFmtId="0" fontId="0" fillId="0" borderId="63" xfId="0" applyBorder="1" applyAlignment="1">
      <alignment vertical="center" wrapText="1"/>
    </xf>
    <xf numFmtId="0" fontId="0" fillId="0" borderId="27" xfId="0" applyBorder="1" applyAlignment="1">
      <alignment vertical="center" wrapText="1"/>
    </xf>
    <xf numFmtId="0" fontId="69" fillId="0" borderId="35" xfId="1" applyFont="1" applyBorder="1" applyAlignment="1" applyProtection="1">
      <alignment horizontal="left" vertical="center" wrapText="1" indent="2"/>
    </xf>
    <xf numFmtId="0" fontId="0" fillId="0" borderId="63" xfId="0" applyBorder="1">
      <alignment vertical="center"/>
    </xf>
    <xf numFmtId="0" fontId="9" fillId="0" borderId="18" xfId="0" applyFont="1" applyBorder="1" applyAlignment="1">
      <alignment horizontal="center" vertical="center" wrapText="1"/>
    </xf>
    <xf numFmtId="0" fontId="0" fillId="0" borderId="27" xfId="0" applyBorder="1">
      <alignment vertical="center"/>
    </xf>
    <xf numFmtId="0" fontId="0" fillId="0" borderId="0" xfId="0" applyBorder="1">
      <alignment vertical="center"/>
    </xf>
    <xf numFmtId="0" fontId="67" fillId="0" borderId="22" xfId="0" applyFont="1" applyBorder="1" applyAlignment="1">
      <alignment horizontal="left" vertical="center" wrapText="1"/>
    </xf>
    <xf numFmtId="0" fontId="14" fillId="0" borderId="18" xfId="0" applyFont="1" applyBorder="1" applyAlignment="1">
      <alignment horizontal="left" vertical="center"/>
    </xf>
    <xf numFmtId="0" fontId="36" fillId="0" borderId="13"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74" xfId="0" applyFont="1" applyBorder="1" applyAlignment="1">
      <alignment horizontal="center" vertical="center"/>
    </xf>
    <xf numFmtId="0" fontId="36" fillId="0" borderId="9" xfId="0" applyFont="1" applyBorder="1" applyAlignment="1">
      <alignment horizontal="center" vertical="center"/>
    </xf>
    <xf numFmtId="0" fontId="36" fillId="0" borderId="68" xfId="0" applyFont="1" applyBorder="1" applyAlignment="1">
      <alignment horizontal="center" vertical="center"/>
    </xf>
    <xf numFmtId="0" fontId="36" fillId="0" borderId="74" xfId="0" applyFont="1" applyBorder="1">
      <alignment vertical="center"/>
    </xf>
    <xf numFmtId="0" fontId="36" fillId="0" borderId="9"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20" xfId="0" applyFont="1" applyBorder="1" applyAlignment="1">
      <alignment vertical="center" wrapText="1"/>
    </xf>
    <xf numFmtId="0" fontId="36" fillId="0" borderId="15" xfId="0" applyFont="1" applyBorder="1" applyAlignment="1">
      <alignment horizontal="center" vertical="center"/>
    </xf>
    <xf numFmtId="0" fontId="36" fillId="0" borderId="15" xfId="0" applyFont="1" applyBorder="1" applyAlignment="1">
      <alignment horizontal="center" vertical="center" wrapText="1"/>
    </xf>
    <xf numFmtId="0" fontId="36" fillId="0" borderId="21" xfId="0" applyFont="1" applyBorder="1" applyAlignment="1">
      <alignment horizontal="center" vertical="center" wrapText="1"/>
    </xf>
    <xf numFmtId="0" fontId="0" fillId="0" borderId="64" xfId="0" applyBorder="1">
      <alignment vertical="center"/>
    </xf>
    <xf numFmtId="0" fontId="0" fillId="0" borderId="22" xfId="0" applyBorder="1">
      <alignment vertical="center"/>
    </xf>
    <xf numFmtId="0" fontId="0" fillId="0" borderId="39" xfId="0" applyBorder="1">
      <alignment vertical="center"/>
    </xf>
    <xf numFmtId="0" fontId="6" fillId="0" borderId="35" xfId="1" applyBorder="1" applyAlignment="1" applyProtection="1">
      <alignment horizontal="left" vertical="center" wrapText="1" indent="2"/>
    </xf>
    <xf numFmtId="0" fontId="0" fillId="0" borderId="0" xfId="0" applyBorder="1" applyAlignment="1">
      <alignment vertical="center" wrapText="1"/>
    </xf>
    <xf numFmtId="0" fontId="0" fillId="0" borderId="64" xfId="0" applyBorder="1" applyAlignment="1">
      <alignment vertical="center" wrapText="1"/>
    </xf>
    <xf numFmtId="0" fontId="0" fillId="0" borderId="22" xfId="0" applyBorder="1" applyAlignment="1">
      <alignment vertical="center" wrapText="1"/>
    </xf>
    <xf numFmtId="0" fontId="0" fillId="0" borderId="39" xfId="0" applyBorder="1" applyAlignment="1">
      <alignment vertical="center" wrapText="1"/>
    </xf>
    <xf numFmtId="0" fontId="16" fillId="0" borderId="63" xfId="0" applyFont="1" applyFill="1" applyBorder="1" applyAlignment="1">
      <alignment vertical="center" wrapText="1"/>
    </xf>
    <xf numFmtId="0" fontId="16" fillId="0" borderId="27" xfId="0" applyFont="1" applyBorder="1" applyAlignment="1">
      <alignment vertical="top" wrapText="1"/>
    </xf>
    <xf numFmtId="0" fontId="16" fillId="0" borderId="27" xfId="0" applyFont="1" applyBorder="1" applyAlignment="1">
      <alignment horizontal="left" vertical="top" wrapText="1"/>
    </xf>
    <xf numFmtId="0" fontId="16" fillId="0" borderId="27" xfId="0" applyFont="1" applyBorder="1" applyAlignment="1"/>
    <xf numFmtId="0" fontId="16" fillId="0" borderId="64" xfId="0" applyFont="1" applyFill="1" applyBorder="1" applyAlignment="1">
      <alignment vertical="center" wrapText="1"/>
    </xf>
    <xf numFmtId="0" fontId="16" fillId="0" borderId="39" xfId="0" applyFont="1" applyBorder="1" applyAlignment="1">
      <alignment vertical="top"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51" fillId="0" borderId="63" xfId="0" applyFont="1" applyBorder="1" applyAlignment="1">
      <alignment horizontal="left" vertical="center" wrapText="1"/>
    </xf>
    <xf numFmtId="0" fontId="16" fillId="0" borderId="64" xfId="0" applyFont="1" applyBorder="1" applyAlignment="1">
      <alignment horizontal="left" vertical="center" wrapText="1"/>
    </xf>
    <xf numFmtId="0" fontId="5" fillId="0" borderId="0" xfId="0" applyFont="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 xfId="1" applyFont="1" applyBorder="1" applyAlignment="1" applyProtection="1">
      <alignment vertical="center" wrapText="1"/>
    </xf>
    <xf numFmtId="0" fontId="0" fillId="0" borderId="2" xfId="0" applyBorder="1" applyAlignment="1">
      <alignment vertical="center"/>
    </xf>
    <xf numFmtId="0" fontId="0" fillId="0" borderId="4" xfId="0" applyBorder="1" applyAlignment="1">
      <alignment vertical="center"/>
    </xf>
    <xf numFmtId="0" fontId="6" fillId="0" borderId="1" xfId="1" applyBorder="1" applyAlignment="1" applyProtection="1">
      <alignment horizontal="center" vertical="center" wrapText="1"/>
    </xf>
    <xf numFmtId="0" fontId="6" fillId="0" borderId="2" xfId="1" applyBorder="1" applyAlignment="1" applyProtection="1">
      <alignment horizontal="center" vertical="center" wrapText="1"/>
    </xf>
    <xf numFmtId="0" fontId="6" fillId="0" borderId="4" xfId="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lignment vertical="center"/>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7" fillId="0" borderId="0" xfId="0" applyFont="1" applyAlignment="1">
      <alignment horizontal="center" vertical="center" wrapText="1"/>
    </xf>
    <xf numFmtId="0" fontId="39" fillId="0" borderId="0" xfId="0" applyFont="1" applyAlignment="1">
      <alignment horizontal="center" vertical="center"/>
    </xf>
    <xf numFmtId="0" fontId="3" fillId="2" borderId="18"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75" xfId="1" applyFont="1" applyBorder="1" applyAlignment="1" applyProtection="1">
      <alignment horizontal="center" vertical="center" wrapText="1"/>
    </xf>
    <xf numFmtId="0" fontId="3" fillId="0" borderId="38" xfId="1" applyFont="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40" xfId="1" applyFont="1" applyBorder="1" applyAlignment="1" applyProtection="1">
      <alignment horizontal="center" vertical="center" wrapText="1"/>
    </xf>
    <xf numFmtId="0" fontId="41" fillId="0" borderId="9" xfId="1" applyFont="1" applyBorder="1" applyAlignment="1" applyProtection="1">
      <alignment horizontal="center" vertical="center" wrapText="1"/>
    </xf>
    <xf numFmtId="0" fontId="41" fillId="0" borderId="15" xfId="1" applyFont="1" applyBorder="1" applyAlignment="1" applyProtection="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0" xfId="1" applyFont="1" applyBorder="1" applyAlignment="1" applyProtection="1">
      <alignment horizontal="center" vertical="center" wrapText="1"/>
    </xf>
    <xf numFmtId="176" fontId="7" fillId="0" borderId="7" xfId="2" applyNumberFormat="1" applyFont="1" applyFill="1" applyBorder="1" applyAlignment="1">
      <alignment horizontal="center" wrapText="1"/>
    </xf>
    <xf numFmtId="0" fontId="11" fillId="0" borderId="10"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6" fillId="0" borderId="20" xfId="4" applyFont="1" applyFill="1" applyBorder="1" applyAlignment="1" applyProtection="1">
      <alignment horizontal="center"/>
      <protection locked="0"/>
    </xf>
    <xf numFmtId="0" fontId="16" fillId="0" borderId="21" xfId="4" applyFont="1" applyFill="1" applyBorder="1" applyAlignment="1" applyProtection="1">
      <alignment horizontal="center"/>
      <protection locked="0"/>
    </xf>
    <xf numFmtId="178" fontId="16" fillId="0" borderId="15" xfId="5" applyNumberFormat="1" applyFont="1" applyFill="1" applyBorder="1" applyAlignment="1" applyProtection="1">
      <alignment horizontal="center"/>
      <protection locked="0"/>
    </xf>
    <xf numFmtId="0" fontId="16" fillId="0" borderId="18" xfId="4" applyFont="1" applyFill="1" applyBorder="1" applyAlignment="1">
      <alignment horizontal="center"/>
    </xf>
    <xf numFmtId="0" fontId="16" fillId="0" borderId="19" xfId="4" applyFont="1" applyFill="1" applyBorder="1" applyAlignment="1">
      <alignment horizontal="center"/>
    </xf>
    <xf numFmtId="0" fontId="16" fillId="0" borderId="9" xfId="5" applyFont="1" applyFill="1" applyBorder="1" applyAlignment="1">
      <alignment horizontal="center"/>
    </xf>
    <xf numFmtId="177" fontId="16" fillId="0" borderId="9" xfId="5" applyNumberFormat="1" applyFont="1" applyFill="1" applyBorder="1" applyAlignment="1" applyProtection="1">
      <alignment horizontal="center" vertical="center"/>
      <protection locked="0"/>
    </xf>
    <xf numFmtId="0" fontId="21" fillId="0" borderId="23" xfId="4" applyFont="1" applyFill="1" applyBorder="1" applyAlignment="1" applyProtection="1">
      <alignment horizontal="center" vertical="distributed" textRotation="255"/>
      <protection locked="0"/>
    </xf>
    <xf numFmtId="0" fontId="22" fillId="0" borderId="27" xfId="4" applyFont="1" applyFill="1" applyBorder="1" applyAlignment="1">
      <alignment vertical="center"/>
    </xf>
    <xf numFmtId="0" fontId="22" fillId="0" borderId="39" xfId="4" applyFont="1" applyFill="1" applyBorder="1" applyAlignment="1">
      <alignment vertical="center"/>
    </xf>
    <xf numFmtId="177" fontId="21" fillId="0" borderId="24" xfId="4" applyNumberFormat="1" applyFont="1" applyFill="1" applyBorder="1" applyAlignment="1" applyProtection="1">
      <alignment horizontal="center" vertical="center"/>
      <protection locked="0"/>
    </xf>
    <xf numFmtId="0" fontId="22" fillId="0" borderId="16" xfId="4" applyFont="1" applyFill="1" applyBorder="1" applyAlignment="1">
      <alignment horizontal="center" vertical="center"/>
    </xf>
    <xf numFmtId="177" fontId="21" fillId="0" borderId="16" xfId="4" applyNumberFormat="1" applyFont="1" applyFill="1" applyBorder="1" applyAlignment="1" applyProtection="1">
      <alignment horizontal="center" vertical="center"/>
      <protection locked="0"/>
    </xf>
    <xf numFmtId="0" fontId="22" fillId="0" borderId="25" xfId="4" applyFont="1" applyFill="1" applyBorder="1" applyAlignment="1">
      <alignment horizontal="center" vertical="center"/>
    </xf>
    <xf numFmtId="177" fontId="21" fillId="0" borderId="25" xfId="4" applyNumberFormat="1" applyFont="1" applyFill="1" applyBorder="1" applyAlignment="1" applyProtection="1">
      <alignment horizontal="center" vertical="center"/>
      <protection locked="0"/>
    </xf>
    <xf numFmtId="0" fontId="21" fillId="0" borderId="31" xfId="4" applyFont="1" applyFill="1" applyBorder="1" applyAlignment="1" applyProtection="1">
      <alignment horizontal="center" vertical="distributed" textRotation="255"/>
      <protection locked="0"/>
    </xf>
    <xf numFmtId="0" fontId="21" fillId="0" borderId="28" xfId="4" applyFont="1" applyFill="1" applyBorder="1" applyAlignment="1" applyProtection="1">
      <alignment horizontal="center" vertical="distributed" textRotation="255"/>
      <protection locked="0"/>
    </xf>
    <xf numFmtId="0" fontId="21" fillId="0" borderId="29" xfId="4" applyFont="1" applyFill="1" applyBorder="1" applyAlignment="1" applyProtection="1">
      <alignment horizontal="center" vertical="distributed" textRotation="255"/>
      <protection locked="0"/>
    </xf>
    <xf numFmtId="0" fontId="22" fillId="0" borderId="29" xfId="4" applyFont="1" applyFill="1" applyBorder="1" applyAlignment="1">
      <alignment horizontal="center" vertical="distributed" textRotation="255"/>
    </xf>
    <xf numFmtId="0" fontId="22" fillId="0" borderId="28" xfId="4" applyFont="1" applyFill="1" applyBorder="1" applyAlignment="1">
      <alignment horizontal="center" vertical="distributed" textRotation="255"/>
    </xf>
    <xf numFmtId="0" fontId="21" fillId="0" borderId="28" xfId="5" applyFont="1" applyFill="1" applyBorder="1" applyAlignment="1" applyProtection="1">
      <alignment horizontal="center" vertical="distributed" textRotation="255" wrapText="1"/>
      <protection locked="0"/>
    </xf>
    <xf numFmtId="0" fontId="21" fillId="0" borderId="28" xfId="5" applyFont="1" applyFill="1" applyBorder="1" applyAlignment="1">
      <alignment wrapText="1"/>
    </xf>
    <xf numFmtId="0" fontId="21" fillId="0" borderId="29" xfId="5" applyFont="1" applyFill="1" applyBorder="1" applyAlignment="1" applyProtection="1">
      <alignment horizontal="center" vertical="distributed" textRotation="255" wrapText="1"/>
      <protection locked="0"/>
    </xf>
    <xf numFmtId="0" fontId="21" fillId="0" borderId="29" xfId="5" applyFont="1" applyFill="1" applyBorder="1" applyAlignment="1">
      <alignment wrapText="1"/>
    </xf>
    <xf numFmtId="177" fontId="21" fillId="0" borderId="24" xfId="5" applyNumberFormat="1" applyFont="1" applyFill="1" applyBorder="1" applyAlignment="1" applyProtection="1">
      <alignment horizontal="center" vertical="center" wrapText="1"/>
      <protection locked="0"/>
    </xf>
    <xf numFmtId="177" fontId="21" fillId="0" borderId="16" xfId="5" applyNumberFormat="1" applyFont="1" applyFill="1" applyBorder="1" applyAlignment="1" applyProtection="1">
      <alignment horizontal="center" vertical="center" wrapText="1"/>
      <protection locked="0"/>
    </xf>
    <xf numFmtId="177" fontId="21" fillId="0" borderId="25" xfId="5" applyNumberFormat="1" applyFont="1" applyFill="1" applyBorder="1" applyAlignment="1" applyProtection="1">
      <alignment horizontal="center" vertical="center" wrapText="1"/>
      <protection locked="0"/>
    </xf>
    <xf numFmtId="0" fontId="21" fillId="0" borderId="26" xfId="5" applyFont="1" applyFill="1" applyBorder="1" applyAlignment="1" applyProtection="1">
      <alignment horizontal="center" vertical="distributed" textRotation="255" wrapText="1"/>
      <protection locked="0"/>
    </xf>
    <xf numFmtId="0" fontId="21" fillId="0" borderId="35" xfId="5" applyFont="1" applyFill="1" applyBorder="1" applyAlignment="1" applyProtection="1">
      <alignment horizontal="center" vertical="distributed" textRotation="255" wrapText="1"/>
      <protection locked="0"/>
    </xf>
    <xf numFmtId="0" fontId="21" fillId="0" borderId="43" xfId="5" applyFont="1" applyFill="1" applyBorder="1" applyAlignment="1" applyProtection="1">
      <alignment horizontal="center" vertical="distributed" textRotation="255" wrapText="1"/>
      <protection locked="0"/>
    </xf>
    <xf numFmtId="0" fontId="21" fillId="0" borderId="26" xfId="7" applyFont="1" applyFill="1" applyBorder="1" applyAlignment="1" applyProtection="1">
      <alignment horizontal="center" vertical="distributed" textRotation="255" wrapText="1"/>
      <protection locked="0"/>
    </xf>
    <xf numFmtId="0" fontId="21" fillId="0" borderId="35" xfId="7" applyFont="1" applyFill="1" applyBorder="1" applyAlignment="1" applyProtection="1">
      <alignment horizontal="center" vertical="distributed" textRotation="255" wrapText="1"/>
      <protection locked="0"/>
    </xf>
    <xf numFmtId="0" fontId="21" fillId="0" borderId="43" xfId="7" applyFont="1" applyFill="1" applyBorder="1" applyAlignment="1" applyProtection="1">
      <alignment horizontal="center" vertical="distributed" textRotation="255" wrapText="1"/>
      <protection locked="0"/>
    </xf>
    <xf numFmtId="177" fontId="21" fillId="0" borderId="24" xfId="5" applyNumberFormat="1" applyFont="1" applyFill="1" applyBorder="1" applyAlignment="1" applyProtection="1">
      <alignment horizontal="center" vertical="center"/>
      <protection locked="0"/>
    </xf>
    <xf numFmtId="177" fontId="21" fillId="0" borderId="16" xfId="5" applyNumberFormat="1" applyFont="1" applyFill="1" applyBorder="1" applyAlignment="1" applyProtection="1">
      <alignment horizontal="center" vertical="center"/>
      <protection locked="0"/>
    </xf>
    <xf numFmtId="0" fontId="21" fillId="0" borderId="25" xfId="5" applyFont="1" applyFill="1" applyBorder="1" applyAlignment="1">
      <alignment vertical="center"/>
    </xf>
    <xf numFmtId="0" fontId="21" fillId="0" borderId="32" xfId="4" applyFont="1" applyFill="1" applyBorder="1" applyAlignment="1" applyProtection="1">
      <alignment horizontal="center" vertical="distributed" textRotation="255"/>
      <protection locked="0"/>
    </xf>
    <xf numFmtId="0" fontId="21" fillId="0" borderId="30" xfId="4" applyFont="1" applyFill="1" applyBorder="1" applyAlignment="1" applyProtection="1">
      <alignment horizontal="center" vertical="distributed" textRotation="255"/>
      <protection locked="0"/>
    </xf>
    <xf numFmtId="0" fontId="21" fillId="0" borderId="2" xfId="4" applyFont="1" applyFill="1" applyBorder="1" applyAlignment="1" applyProtection="1">
      <alignment horizontal="center" vertical="distributed" textRotation="255"/>
      <protection locked="0"/>
    </xf>
    <xf numFmtId="0" fontId="21" fillId="0" borderId="40" xfId="4" applyFont="1" applyFill="1" applyBorder="1" applyAlignment="1" applyProtection="1">
      <alignment horizontal="center" vertical="distributed" textRotation="255"/>
      <protection locked="0"/>
    </xf>
    <xf numFmtId="0" fontId="21" fillId="0" borderId="25" xfId="5" applyFont="1" applyFill="1" applyBorder="1" applyAlignment="1" applyProtection="1">
      <alignment horizontal="center" vertical="distributed" textRotation="255" wrapText="1"/>
      <protection locked="0"/>
    </xf>
    <xf numFmtId="177" fontId="21" fillId="0" borderId="31" xfId="5" applyNumberFormat="1" applyFont="1" applyFill="1" applyBorder="1" applyAlignment="1" applyProtection="1">
      <alignment horizontal="center" vertical="distributed" textRotation="255" wrapText="1"/>
      <protection locked="0"/>
    </xf>
    <xf numFmtId="0" fontId="22" fillId="0" borderId="31" xfId="5" applyFont="1" applyFill="1" applyBorder="1" applyAlignment="1">
      <alignment horizontal="center" vertical="distributed"/>
    </xf>
    <xf numFmtId="0" fontId="21" fillId="0" borderId="28" xfId="5" applyFont="1" applyFill="1" applyBorder="1">
      <alignment vertical="center"/>
    </xf>
    <xf numFmtId="0" fontId="21" fillId="0" borderId="33" xfId="4" applyFont="1" applyFill="1" applyBorder="1" applyAlignment="1" applyProtection="1">
      <alignment horizontal="center" vertical="distributed" textRotation="255" wrapText="1"/>
      <protection locked="0"/>
    </xf>
    <xf numFmtId="0" fontId="21" fillId="0" borderId="37" xfId="4" applyFont="1" applyFill="1" applyBorder="1" applyAlignment="1" applyProtection="1">
      <alignment horizontal="center" vertical="distributed" textRotation="255" wrapText="1"/>
      <protection locked="0"/>
    </xf>
    <xf numFmtId="0" fontId="21" fillId="0" borderId="41" xfId="4" applyFont="1" applyFill="1" applyBorder="1" applyAlignment="1" applyProtection="1">
      <alignment horizontal="center" vertical="distributed" textRotation="255" wrapText="1"/>
      <protection locked="0"/>
    </xf>
    <xf numFmtId="177" fontId="21" fillId="0" borderId="34" xfId="5" applyNumberFormat="1" applyFont="1" applyFill="1" applyBorder="1" applyAlignment="1" applyProtection="1">
      <alignment vertical="distributed" textRotation="255" wrapText="1"/>
      <protection locked="0"/>
    </xf>
    <xf numFmtId="0" fontId="21" fillId="0" borderId="38" xfId="5" applyFont="1" applyFill="1" applyBorder="1" applyAlignment="1">
      <alignment vertical="distributed" textRotation="255" wrapText="1"/>
    </xf>
    <xf numFmtId="0" fontId="21" fillId="0" borderId="42" xfId="5" applyFont="1" applyFill="1" applyBorder="1" applyAlignment="1">
      <alignment vertical="distributed" textRotation="255" wrapText="1"/>
    </xf>
    <xf numFmtId="177" fontId="21" fillId="0" borderId="30" xfId="7" applyNumberFormat="1" applyFont="1" applyFill="1" applyBorder="1" applyAlignment="1" applyProtection="1">
      <alignment horizontal="center" vertical="distributed" textRotation="255" wrapText="1"/>
      <protection locked="0"/>
    </xf>
    <xf numFmtId="0" fontId="21" fillId="0" borderId="2" xfId="7" applyFont="1" applyFill="1" applyBorder="1" applyAlignment="1">
      <alignment vertical="distributed" textRotation="255"/>
    </xf>
    <xf numFmtId="0" fontId="21" fillId="0" borderId="40" xfId="7" applyFont="1" applyFill="1" applyBorder="1" applyAlignment="1">
      <alignment vertical="distributed" textRotation="255"/>
    </xf>
    <xf numFmtId="0" fontId="21" fillId="0" borderId="16" xfId="5" applyFont="1" applyFill="1" applyBorder="1" applyAlignment="1">
      <alignment horizontal="center" vertical="center" wrapText="1"/>
    </xf>
    <xf numFmtId="0" fontId="21" fillId="0" borderId="24" xfId="5" applyFont="1" applyFill="1" applyBorder="1" applyAlignment="1">
      <alignment horizontal="center" vertical="center" wrapText="1"/>
    </xf>
    <xf numFmtId="0" fontId="22" fillId="0" borderId="16" xfId="5" applyFont="1" applyFill="1" applyBorder="1" applyAlignment="1">
      <alignment vertical="center"/>
    </xf>
    <xf numFmtId="0" fontId="22" fillId="0" borderId="28" xfId="4" applyFont="1" applyFill="1" applyBorder="1">
      <alignment vertical="center"/>
    </xf>
    <xf numFmtId="0" fontId="22" fillId="0" borderId="29" xfId="4" applyFont="1" applyFill="1" applyBorder="1">
      <alignment vertical="center"/>
    </xf>
    <xf numFmtId="0" fontId="21" fillId="0" borderId="24" xfId="5" applyFont="1" applyFill="1" applyBorder="1" applyAlignment="1">
      <alignment horizontal="center" vertical="center"/>
    </xf>
    <xf numFmtId="0" fontId="22" fillId="0" borderId="25" xfId="5" applyFont="1" applyFill="1" applyBorder="1" applyAlignment="1">
      <alignment horizontal="center" vertical="center"/>
    </xf>
    <xf numFmtId="0" fontId="21" fillId="0" borderId="35" xfId="5" applyFont="1" applyFill="1" applyBorder="1" applyAlignment="1">
      <alignment wrapText="1"/>
    </xf>
    <xf numFmtId="0" fontId="21" fillId="0" borderId="43" xfId="5" applyFont="1" applyFill="1" applyBorder="1" applyAlignment="1">
      <alignment wrapText="1"/>
    </xf>
    <xf numFmtId="0" fontId="22" fillId="0" borderId="16" xfId="5" applyFont="1" applyFill="1" applyBorder="1" applyAlignment="1">
      <alignment horizontal="center" vertical="center"/>
    </xf>
    <xf numFmtId="0" fontId="22" fillId="0" borderId="35" xfId="5" applyFont="1" applyFill="1" applyBorder="1" applyAlignment="1">
      <alignment vertical="center"/>
    </xf>
    <xf numFmtId="0" fontId="22" fillId="0" borderId="43" xfId="5" applyFont="1" applyFill="1" applyBorder="1" applyAlignment="1">
      <alignment vertical="center"/>
    </xf>
    <xf numFmtId="0" fontId="21" fillId="0" borderId="28" xfId="5" applyFont="1" applyFill="1" applyBorder="1" applyAlignment="1">
      <alignment horizontal="center" vertical="distributed" textRotation="255" wrapText="1"/>
    </xf>
    <xf numFmtId="0" fontId="21" fillId="0" borderId="31" xfId="5" applyFont="1" applyFill="1" applyBorder="1" applyAlignment="1" applyProtection="1">
      <alignment horizontal="center" vertical="distributed" textRotation="255" wrapText="1"/>
      <protection locked="0"/>
    </xf>
    <xf numFmtId="177" fontId="21" fillId="0" borderId="23" xfId="4" applyNumberFormat="1" applyFont="1" applyFill="1" applyBorder="1" applyAlignment="1" applyProtection="1">
      <alignment horizontal="center" vertical="distributed" textRotation="255" wrapText="1" indent="4"/>
      <protection locked="0"/>
    </xf>
    <xf numFmtId="177" fontId="21" fillId="0" borderId="27" xfId="4" applyNumberFormat="1" applyFont="1" applyFill="1" applyBorder="1" applyAlignment="1" applyProtection="1">
      <alignment horizontal="center" vertical="distributed" textRotation="255" wrapText="1" indent="4"/>
      <protection locked="0"/>
    </xf>
    <xf numFmtId="177" fontId="21" fillId="0" borderId="39" xfId="4" applyNumberFormat="1" applyFont="1" applyFill="1" applyBorder="1" applyAlignment="1" applyProtection="1">
      <alignment horizontal="center" vertical="distributed" textRotation="255" wrapText="1" indent="4"/>
      <protection locked="0"/>
    </xf>
    <xf numFmtId="178" fontId="21" fillId="0" borderId="48" xfId="4" applyNumberFormat="1" applyFont="1" applyFill="1" applyBorder="1" applyAlignment="1" applyProtection="1">
      <alignment horizontal="center" vertical="distributed" textRotation="255" wrapText="1"/>
      <protection locked="0"/>
    </xf>
    <xf numFmtId="0" fontId="21" fillId="0" borderId="48" xfId="4" applyFont="1" applyFill="1" applyBorder="1" applyAlignment="1">
      <alignment horizontal="center" vertical="distributed" textRotation="255" wrapText="1"/>
    </xf>
    <xf numFmtId="0" fontId="21" fillId="0" borderId="23" xfId="4" applyFont="1" applyFill="1" applyBorder="1" applyAlignment="1">
      <alignment horizontal="center" vertical="distributed" textRotation="255" wrapText="1" indent="4"/>
    </xf>
    <xf numFmtId="0" fontId="21" fillId="0" borderId="27" xfId="4" applyFont="1" applyFill="1" applyBorder="1" applyAlignment="1">
      <alignment horizontal="center" vertical="distributed" textRotation="255" wrapText="1" indent="4"/>
    </xf>
    <xf numFmtId="0" fontId="21" fillId="0" borderId="39" xfId="4" applyFont="1" applyFill="1" applyBorder="1" applyAlignment="1">
      <alignment horizontal="center" vertical="distributed" textRotation="255" wrapText="1" indent="4"/>
    </xf>
    <xf numFmtId="0" fontId="21" fillId="0" borderId="36" xfId="5" applyFont="1" applyFill="1" applyBorder="1" applyAlignment="1" applyProtection="1">
      <alignment horizontal="center" vertical="distributed" textRotation="255" wrapText="1"/>
      <protection locked="0"/>
    </xf>
    <xf numFmtId="177" fontId="21" fillId="0" borderId="14" xfId="4" applyNumberFormat="1" applyFont="1" applyFill="1" applyBorder="1" applyAlignment="1" applyProtection="1">
      <alignment horizontal="left" vertical="center"/>
      <protection locked="0"/>
    </xf>
    <xf numFmtId="0" fontId="22" fillId="0" borderId="14" xfId="4" applyFont="1" applyFill="1" applyBorder="1" applyAlignment="1">
      <alignment vertical="center"/>
    </xf>
    <xf numFmtId="0" fontId="22" fillId="0" borderId="44" xfId="4" applyFont="1" applyFill="1" applyBorder="1" applyAlignment="1">
      <alignment vertical="center"/>
    </xf>
    <xf numFmtId="0" fontId="21" fillId="0" borderId="11" xfId="4" applyFont="1" applyFill="1" applyBorder="1" applyAlignment="1">
      <alignment vertical="center"/>
    </xf>
    <xf numFmtId="0" fontId="22" fillId="0" borderId="11" xfId="4" applyFont="1" applyFill="1" applyBorder="1" applyAlignment="1">
      <alignment vertical="center"/>
    </xf>
    <xf numFmtId="0" fontId="22" fillId="0" borderId="45" xfId="4" applyFont="1" applyFill="1" applyBorder="1" applyAlignment="1">
      <alignment vertical="center"/>
    </xf>
    <xf numFmtId="178" fontId="24" fillId="0" borderId="46" xfId="8" applyNumberFormat="1" applyFont="1" applyFill="1" applyBorder="1" applyAlignment="1" applyProtection="1">
      <alignment horizontal="left" vertical="center"/>
      <protection locked="0"/>
    </xf>
    <xf numFmtId="178" fontId="24" fillId="0" borderId="47" xfId="8" applyNumberFormat="1" applyFont="1" applyFill="1" applyBorder="1" applyAlignment="1" applyProtection="1">
      <alignment horizontal="left" vertical="center"/>
      <protection locked="0"/>
    </xf>
    <xf numFmtId="0" fontId="21" fillId="0" borderId="31" xfId="5" applyFont="1" applyFill="1" applyBorder="1" applyAlignment="1">
      <alignment horizontal="center" vertical="distributed" textRotation="255" wrapText="1"/>
    </xf>
    <xf numFmtId="0" fontId="21" fillId="0" borderId="29" xfId="5" applyFont="1" applyFill="1" applyBorder="1" applyAlignment="1">
      <alignment horizontal="center" vertical="distributed" textRotation="255" wrapText="1"/>
    </xf>
    <xf numFmtId="177" fontId="21" fillId="0" borderId="24" xfId="11" applyNumberFormat="1" applyFont="1" applyFill="1" applyBorder="1" applyAlignment="1" applyProtection="1">
      <alignment horizontal="center" vertical="center" wrapText="1"/>
      <protection locked="0"/>
    </xf>
    <xf numFmtId="177" fontId="21" fillId="0" borderId="16" xfId="11" applyNumberFormat="1" applyFont="1" applyFill="1" applyBorder="1" applyAlignment="1" applyProtection="1">
      <alignment horizontal="center" vertical="center" wrapText="1"/>
      <protection locked="0"/>
    </xf>
    <xf numFmtId="177" fontId="21" fillId="0" borderId="25" xfId="11" applyNumberFormat="1" applyFont="1" applyFill="1" applyBorder="1" applyAlignment="1" applyProtection="1">
      <alignment horizontal="center" vertical="center" wrapText="1"/>
      <protection locked="0"/>
    </xf>
    <xf numFmtId="177" fontId="21" fillId="0" borderId="24" xfId="11" applyNumberFormat="1" applyFont="1" applyFill="1" applyBorder="1" applyAlignment="1" applyProtection="1">
      <alignment horizontal="center" vertical="center"/>
      <protection locked="0"/>
    </xf>
    <xf numFmtId="177" fontId="21" fillId="0" borderId="16" xfId="11" applyNumberFormat="1" applyFont="1" applyFill="1" applyBorder="1" applyAlignment="1" applyProtection="1">
      <alignment horizontal="center" vertical="center"/>
      <protection locked="0"/>
    </xf>
    <xf numFmtId="0" fontId="21" fillId="0" borderId="25" xfId="11" applyFont="1" applyFill="1" applyBorder="1" applyAlignment="1">
      <alignment vertical="center"/>
    </xf>
    <xf numFmtId="0" fontId="21" fillId="0" borderId="29" xfId="6" applyFont="1" applyFill="1" applyBorder="1" applyAlignment="1" applyProtection="1">
      <alignment horizontal="center" vertical="distributed" textRotation="255"/>
      <protection locked="0"/>
    </xf>
    <xf numFmtId="0" fontId="21" fillId="0" borderId="32" xfId="6" applyFont="1" applyFill="1" applyBorder="1" applyAlignment="1" applyProtection="1">
      <alignment horizontal="center" vertical="distributed" textRotation="255"/>
      <protection locked="0"/>
    </xf>
    <xf numFmtId="0" fontId="21" fillId="0" borderId="26" xfId="6" applyFont="1" applyFill="1" applyBorder="1" applyAlignment="1" applyProtection="1">
      <alignment horizontal="center" vertical="distributed" textRotation="255"/>
      <protection locked="0"/>
    </xf>
    <xf numFmtId="0" fontId="22" fillId="0" borderId="35" xfId="6" applyFont="1" applyFill="1" applyBorder="1" applyAlignment="1">
      <alignment vertical="center"/>
    </xf>
    <xf numFmtId="0" fontId="22" fillId="0" borderId="43" xfId="6" applyFont="1" applyFill="1" applyBorder="1" applyAlignment="1">
      <alignment vertical="center"/>
    </xf>
    <xf numFmtId="177" fontId="21" fillId="0" borderId="24" xfId="6" applyNumberFormat="1" applyFont="1" applyFill="1" applyBorder="1" applyAlignment="1" applyProtection="1">
      <alignment horizontal="center" vertical="center"/>
      <protection locked="0"/>
    </xf>
    <xf numFmtId="0" fontId="22" fillId="0" borderId="16" xfId="6" applyFont="1" applyFill="1" applyBorder="1" applyAlignment="1">
      <alignment horizontal="center" vertical="center"/>
    </xf>
    <xf numFmtId="177" fontId="21" fillId="0" borderId="16" xfId="6" applyNumberFormat="1" applyFont="1" applyFill="1" applyBorder="1" applyAlignment="1" applyProtection="1">
      <alignment horizontal="center" vertical="center"/>
      <protection locked="0"/>
    </xf>
    <xf numFmtId="0" fontId="22" fillId="0" borderId="25" xfId="6" applyFont="1" applyFill="1" applyBorder="1" applyAlignment="1">
      <alignment horizontal="center" vertical="center"/>
    </xf>
    <xf numFmtId="177" fontId="21" fillId="0" borderId="25" xfId="6" applyNumberFormat="1" applyFont="1" applyFill="1" applyBorder="1" applyAlignment="1" applyProtection="1">
      <alignment horizontal="center" vertical="center"/>
      <protection locked="0"/>
    </xf>
    <xf numFmtId="0" fontId="21" fillId="0" borderId="31" xfId="6" applyFont="1" applyFill="1" applyBorder="1" applyAlignment="1" applyProtection="1">
      <alignment horizontal="center" vertical="distributed" textRotation="255"/>
      <protection locked="0"/>
    </xf>
    <xf numFmtId="0" fontId="21" fillId="0" borderId="28" xfId="6" applyFont="1" applyFill="1" applyBorder="1" applyAlignment="1" applyProtection="1">
      <alignment horizontal="center" vertical="distributed" textRotation="255"/>
      <protection locked="0"/>
    </xf>
    <xf numFmtId="0" fontId="22" fillId="0" borderId="29" xfId="6" applyFont="1" applyFill="1" applyBorder="1" applyAlignment="1">
      <alignment horizontal="center" vertical="distributed" textRotation="255"/>
    </xf>
    <xf numFmtId="0" fontId="21" fillId="0" borderId="16" xfId="11" applyFont="1" applyFill="1" applyBorder="1" applyAlignment="1">
      <alignment horizontal="center" vertical="center" wrapText="1"/>
    </xf>
    <xf numFmtId="0" fontId="21" fillId="0" borderId="24" xfId="11" applyFont="1" applyFill="1" applyBorder="1" applyAlignment="1">
      <alignment horizontal="center" vertical="center" wrapText="1"/>
    </xf>
    <xf numFmtId="0" fontId="22" fillId="0" borderId="16" xfId="11" applyFont="1" applyFill="1" applyBorder="1" applyAlignment="1">
      <alignment vertical="center"/>
    </xf>
    <xf numFmtId="0" fontId="21" fillId="0" borderId="30" xfId="6" applyFont="1" applyFill="1" applyBorder="1" applyAlignment="1" applyProtection="1">
      <alignment horizontal="center" vertical="distributed" textRotation="255"/>
      <protection locked="0"/>
    </xf>
    <xf numFmtId="0" fontId="21" fillId="0" borderId="2" xfId="6" applyFont="1" applyFill="1" applyBorder="1" applyAlignment="1" applyProtection="1">
      <alignment horizontal="center" vertical="distributed" textRotation="255"/>
      <protection locked="0"/>
    </xf>
    <xf numFmtId="0" fontId="21" fillId="0" borderId="40" xfId="6" applyFont="1" applyFill="1" applyBorder="1" applyAlignment="1" applyProtection="1">
      <alignment horizontal="center" vertical="distributed" textRotation="255"/>
      <protection locked="0"/>
    </xf>
    <xf numFmtId="0" fontId="22" fillId="0" borderId="29" xfId="6" applyFont="1" applyFill="1" applyBorder="1">
      <alignment vertical="center"/>
    </xf>
    <xf numFmtId="0" fontId="21" fillId="0" borderId="24" xfId="11" applyFont="1" applyFill="1" applyBorder="1" applyAlignment="1">
      <alignment horizontal="center" vertical="center"/>
    </xf>
    <xf numFmtId="0" fontId="22" fillId="0" borderId="25" xfId="11" applyFont="1" applyFill="1" applyBorder="1" applyAlignment="1">
      <alignment horizontal="center" vertical="center"/>
    </xf>
    <xf numFmtId="0" fontId="21" fillId="0" borderId="26" xfId="11" applyFont="1" applyFill="1" applyBorder="1" applyAlignment="1" applyProtection="1">
      <alignment horizontal="center" vertical="distributed" textRotation="255" wrapText="1"/>
      <protection locked="0"/>
    </xf>
    <xf numFmtId="0" fontId="21" fillId="0" borderId="35" xfId="11" applyFont="1" applyFill="1" applyBorder="1" applyAlignment="1">
      <alignment wrapText="1"/>
    </xf>
    <xf numFmtId="0" fontId="21" fillId="0" borderId="43" xfId="11" applyFont="1" applyFill="1" applyBorder="1" applyAlignment="1">
      <alignment wrapText="1"/>
    </xf>
    <xf numFmtId="0" fontId="22" fillId="0" borderId="16" xfId="11" applyFont="1" applyFill="1" applyBorder="1" applyAlignment="1">
      <alignment horizontal="center" vertical="center"/>
    </xf>
    <xf numFmtId="0" fontId="22" fillId="0" borderId="35" xfId="11" applyFont="1" applyFill="1" applyBorder="1" applyAlignment="1">
      <alignment vertical="center"/>
    </xf>
    <xf numFmtId="0" fontId="22" fillId="0" borderId="43" xfId="11" applyFont="1" applyFill="1" applyBorder="1" applyAlignment="1">
      <alignment vertical="center"/>
    </xf>
    <xf numFmtId="0" fontId="21" fillId="0" borderId="28" xfId="11" applyFont="1" applyFill="1" applyBorder="1" applyAlignment="1" applyProtection="1">
      <alignment horizontal="center" vertical="distributed" textRotation="255" wrapText="1"/>
      <protection locked="0"/>
    </xf>
    <xf numFmtId="0" fontId="21" fillId="0" borderId="28" xfId="11" applyFont="1" applyFill="1" applyBorder="1" applyAlignment="1">
      <alignment horizontal="center" vertical="distributed" textRotation="255" wrapText="1"/>
    </xf>
    <xf numFmtId="0" fontId="21" fillId="0" borderId="33" xfId="11" applyFont="1" applyFill="1" applyBorder="1" applyAlignment="1" applyProtection="1">
      <alignment horizontal="center" vertical="distributed" textRotation="255" wrapText="1"/>
      <protection locked="0"/>
    </xf>
    <xf numFmtId="0" fontId="21" fillId="0" borderId="37" xfId="11" applyFont="1" applyFill="1" applyBorder="1" applyAlignment="1">
      <alignment horizontal="center" vertical="distributed" textRotation="255" wrapText="1"/>
    </xf>
    <xf numFmtId="0" fontId="21" fillId="0" borderId="41" xfId="11" applyFont="1" applyFill="1" applyBorder="1" applyAlignment="1">
      <alignment horizontal="center" vertical="distributed" textRotation="255" wrapText="1"/>
    </xf>
    <xf numFmtId="0" fontId="21" fillId="0" borderId="28" xfId="11" applyFont="1" applyFill="1" applyBorder="1" applyAlignment="1">
      <alignment wrapText="1"/>
    </xf>
    <xf numFmtId="0" fontId="21" fillId="0" borderId="29" xfId="11" applyFont="1" applyFill="1" applyBorder="1" applyAlignment="1" applyProtection="1">
      <alignment horizontal="center" vertical="distributed" textRotation="255" wrapText="1"/>
      <protection locked="0"/>
    </xf>
    <xf numFmtId="0" fontId="21" fillId="0" borderId="29" xfId="11" applyFont="1" applyFill="1" applyBorder="1" applyAlignment="1">
      <alignment wrapText="1"/>
    </xf>
    <xf numFmtId="0" fontId="22" fillId="0" borderId="28" xfId="6" applyFont="1" applyFill="1" applyBorder="1" applyAlignment="1">
      <alignment horizontal="center" vertical="distributed" textRotation="255"/>
    </xf>
    <xf numFmtId="0" fontId="21" fillId="0" borderId="36" xfId="11" applyFont="1" applyFill="1" applyBorder="1" applyAlignment="1" applyProtection="1">
      <alignment horizontal="center" vertical="distributed" textRotation="255" wrapText="1"/>
      <protection locked="0"/>
    </xf>
    <xf numFmtId="177" fontId="21" fillId="0" borderId="23" xfId="6" applyNumberFormat="1" applyFont="1" applyFill="1" applyBorder="1" applyAlignment="1" applyProtection="1">
      <alignment horizontal="center" vertical="distributed" textRotation="255" indent="5"/>
      <protection locked="0"/>
    </xf>
    <xf numFmtId="177" fontId="21" fillId="0" borderId="27" xfId="6" applyNumberFormat="1" applyFont="1" applyFill="1" applyBorder="1" applyAlignment="1" applyProtection="1">
      <alignment horizontal="center" vertical="distributed" textRotation="255" indent="5"/>
      <protection locked="0"/>
    </xf>
    <xf numFmtId="177" fontId="21" fillId="0" borderId="39" xfId="6" applyNumberFormat="1" applyFont="1" applyFill="1" applyBorder="1" applyAlignment="1" applyProtection="1">
      <alignment horizontal="center" vertical="distributed" textRotation="255" indent="5"/>
      <protection locked="0"/>
    </xf>
    <xf numFmtId="0" fontId="21" fillId="0" borderId="26" xfId="4" applyFont="1" applyFill="1" applyBorder="1" applyAlignment="1">
      <alignment horizontal="center" vertical="center" wrapText="1"/>
    </xf>
    <xf numFmtId="0" fontId="22" fillId="0" borderId="35" xfId="4" applyFont="1" applyFill="1" applyBorder="1" applyAlignment="1">
      <alignment horizontal="center" vertical="center" wrapText="1"/>
    </xf>
    <xf numFmtId="0" fontId="22" fillId="0" borderId="43" xfId="4" applyFont="1" applyFill="1" applyBorder="1" applyAlignment="1">
      <alignment horizontal="center" vertical="center" wrapText="1"/>
    </xf>
    <xf numFmtId="0" fontId="21" fillId="0" borderId="48" xfId="6" applyFont="1" applyFill="1" applyBorder="1" applyAlignment="1">
      <alignment horizontal="center" vertical="center" wrapText="1"/>
    </xf>
    <xf numFmtId="0" fontId="22" fillId="0" borderId="48" xfId="6" applyFont="1" applyFill="1" applyBorder="1" applyAlignment="1">
      <alignment horizontal="center" vertical="center"/>
    </xf>
    <xf numFmtId="177" fontId="21" fillId="0" borderId="26" xfId="6" applyNumberFormat="1" applyFont="1" applyFill="1" applyBorder="1" applyAlignment="1" applyProtection="1">
      <alignment horizontal="center" vertical="center" wrapText="1"/>
      <protection locked="0"/>
    </xf>
    <xf numFmtId="0" fontId="21" fillId="0" borderId="35" xfId="6" applyFont="1" applyFill="1" applyBorder="1" applyAlignment="1">
      <alignment horizontal="center" vertical="center"/>
    </xf>
    <xf numFmtId="0" fontId="21" fillId="0" borderId="43" xfId="6" applyFont="1" applyFill="1" applyBorder="1" applyAlignment="1">
      <alignment horizontal="center" vertical="center"/>
    </xf>
    <xf numFmtId="0" fontId="21" fillId="0" borderId="31" xfId="11" applyFont="1" applyFill="1" applyBorder="1" applyAlignment="1" applyProtection="1">
      <alignment horizontal="center" vertical="distributed" textRotation="255" wrapText="1"/>
      <protection locked="0"/>
    </xf>
    <xf numFmtId="0" fontId="21" fillId="0" borderId="31" xfId="11" applyFont="1" applyFill="1" applyBorder="1" applyAlignment="1">
      <alignment horizontal="center" vertical="distributed" textRotation="255" wrapText="1"/>
    </xf>
    <xf numFmtId="177" fontId="21" fillId="0" borderId="52" xfId="11" applyNumberFormat="1" applyFont="1" applyFill="1" applyBorder="1" applyAlignment="1" applyProtection="1">
      <alignment vertical="distributed" textRotation="255" wrapText="1"/>
      <protection locked="0"/>
    </xf>
    <xf numFmtId="0" fontId="21" fillId="0" borderId="53" xfId="11" applyFont="1" applyFill="1" applyBorder="1" applyAlignment="1">
      <alignment vertical="distributed" textRotation="255" wrapText="1"/>
    </xf>
    <xf numFmtId="0" fontId="21" fillId="0" borderId="54" xfId="11" applyFont="1" applyFill="1" applyBorder="1" applyAlignment="1">
      <alignment vertical="distributed" textRotation="255" wrapText="1"/>
    </xf>
    <xf numFmtId="49" fontId="21" fillId="0" borderId="48" xfId="9" applyNumberFormat="1" applyFont="1" applyFill="1" applyBorder="1" applyAlignment="1">
      <alignment horizontal="center" vertical="center" wrapText="1"/>
    </xf>
    <xf numFmtId="0" fontId="21" fillId="0" borderId="48" xfId="6" applyFont="1" applyFill="1" applyBorder="1" applyAlignment="1">
      <alignment horizontal="center" vertical="center"/>
    </xf>
    <xf numFmtId="0" fontId="21" fillId="0" borderId="26" xfId="6" applyFont="1" applyFill="1" applyBorder="1" applyAlignment="1">
      <alignment horizontal="center" vertical="center"/>
    </xf>
    <xf numFmtId="0" fontId="21" fillId="0" borderId="26" xfId="8" applyFont="1" applyFill="1" applyBorder="1" applyAlignment="1" applyProtection="1">
      <alignment horizontal="center" vertical="distributed" textRotation="255"/>
      <protection locked="0"/>
    </xf>
    <xf numFmtId="0" fontId="21" fillId="0" borderId="35" xfId="8" applyFont="1" applyFill="1" applyBorder="1" applyAlignment="1">
      <alignment vertical="center"/>
    </xf>
    <xf numFmtId="0" fontId="21" fillId="0" borderId="43" xfId="8" applyFont="1" applyFill="1" applyBorder="1" applyAlignment="1">
      <alignment vertical="center"/>
    </xf>
    <xf numFmtId="177" fontId="21" fillId="0" borderId="24" xfId="8" applyNumberFormat="1" applyFont="1" applyFill="1" applyBorder="1" applyAlignment="1" applyProtection="1">
      <alignment horizontal="center" vertical="center"/>
      <protection locked="0"/>
    </xf>
    <xf numFmtId="0" fontId="21" fillId="0" borderId="16" xfId="8" applyFont="1" applyFill="1" applyBorder="1" applyAlignment="1">
      <alignment horizontal="center" vertical="center"/>
    </xf>
    <xf numFmtId="177" fontId="21" fillId="0" borderId="16" xfId="8" applyNumberFormat="1" applyFont="1" applyFill="1" applyBorder="1" applyAlignment="1" applyProtection="1">
      <alignment horizontal="center" vertical="center"/>
      <protection locked="0"/>
    </xf>
    <xf numFmtId="0" fontId="21" fillId="0" borderId="25" xfId="8" applyFont="1" applyFill="1" applyBorder="1" applyAlignment="1">
      <alignment horizontal="center" vertical="center"/>
    </xf>
    <xf numFmtId="177" fontId="21" fillId="0" borderId="25" xfId="8" applyNumberFormat="1" applyFont="1" applyFill="1" applyBorder="1" applyAlignment="1" applyProtection="1">
      <alignment horizontal="center" vertical="center"/>
      <protection locked="0"/>
    </xf>
    <xf numFmtId="0" fontId="21" fillId="0" borderId="31" xfId="8" applyFont="1" applyFill="1" applyBorder="1" applyAlignment="1" applyProtection="1">
      <alignment horizontal="center" vertical="distributed" textRotation="255"/>
      <protection locked="0"/>
    </xf>
    <xf numFmtId="0" fontId="21" fillId="0" borderId="28" xfId="8" applyFont="1" applyFill="1" applyBorder="1" applyAlignment="1" applyProtection="1">
      <alignment horizontal="center" vertical="distributed" textRotation="255"/>
      <protection locked="0"/>
    </xf>
    <xf numFmtId="0" fontId="21" fillId="0" borderId="29" xfId="8" applyFont="1" applyFill="1" applyBorder="1" applyAlignment="1" applyProtection="1">
      <alignment horizontal="center" vertical="distributed" textRotation="255"/>
      <protection locked="0"/>
    </xf>
    <xf numFmtId="0" fontId="21" fillId="0" borderId="29" xfId="8" applyFont="1" applyFill="1" applyBorder="1" applyAlignment="1">
      <alignment horizontal="center" vertical="distributed" textRotation="255"/>
    </xf>
    <xf numFmtId="0" fontId="21" fillId="0" borderId="28" xfId="8" applyFont="1" applyFill="1" applyBorder="1" applyAlignment="1">
      <alignment horizontal="center" vertical="distributed" textRotation="255"/>
    </xf>
    <xf numFmtId="0" fontId="21" fillId="0" borderId="28" xfId="7" applyFont="1" applyFill="1" applyBorder="1" applyAlignment="1" applyProtection="1">
      <alignment horizontal="center" vertical="distributed" textRotation="255" wrapText="1"/>
      <protection locked="0"/>
    </xf>
    <xf numFmtId="0" fontId="21" fillId="0" borderId="28" xfId="7" applyFont="1" applyFill="1" applyBorder="1" applyAlignment="1">
      <alignment wrapText="1"/>
    </xf>
    <xf numFmtId="0" fontId="21" fillId="0" borderId="29" xfId="7" applyFont="1" applyFill="1" applyBorder="1" applyAlignment="1" applyProtection="1">
      <alignment horizontal="center" vertical="distributed" textRotation="255" wrapText="1"/>
      <protection locked="0"/>
    </xf>
    <xf numFmtId="0" fontId="21" fillId="0" borderId="29" xfId="7" applyFont="1" applyFill="1" applyBorder="1" applyAlignment="1">
      <alignment wrapText="1"/>
    </xf>
    <xf numFmtId="177" fontId="21" fillId="0" borderId="16" xfId="7" applyNumberFormat="1" applyFont="1" applyFill="1" applyBorder="1" applyAlignment="1" applyProtection="1">
      <alignment horizontal="center" vertical="center" wrapText="1"/>
      <protection locked="0"/>
    </xf>
    <xf numFmtId="177" fontId="21" fillId="0" borderId="25" xfId="7" applyNumberFormat="1" applyFont="1" applyFill="1" applyBorder="1" applyAlignment="1" applyProtection="1">
      <alignment horizontal="center" vertical="center" wrapText="1"/>
      <protection locked="0"/>
    </xf>
    <xf numFmtId="177" fontId="21" fillId="0" borderId="24" xfId="7" applyNumberFormat="1" applyFont="1" applyFill="1" applyBorder="1" applyAlignment="1" applyProtection="1">
      <alignment horizontal="center" vertical="center" wrapText="1"/>
      <protection locked="0"/>
    </xf>
    <xf numFmtId="177" fontId="21" fillId="0" borderId="24" xfId="7" applyNumberFormat="1" applyFont="1" applyFill="1" applyBorder="1" applyAlignment="1" applyProtection="1">
      <alignment horizontal="center" vertical="center"/>
      <protection locked="0"/>
    </xf>
    <xf numFmtId="177" fontId="21" fillId="0" borderId="16" xfId="7" applyNumberFormat="1" applyFont="1" applyFill="1" applyBorder="1" applyAlignment="1" applyProtection="1">
      <alignment horizontal="center" vertical="center"/>
      <protection locked="0"/>
    </xf>
    <xf numFmtId="0" fontId="21" fillId="0" borderId="25" xfId="7" applyFont="1" applyFill="1" applyBorder="1" applyAlignment="1">
      <alignment vertical="center"/>
    </xf>
    <xf numFmtId="0" fontId="21" fillId="0" borderId="32" xfId="8" applyFont="1" applyFill="1" applyBorder="1" applyAlignment="1" applyProtection="1">
      <alignment horizontal="center" vertical="distributed" textRotation="255"/>
      <protection locked="0"/>
    </xf>
    <xf numFmtId="0" fontId="21" fillId="0" borderId="31" xfId="7" applyFont="1" applyFill="1" applyBorder="1" applyAlignment="1" applyProtection="1">
      <alignment horizontal="center" vertical="distributed" textRotation="255" wrapText="1"/>
      <protection locked="0"/>
    </xf>
    <xf numFmtId="177" fontId="21" fillId="0" borderId="52" xfId="7" applyNumberFormat="1" applyFont="1" applyFill="1" applyBorder="1" applyAlignment="1" applyProtection="1">
      <alignment vertical="distributed" textRotation="255" wrapText="1"/>
      <protection locked="0"/>
    </xf>
    <xf numFmtId="0" fontId="21" fillId="0" borderId="53" xfId="7" applyFont="1" applyFill="1" applyBorder="1" applyAlignment="1">
      <alignment vertical="distributed" textRotation="255" wrapText="1"/>
    </xf>
    <xf numFmtId="0" fontId="21" fillId="0" borderId="54" xfId="7" applyFont="1" applyFill="1" applyBorder="1" applyAlignment="1">
      <alignment vertical="distributed" textRotation="255" wrapText="1"/>
    </xf>
    <xf numFmtId="0" fontId="21" fillId="0" borderId="16" xfId="7" applyFont="1" applyFill="1" applyBorder="1" applyAlignment="1">
      <alignment horizontal="center" vertical="center" wrapText="1"/>
    </xf>
    <xf numFmtId="0" fontId="21" fillId="0" borderId="24" xfId="7" applyFont="1" applyFill="1" applyBorder="1" applyAlignment="1">
      <alignment horizontal="center" vertical="center" wrapText="1"/>
    </xf>
    <xf numFmtId="0" fontId="21" fillId="0" borderId="16" xfId="7" applyFont="1" applyFill="1" applyBorder="1" applyAlignment="1">
      <alignment vertical="center"/>
    </xf>
    <xf numFmtId="0" fontId="21" fillId="0" borderId="30" xfId="8" applyFont="1" applyFill="1" applyBorder="1" applyAlignment="1" applyProtection="1">
      <alignment horizontal="center" vertical="distributed" textRotation="255"/>
      <protection locked="0"/>
    </xf>
    <xf numFmtId="0" fontId="21" fillId="0" borderId="2" xfId="8" applyFont="1" applyFill="1" applyBorder="1" applyAlignment="1" applyProtection="1">
      <alignment horizontal="center" vertical="distributed" textRotation="255"/>
      <protection locked="0"/>
    </xf>
    <xf numFmtId="0" fontId="21" fillId="0" borderId="40" xfId="8" applyFont="1" applyFill="1" applyBorder="1" applyAlignment="1" applyProtection="1">
      <alignment horizontal="center" vertical="distributed" textRotation="255"/>
      <protection locked="0"/>
    </xf>
    <xf numFmtId="0" fontId="21" fillId="0" borderId="29" xfId="8" applyFont="1" applyFill="1" applyBorder="1">
      <alignment vertical="center"/>
    </xf>
    <xf numFmtId="0" fontId="21" fillId="0" borderId="24" xfId="7" applyFont="1" applyFill="1" applyBorder="1" applyAlignment="1">
      <alignment horizontal="center" vertical="center"/>
    </xf>
    <xf numFmtId="0" fontId="21" fillId="0" borderId="25" xfId="7" applyFont="1" applyFill="1" applyBorder="1" applyAlignment="1">
      <alignment horizontal="center" vertical="center"/>
    </xf>
    <xf numFmtId="0" fontId="21" fillId="0" borderId="35" xfId="7" applyFont="1" applyFill="1" applyBorder="1" applyAlignment="1">
      <alignment wrapText="1"/>
    </xf>
    <xf numFmtId="0" fontId="21" fillId="0" borderId="43" xfId="7" applyFont="1" applyFill="1" applyBorder="1" applyAlignment="1">
      <alignment wrapText="1"/>
    </xf>
    <xf numFmtId="0" fontId="21" fillId="0" borderId="16" xfId="7" applyFont="1" applyFill="1" applyBorder="1" applyAlignment="1">
      <alignment horizontal="center" vertical="center"/>
    </xf>
    <xf numFmtId="0" fontId="21" fillId="0" borderId="35" xfId="7" applyFont="1" applyFill="1" applyBorder="1" applyAlignment="1">
      <alignment vertical="center"/>
    </xf>
    <xf numFmtId="0" fontId="21" fillId="0" borderId="43" xfId="7" applyFont="1" applyFill="1" applyBorder="1" applyAlignment="1">
      <alignment vertical="center"/>
    </xf>
    <xf numFmtId="0" fontId="21" fillId="0" borderId="28" xfId="7" applyFont="1" applyFill="1" applyBorder="1" applyAlignment="1">
      <alignment horizontal="center" vertical="distributed" textRotation="255" wrapText="1"/>
    </xf>
    <xf numFmtId="0" fontId="21" fillId="0" borderId="33" xfId="7" applyFont="1" applyFill="1" applyBorder="1" applyAlignment="1" applyProtection="1">
      <alignment horizontal="center" vertical="distributed" textRotation="255" wrapText="1"/>
      <protection locked="0"/>
    </xf>
    <xf numFmtId="0" fontId="21" fillId="0" borderId="37" xfId="7" applyFont="1" applyFill="1" applyBorder="1" applyAlignment="1">
      <alignment horizontal="center" vertical="distributed" textRotation="255" wrapText="1"/>
    </xf>
    <xf numFmtId="0" fontId="21" fillId="0" borderId="41" xfId="7" applyFont="1" applyFill="1" applyBorder="1" applyAlignment="1">
      <alignment horizontal="center" vertical="distributed" textRotation="255" wrapText="1"/>
    </xf>
    <xf numFmtId="0" fontId="21" fillId="0" borderId="48" xfId="8" applyFont="1" applyFill="1" applyBorder="1" applyAlignment="1">
      <alignment horizontal="center" vertical="center"/>
    </xf>
    <xf numFmtId="0" fontId="21" fillId="0" borderId="48" xfId="8" applyFont="1" applyFill="1" applyBorder="1" applyAlignment="1">
      <alignment horizontal="center" vertical="center" wrapText="1"/>
    </xf>
    <xf numFmtId="0" fontId="16" fillId="0" borderId="57" xfId="4" applyFont="1" applyFill="1" applyBorder="1" applyAlignment="1">
      <alignment horizontal="center"/>
    </xf>
    <xf numFmtId="0" fontId="16" fillId="0" borderId="44" xfId="4" applyFont="1" applyFill="1" applyBorder="1" applyAlignment="1">
      <alignment horizontal="center"/>
    </xf>
    <xf numFmtId="0" fontId="16" fillId="0" borderId="57" xfId="5" applyFont="1" applyFill="1" applyBorder="1" applyAlignment="1">
      <alignment horizontal="center"/>
    </xf>
    <xf numFmtId="0" fontId="16" fillId="0" borderId="58" xfId="5" applyFont="1" applyFill="1" applyBorder="1" applyAlignment="1">
      <alignment horizontal="center"/>
    </xf>
    <xf numFmtId="177" fontId="16" fillId="0" borderId="59" xfId="5" applyNumberFormat="1" applyFont="1" applyFill="1" applyBorder="1" applyAlignment="1" applyProtection="1">
      <alignment horizontal="center" vertical="center"/>
      <protection locked="0"/>
    </xf>
    <xf numFmtId="177" fontId="16" fillId="0" borderId="14" xfId="5" applyNumberFormat="1" applyFont="1" applyFill="1" applyBorder="1" applyAlignment="1" applyProtection="1">
      <alignment horizontal="center" vertical="center"/>
      <protection locked="0"/>
    </xf>
    <xf numFmtId="177" fontId="16" fillId="0" borderId="44" xfId="5" applyNumberFormat="1" applyFont="1" applyFill="1" applyBorder="1" applyAlignment="1" applyProtection="1">
      <alignment horizontal="center" vertical="center"/>
      <protection locked="0"/>
    </xf>
    <xf numFmtId="0" fontId="21" fillId="0" borderId="36" xfId="7" applyFont="1" applyFill="1" applyBorder="1" applyAlignment="1" applyProtection="1">
      <alignment horizontal="center" vertical="distributed" textRotation="255" wrapText="1"/>
      <protection locked="0"/>
    </xf>
    <xf numFmtId="0" fontId="21" fillId="0" borderId="27" xfId="8" applyFont="1" applyFill="1" applyBorder="1" applyAlignment="1">
      <alignment horizontal="center" vertical="distributed" textRotation="255" indent="9"/>
    </xf>
    <xf numFmtId="0" fontId="21" fillId="0" borderId="39" xfId="8" applyFont="1" applyFill="1" applyBorder="1" applyAlignment="1">
      <alignment horizontal="center" vertical="distributed" textRotation="255" indent="9"/>
    </xf>
    <xf numFmtId="0" fontId="21" fillId="0" borderId="26" xfId="8" applyFont="1" applyFill="1" applyBorder="1" applyAlignment="1">
      <alignment horizontal="center" vertical="center" wrapText="1"/>
    </xf>
    <xf numFmtId="0" fontId="21" fillId="0" borderId="35" xfId="8" applyFont="1" applyFill="1" applyBorder="1" applyAlignment="1">
      <alignment horizontal="center" vertical="center" wrapText="1"/>
    </xf>
    <xf numFmtId="0" fontId="21" fillId="0" borderId="43" xfId="8" applyFont="1" applyFill="1" applyBorder="1" applyAlignment="1">
      <alignment horizontal="center" vertical="center" wrapText="1"/>
    </xf>
    <xf numFmtId="0" fontId="21" fillId="0" borderId="31" xfId="7" applyFont="1" applyFill="1" applyBorder="1" applyAlignment="1">
      <alignment horizontal="center" vertical="distributed" textRotation="255" wrapText="1"/>
    </xf>
    <xf numFmtId="0" fontId="16" fillId="0" borderId="60" xfId="4" applyFont="1" applyFill="1" applyBorder="1" applyAlignment="1" applyProtection="1">
      <alignment horizontal="center"/>
      <protection locked="0"/>
    </xf>
    <xf numFmtId="0" fontId="16" fillId="0" borderId="47" xfId="4" applyFont="1" applyFill="1" applyBorder="1" applyAlignment="1" applyProtection="1">
      <alignment horizontal="center"/>
      <protection locked="0"/>
    </xf>
    <xf numFmtId="178" fontId="16" fillId="0" borderId="60" xfId="5" applyNumberFormat="1" applyFont="1" applyFill="1" applyBorder="1" applyAlignment="1" applyProtection="1">
      <alignment horizontal="center"/>
      <protection locked="0"/>
    </xf>
    <xf numFmtId="178" fontId="16" fillId="0" borderId="61" xfId="5" applyNumberFormat="1" applyFont="1" applyFill="1" applyBorder="1" applyAlignment="1" applyProtection="1">
      <alignment horizontal="center"/>
      <protection locked="0"/>
    </xf>
    <xf numFmtId="178" fontId="16" fillId="0" borderId="21" xfId="5" applyNumberFormat="1" applyFont="1" applyFill="1" applyBorder="1" applyAlignment="1" applyProtection="1">
      <alignment horizontal="center"/>
      <protection locked="0"/>
    </xf>
    <xf numFmtId="0" fontId="21" fillId="0" borderId="62" xfId="12" applyFont="1" applyFill="1" applyBorder="1" applyAlignment="1" applyProtection="1">
      <alignment horizontal="center" vertical="distributed" textRotation="255"/>
      <protection locked="0"/>
    </xf>
    <xf numFmtId="0" fontId="21" fillId="0" borderId="63" xfId="12" applyFont="1" applyFill="1" applyBorder="1" applyAlignment="1" applyProtection="1">
      <alignment horizontal="center" vertical="distributed" textRotation="255"/>
      <protection locked="0"/>
    </xf>
    <xf numFmtId="0" fontId="21" fillId="0" borderId="64" xfId="12" applyFont="1" applyFill="1" applyBorder="1" applyAlignment="1" applyProtection="1">
      <alignment horizontal="center" vertical="distributed" textRotation="255"/>
      <protection locked="0"/>
    </xf>
    <xf numFmtId="177" fontId="21" fillId="0" borderId="24" xfId="12" applyNumberFormat="1" applyFont="1" applyFill="1" applyBorder="1" applyAlignment="1" applyProtection="1">
      <alignment horizontal="center" vertical="center"/>
      <protection locked="0"/>
    </xf>
    <xf numFmtId="0" fontId="22" fillId="0" borderId="16" xfId="12" applyFont="1" applyFill="1" applyBorder="1" applyAlignment="1">
      <alignment horizontal="center" vertical="center"/>
    </xf>
    <xf numFmtId="177" fontId="21" fillId="0" borderId="16" xfId="12" applyNumberFormat="1" applyFont="1" applyFill="1" applyBorder="1" applyAlignment="1" applyProtection="1">
      <alignment horizontal="center" vertical="center"/>
      <protection locked="0"/>
    </xf>
    <xf numFmtId="0" fontId="22" fillId="0" borderId="25" xfId="12" applyFont="1" applyFill="1" applyBorder="1" applyAlignment="1">
      <alignment horizontal="center" vertical="center"/>
    </xf>
    <xf numFmtId="177" fontId="21" fillId="0" borderId="25" xfId="12" applyNumberFormat="1" applyFont="1" applyFill="1" applyBorder="1" applyAlignment="1" applyProtection="1">
      <alignment horizontal="center" vertical="center"/>
      <protection locked="0"/>
    </xf>
    <xf numFmtId="0" fontId="21" fillId="0" borderId="29" xfId="12" applyFont="1" applyFill="1" applyBorder="1" applyAlignment="1" applyProtection="1">
      <alignment horizontal="center" vertical="distributed" textRotation="255"/>
      <protection locked="0"/>
    </xf>
    <xf numFmtId="0" fontId="21" fillId="0" borderId="28" xfId="12" applyFont="1" applyFill="1" applyBorder="1" applyAlignment="1" applyProtection="1">
      <alignment horizontal="center" vertical="distributed" textRotation="255"/>
      <protection locked="0"/>
    </xf>
    <xf numFmtId="0" fontId="22" fillId="0" borderId="29" xfId="12" applyFont="1" applyFill="1" applyBorder="1" applyAlignment="1">
      <alignment horizontal="center" vertical="distributed" textRotation="255"/>
    </xf>
    <xf numFmtId="0" fontId="21" fillId="0" borderId="31" xfId="12" applyFont="1" applyFill="1" applyBorder="1" applyAlignment="1" applyProtection="1">
      <alignment horizontal="center" vertical="distributed" textRotation="255"/>
      <protection locked="0"/>
    </xf>
    <xf numFmtId="0" fontId="21" fillId="0" borderId="53" xfId="12" applyFont="1" applyFill="1" applyBorder="1" applyAlignment="1" applyProtection="1">
      <alignment horizontal="center" vertical="distributed" textRotation="255"/>
      <protection locked="0"/>
    </xf>
    <xf numFmtId="0" fontId="21" fillId="0" borderId="54" xfId="12" applyFont="1" applyFill="1" applyBorder="1" applyAlignment="1" applyProtection="1">
      <alignment horizontal="center" vertical="distributed" textRotation="255"/>
      <protection locked="0"/>
    </xf>
    <xf numFmtId="0" fontId="21" fillId="0" borderId="2" xfId="12" applyFont="1" applyFill="1" applyBorder="1" applyAlignment="1" applyProtection="1">
      <alignment horizontal="center" vertical="distributed" textRotation="255"/>
      <protection locked="0"/>
    </xf>
    <xf numFmtId="0" fontId="21" fillId="0" borderId="40" xfId="12" applyFont="1" applyFill="1" applyBorder="1" applyAlignment="1" applyProtection="1">
      <alignment horizontal="center" vertical="distributed" textRotation="255"/>
      <protection locked="0"/>
    </xf>
    <xf numFmtId="178" fontId="21" fillId="0" borderId="17" xfId="12" applyNumberFormat="1" applyFont="1" applyFill="1" applyBorder="1" applyAlignment="1" applyProtection="1">
      <alignment horizontal="center" vertical="distributed" textRotation="255" wrapText="1" justifyLastLine="1"/>
      <protection locked="0"/>
    </xf>
    <xf numFmtId="0" fontId="22" fillId="0" borderId="0" xfId="12" applyFont="1" applyFill="1" applyBorder="1" applyAlignment="1">
      <alignment horizontal="center" vertical="distributed" textRotation="255" wrapText="1" justifyLastLine="1"/>
    </xf>
    <xf numFmtId="0" fontId="22" fillId="0" borderId="22" xfId="12" applyFont="1" applyFill="1" applyBorder="1" applyAlignment="1">
      <alignment horizontal="center" vertical="distributed" textRotation="255" wrapText="1" justifyLastLine="1"/>
    </xf>
    <xf numFmtId="178" fontId="21" fillId="0" borderId="52" xfId="12" applyNumberFormat="1" applyFont="1" applyFill="1" applyBorder="1" applyAlignment="1" applyProtection="1">
      <alignment horizontal="center" vertical="distributed" textRotation="255" wrapText="1" justifyLastLine="1"/>
      <protection locked="0"/>
    </xf>
    <xf numFmtId="0" fontId="22" fillId="0" borderId="53" xfId="12" applyFont="1" applyFill="1" applyBorder="1" applyAlignment="1">
      <alignment horizontal="center" vertical="distributed" textRotation="255" wrapText="1" justifyLastLine="1"/>
    </xf>
    <xf numFmtId="0" fontId="22" fillId="0" borderId="54" xfId="12" applyFont="1" applyFill="1" applyBorder="1" applyAlignment="1">
      <alignment horizontal="center" vertical="distributed" textRotation="255" wrapText="1" justifyLastLine="1"/>
    </xf>
    <xf numFmtId="0" fontId="21" fillId="0" borderId="30" xfId="12" applyFont="1" applyFill="1" applyBorder="1" applyAlignment="1" applyProtection="1">
      <alignment horizontal="center" vertical="distributed" textRotation="255"/>
      <protection locked="0"/>
    </xf>
    <xf numFmtId="0" fontId="21" fillId="0" borderId="34" xfId="12" applyFont="1" applyFill="1" applyBorder="1" applyAlignment="1" applyProtection="1">
      <alignment horizontal="center" vertical="distributed" textRotation="255"/>
      <protection locked="0"/>
    </xf>
    <xf numFmtId="0" fontId="21" fillId="0" borderId="38" xfId="12" applyFont="1" applyFill="1" applyBorder="1" applyAlignment="1" applyProtection="1">
      <alignment horizontal="center" vertical="distributed" textRotation="255"/>
      <protection locked="0"/>
    </xf>
    <xf numFmtId="0" fontId="21" fillId="0" borderId="42" xfId="12" applyFont="1" applyFill="1" applyBorder="1" applyAlignment="1" applyProtection="1">
      <alignment horizontal="center" vertical="distributed" textRotation="255"/>
      <protection locked="0"/>
    </xf>
    <xf numFmtId="0" fontId="22" fillId="0" borderId="28" xfId="12" applyFont="1" applyFill="1" applyBorder="1" applyAlignment="1">
      <alignment horizontal="center" vertical="distributed" textRotation="255"/>
    </xf>
    <xf numFmtId="177" fontId="21" fillId="0" borderId="24" xfId="12" applyNumberFormat="1" applyFont="1" applyFill="1" applyBorder="1" applyAlignment="1" applyProtection="1">
      <alignment horizontal="center" vertical="center" wrapText="1"/>
      <protection locked="0"/>
    </xf>
    <xf numFmtId="177" fontId="21" fillId="0" borderId="16" xfId="12" applyNumberFormat="1" applyFont="1" applyFill="1" applyBorder="1" applyAlignment="1" applyProtection="1">
      <alignment horizontal="center" vertical="center" wrapText="1"/>
      <protection locked="0"/>
    </xf>
    <xf numFmtId="177" fontId="21" fillId="0" borderId="25" xfId="12" applyNumberFormat="1" applyFont="1" applyFill="1" applyBorder="1" applyAlignment="1" applyProtection="1">
      <alignment horizontal="center" vertical="center" wrapText="1"/>
      <protection locked="0"/>
    </xf>
    <xf numFmtId="0" fontId="21" fillId="0" borderId="24" xfId="12" applyFont="1" applyFill="1" applyBorder="1" applyAlignment="1">
      <alignment horizontal="center" vertical="center"/>
    </xf>
    <xf numFmtId="0" fontId="21" fillId="0" borderId="25" xfId="12" applyFont="1" applyFill="1" applyBorder="1" applyAlignment="1">
      <alignment horizontal="center" vertical="center"/>
    </xf>
    <xf numFmtId="177" fontId="21" fillId="0" borderId="34" xfId="12" applyNumberFormat="1" applyFont="1" applyFill="1" applyBorder="1" applyAlignment="1" applyProtection="1">
      <alignment vertical="distributed" textRotation="255" wrapText="1"/>
      <protection locked="0"/>
    </xf>
    <xf numFmtId="0" fontId="21" fillId="0" borderId="38" xfId="12" applyFont="1" applyFill="1" applyBorder="1" applyAlignment="1">
      <alignment vertical="distributed" textRotation="255" wrapText="1"/>
    </xf>
    <xf numFmtId="0" fontId="21" fillId="0" borderId="42" xfId="12" applyFont="1" applyFill="1" applyBorder="1" applyAlignment="1">
      <alignment vertical="distributed" textRotation="255" wrapText="1"/>
    </xf>
    <xf numFmtId="177" fontId="21" fillId="0" borderId="30" xfId="12" applyNumberFormat="1" applyFont="1" applyFill="1" applyBorder="1" applyAlignment="1" applyProtection="1">
      <alignment horizontal="center" vertical="distributed" textRotation="255" wrapText="1"/>
      <protection locked="0"/>
    </xf>
    <xf numFmtId="0" fontId="22" fillId="0" borderId="2" xfId="12" applyFont="1" applyFill="1" applyBorder="1" applyAlignment="1">
      <alignment vertical="distributed" textRotation="255"/>
    </xf>
    <xf numFmtId="0" fontId="22" fillId="0" borderId="40" xfId="12" applyFont="1" applyFill="1" applyBorder="1" applyAlignment="1">
      <alignment vertical="distributed" textRotation="255"/>
    </xf>
    <xf numFmtId="0" fontId="21" fillId="0" borderId="34" xfId="12" applyFont="1" applyFill="1" applyBorder="1" applyAlignment="1" applyProtection="1">
      <alignment horizontal="center" vertical="distributed" textRotation="255" wrapText="1"/>
      <protection locked="0"/>
    </xf>
    <xf numFmtId="0" fontId="21" fillId="0" borderId="38" xfId="12" applyFont="1" applyFill="1" applyBorder="1" applyAlignment="1" applyProtection="1">
      <alignment horizontal="center" vertical="distributed" textRotation="255" wrapText="1"/>
      <protection locked="0"/>
    </xf>
    <xf numFmtId="0" fontId="21" fillId="0" borderId="42" xfId="12" applyFont="1" applyFill="1" applyBorder="1" applyAlignment="1" applyProtection="1">
      <alignment horizontal="center" vertical="distributed" textRotation="255" wrapText="1"/>
      <protection locked="0"/>
    </xf>
    <xf numFmtId="0" fontId="21" fillId="0" borderId="26" xfId="12" applyFont="1" applyFill="1" applyBorder="1" applyAlignment="1" applyProtection="1">
      <alignment horizontal="center" vertical="distributed" textRotation="255" wrapText="1"/>
      <protection locked="0"/>
    </xf>
    <xf numFmtId="0" fontId="21" fillId="0" borderId="35" xfId="12" applyFont="1" applyFill="1" applyBorder="1" applyAlignment="1" applyProtection="1">
      <alignment horizontal="center" vertical="distributed" textRotation="255" wrapText="1"/>
      <protection locked="0"/>
    </xf>
    <xf numFmtId="0" fontId="21" fillId="0" borderId="43" xfId="12" applyFont="1" applyFill="1" applyBorder="1" applyAlignment="1" applyProtection="1">
      <alignment horizontal="center" vertical="distributed" textRotation="255" wrapText="1"/>
      <protection locked="0"/>
    </xf>
    <xf numFmtId="0" fontId="21" fillId="0" borderId="24" xfId="12" applyFont="1" applyFill="1" applyBorder="1" applyAlignment="1">
      <alignment horizontal="center" vertical="center" wrapText="1"/>
    </xf>
    <xf numFmtId="0" fontId="21" fillId="0" borderId="16" xfId="12" applyFont="1" applyFill="1" applyBorder="1" applyAlignment="1">
      <alignment horizontal="center" vertical="center" wrapText="1"/>
    </xf>
    <xf numFmtId="0" fontId="21" fillId="0" borderId="28" xfId="12" applyFont="1" applyFill="1" applyBorder="1" applyAlignment="1" applyProtection="1">
      <alignment horizontal="center" vertical="distributed" textRotation="255" wrapText="1"/>
      <protection locked="0"/>
    </xf>
    <xf numFmtId="0" fontId="21" fillId="0" borderId="29" xfId="12" applyFont="1" applyFill="1" applyBorder="1" applyAlignment="1" applyProtection="1">
      <alignment horizontal="center" vertical="distributed" textRotation="255" wrapText="1"/>
      <protection locked="0"/>
    </xf>
    <xf numFmtId="0" fontId="21" fillId="0" borderId="28" xfId="12" applyFont="1" applyFill="1" applyBorder="1" applyAlignment="1">
      <alignment horizontal="center" vertical="distributed" textRotation="255" wrapText="1"/>
    </xf>
    <xf numFmtId="0" fontId="21" fillId="0" borderId="36" xfId="12" applyFont="1" applyFill="1" applyBorder="1" applyAlignment="1" applyProtection="1">
      <alignment horizontal="center" vertical="distributed" textRotation="255" wrapText="1"/>
      <protection locked="0"/>
    </xf>
    <xf numFmtId="0" fontId="16" fillId="0" borderId="65" xfId="4" applyFont="1" applyFill="1" applyBorder="1" applyAlignment="1">
      <alignment horizontal="center"/>
    </xf>
    <xf numFmtId="0" fontId="16" fillId="0" borderId="45" xfId="4" applyFont="1" applyFill="1" applyBorder="1" applyAlignment="1">
      <alignment horizontal="center"/>
    </xf>
    <xf numFmtId="0" fontId="16" fillId="0" borderId="65" xfId="5" applyFont="1" applyFill="1" applyBorder="1" applyAlignment="1">
      <alignment horizontal="center"/>
    </xf>
    <xf numFmtId="0" fontId="16" fillId="0" borderId="12" xfId="5" applyFont="1" applyFill="1" applyBorder="1" applyAlignment="1">
      <alignment horizontal="center"/>
    </xf>
    <xf numFmtId="177" fontId="16" fillId="0" borderId="10" xfId="5" applyNumberFormat="1" applyFont="1" applyFill="1" applyBorder="1" applyAlignment="1" applyProtection="1">
      <alignment horizontal="center" vertical="center"/>
      <protection locked="0"/>
    </xf>
    <xf numFmtId="0" fontId="21" fillId="0" borderId="33" xfId="12" applyFont="1" applyFill="1" applyBorder="1" applyAlignment="1" applyProtection="1">
      <alignment horizontal="center" vertical="distributed" textRotation="255" wrapText="1"/>
      <protection locked="0"/>
    </xf>
    <xf numFmtId="0" fontId="21" fillId="0" borderId="37" xfId="12" applyFont="1" applyFill="1" applyBorder="1" applyAlignment="1">
      <alignment horizontal="center" vertical="distributed" textRotation="255" wrapText="1"/>
    </xf>
    <xf numFmtId="0" fontId="21" fillId="0" borderId="41" xfId="12" applyFont="1" applyFill="1" applyBorder="1" applyAlignment="1">
      <alignment horizontal="center" vertical="distributed" textRotation="255" wrapText="1"/>
    </xf>
    <xf numFmtId="0" fontId="21" fillId="0" borderId="28" xfId="12" applyFont="1" applyFill="1" applyBorder="1" applyAlignment="1">
      <alignment wrapText="1"/>
    </xf>
    <xf numFmtId="0" fontId="21" fillId="0" borderId="29" xfId="12" applyFont="1" applyFill="1" applyBorder="1" applyAlignment="1">
      <alignment wrapText="1"/>
    </xf>
    <xf numFmtId="0" fontId="21" fillId="0" borderId="31" xfId="12" applyFont="1" applyFill="1" applyBorder="1" applyAlignment="1" applyProtection="1">
      <alignment horizontal="center" vertical="distributed" textRotation="255" wrapText="1"/>
      <protection locked="0"/>
    </xf>
    <xf numFmtId="0" fontId="21" fillId="0" borderId="31" xfId="12" applyFont="1" applyFill="1" applyBorder="1" applyAlignment="1">
      <alignment horizontal="center" vertical="distributed" textRotation="255" wrapText="1"/>
    </xf>
    <xf numFmtId="0" fontId="21" fillId="0" borderId="37" xfId="12" applyFont="1" applyFill="1" applyBorder="1" applyAlignment="1" applyProtection="1">
      <alignment horizontal="center" vertical="distributed" textRotation="255" wrapText="1"/>
      <protection locked="0"/>
    </xf>
    <xf numFmtId="0" fontId="21" fillId="0" borderId="41" xfId="12" applyFont="1" applyFill="1" applyBorder="1" applyAlignment="1" applyProtection="1">
      <alignment horizontal="center" vertical="distributed" textRotation="255" wrapText="1"/>
      <protection locked="0"/>
    </xf>
    <xf numFmtId="178" fontId="16" fillId="0" borderId="66" xfId="5" applyNumberFormat="1" applyFont="1" applyFill="1" applyBorder="1" applyAlignment="1" applyProtection="1">
      <alignment horizontal="center"/>
      <protection locked="0"/>
    </xf>
    <xf numFmtId="0" fontId="21" fillId="0" borderId="49" xfId="13" applyFont="1" applyFill="1" applyBorder="1" applyAlignment="1">
      <alignment horizontal="center" vertical="distributed" textRotation="255" wrapText="1"/>
    </xf>
    <xf numFmtId="0" fontId="21" fillId="0" borderId="50" xfId="13" applyFont="1" applyFill="1" applyBorder="1" applyAlignment="1">
      <alignment horizontal="center" vertical="distributed" textRotation="255" wrapText="1"/>
    </xf>
    <xf numFmtId="0" fontId="21" fillId="0" borderId="51" xfId="13" applyFont="1" applyFill="1" applyBorder="1" applyAlignment="1">
      <alignment horizontal="center" vertical="distributed" textRotation="255" wrapText="1"/>
    </xf>
    <xf numFmtId="0" fontId="21" fillId="0" borderId="24" xfId="13" applyFont="1" applyFill="1" applyBorder="1" applyAlignment="1">
      <alignment horizontal="distributed" vertical="center" indent="5"/>
    </xf>
    <xf numFmtId="0" fontId="22" fillId="0" borderId="16" xfId="13" applyFont="1" applyFill="1" applyBorder="1" applyAlignment="1">
      <alignment horizontal="distributed" vertical="center" indent="5"/>
    </xf>
    <xf numFmtId="0" fontId="22" fillId="0" borderId="25" xfId="13" applyFont="1" applyFill="1" applyBorder="1" applyAlignment="1">
      <alignment horizontal="distributed" vertical="center" indent="5"/>
    </xf>
    <xf numFmtId="0" fontId="21" fillId="0" borderId="8" xfId="13" applyFont="1" applyFill="1" applyBorder="1" applyAlignment="1">
      <alignment horizontal="center" vertical="distributed" textRotation="255" wrapText="1"/>
    </xf>
    <xf numFmtId="0" fontId="21" fillId="0" borderId="12" xfId="13" applyFont="1" applyFill="1" applyBorder="1" applyAlignment="1">
      <alignment horizontal="center" vertical="distributed" textRotation="255" wrapText="1"/>
    </xf>
    <xf numFmtId="0" fontId="21" fillId="0" borderId="61" xfId="13" applyFont="1" applyFill="1" applyBorder="1" applyAlignment="1">
      <alignment horizontal="center" vertical="distributed" textRotation="255" wrapText="1"/>
    </xf>
    <xf numFmtId="0" fontId="21" fillId="0" borderId="4" xfId="13" applyFont="1" applyFill="1" applyBorder="1" applyAlignment="1">
      <alignment horizontal="center" vertical="distributed" textRotation="255" wrapText="1"/>
    </xf>
    <xf numFmtId="0" fontId="21" fillId="0" borderId="9" xfId="13" applyFont="1" applyFill="1" applyBorder="1" applyAlignment="1">
      <alignment horizontal="center" vertical="distributed" textRotation="255" wrapText="1"/>
    </xf>
    <xf numFmtId="0" fontId="21" fillId="0" borderId="15" xfId="13" applyFont="1" applyFill="1" applyBorder="1" applyAlignment="1">
      <alignment horizontal="center" vertical="distributed" textRotation="255" wrapText="1"/>
    </xf>
    <xf numFmtId="0" fontId="21" fillId="0" borderId="67" xfId="13" applyFont="1" applyFill="1" applyBorder="1" applyAlignment="1">
      <alignment horizontal="center" vertical="distributed" textRotation="255" wrapText="1"/>
    </xf>
    <xf numFmtId="0" fontId="21" fillId="0" borderId="68" xfId="13" applyFont="1" applyFill="1" applyBorder="1" applyAlignment="1">
      <alignment horizontal="center" vertical="distributed" textRotation="255" wrapText="1"/>
    </xf>
    <xf numFmtId="0" fontId="21" fillId="0" borderId="21" xfId="13" applyFont="1" applyFill="1" applyBorder="1" applyAlignment="1">
      <alignment horizontal="center" vertical="distributed" textRotation="255" wrapText="1"/>
    </xf>
    <xf numFmtId="0" fontId="21" fillId="0" borderId="14" xfId="13" applyFont="1" applyFill="1" applyBorder="1" applyAlignment="1">
      <alignment vertical="center"/>
    </xf>
    <xf numFmtId="0" fontId="22" fillId="0" borderId="14" xfId="13" applyFont="1" applyFill="1" applyBorder="1" applyAlignment="1">
      <alignment vertical="center"/>
    </xf>
    <xf numFmtId="0" fontId="22" fillId="0" borderId="44" xfId="13" applyFont="1" applyFill="1" applyBorder="1" applyAlignment="1">
      <alignment vertical="center"/>
    </xf>
    <xf numFmtId="0" fontId="21" fillId="0" borderId="11" xfId="13" applyFont="1" applyFill="1" applyBorder="1" applyAlignment="1">
      <alignment vertical="center"/>
    </xf>
    <xf numFmtId="0" fontId="22" fillId="0" borderId="11" xfId="13" applyFont="1" applyFill="1" applyBorder="1" applyAlignment="1">
      <alignment vertical="center"/>
    </xf>
    <xf numFmtId="0" fontId="22" fillId="0" borderId="45" xfId="13" applyFont="1" applyFill="1" applyBorder="1" applyAlignment="1">
      <alignment vertical="center"/>
    </xf>
    <xf numFmtId="0" fontId="21" fillId="0" borderId="45" xfId="13" applyFont="1" applyFill="1" applyBorder="1" applyAlignment="1">
      <alignment vertical="center"/>
    </xf>
    <xf numFmtId="0" fontId="21" fillId="0" borderId="22" xfId="13" applyFont="1" applyFill="1" applyBorder="1" applyAlignment="1">
      <alignment vertical="center"/>
    </xf>
    <xf numFmtId="0" fontId="22" fillId="0" borderId="22" xfId="13" applyFont="1" applyFill="1" applyBorder="1" applyAlignment="1">
      <alignment vertical="center"/>
    </xf>
    <xf numFmtId="0" fontId="22" fillId="0" borderId="39" xfId="13" applyFont="1" applyFill="1" applyBorder="1" applyAlignment="1">
      <alignment vertical="center"/>
    </xf>
    <xf numFmtId="0" fontId="21" fillId="0" borderId="38" xfId="13" applyFont="1" applyFill="1" applyBorder="1" applyAlignment="1" applyProtection="1">
      <alignment horizontal="center" vertical="distributed" textRotation="255" wrapText="1"/>
      <protection locked="0"/>
    </xf>
    <xf numFmtId="0" fontId="21" fillId="0" borderId="42" xfId="13" applyFont="1" applyFill="1" applyBorder="1" applyAlignment="1" applyProtection="1">
      <alignment horizontal="center" vertical="distributed" textRotation="255" wrapText="1"/>
      <protection locked="0"/>
    </xf>
    <xf numFmtId="0" fontId="21" fillId="0" borderId="2" xfId="13" applyFont="1" applyFill="1" applyBorder="1" applyAlignment="1" applyProtection="1">
      <alignment horizontal="center" vertical="distributed" textRotation="255" wrapText="1"/>
      <protection locked="0"/>
    </xf>
    <xf numFmtId="0" fontId="21" fillId="0" borderId="40" xfId="13" applyFont="1" applyFill="1" applyBorder="1" applyAlignment="1" applyProtection="1">
      <alignment horizontal="center" vertical="distributed" textRotation="255" wrapText="1"/>
      <protection locked="0"/>
    </xf>
    <xf numFmtId="0" fontId="21" fillId="0" borderId="53" xfId="13" applyFont="1" applyFill="1" applyBorder="1" applyAlignment="1" applyProtection="1">
      <alignment horizontal="center" vertical="distributed" textRotation="255" wrapText="1"/>
      <protection locked="0"/>
    </xf>
    <xf numFmtId="0" fontId="21" fillId="0" borderId="54" xfId="13" applyFont="1" applyFill="1" applyBorder="1" applyAlignment="1" applyProtection="1">
      <alignment horizontal="center" vertical="distributed" textRotation="255" wrapText="1"/>
      <protection locked="0"/>
    </xf>
    <xf numFmtId="0" fontId="21" fillId="0" borderId="4" xfId="13" applyFont="1" applyFill="1" applyBorder="1" applyAlignment="1">
      <alignment horizontal="center" vertical="distributed" textRotation="255"/>
    </xf>
    <xf numFmtId="0" fontId="21" fillId="0" borderId="9" xfId="13" applyFont="1" applyFill="1" applyBorder="1" applyAlignment="1">
      <alignment horizontal="center" vertical="distributed" textRotation="255"/>
    </xf>
    <xf numFmtId="0" fontId="21" fillId="0" borderId="15" xfId="13" applyFont="1" applyFill="1" applyBorder="1" applyAlignment="1">
      <alignment horizontal="center" vertical="distributed" textRotation="255"/>
    </xf>
    <xf numFmtId="0" fontId="21" fillId="0" borderId="4" xfId="13" applyFont="1" applyFill="1" applyBorder="1" applyAlignment="1" applyProtection="1">
      <alignment horizontal="center" vertical="distributed" textRotation="255" wrapText="1"/>
      <protection locked="0"/>
    </xf>
    <xf numFmtId="0" fontId="21" fillId="0" borderId="9" xfId="13" applyFont="1" applyFill="1" applyBorder="1" applyAlignment="1" applyProtection="1">
      <alignment horizontal="center" vertical="distributed" textRotation="255" wrapText="1"/>
      <protection locked="0"/>
    </xf>
    <xf numFmtId="0" fontId="21" fillId="0" borderId="15" xfId="13" applyFont="1" applyFill="1" applyBorder="1" applyAlignment="1" applyProtection="1">
      <alignment horizontal="center" vertical="distributed" textRotation="255" wrapText="1"/>
      <protection locked="0"/>
    </xf>
    <xf numFmtId="0" fontId="21" fillId="0" borderId="2" xfId="13" applyFont="1" applyFill="1" applyBorder="1" applyAlignment="1">
      <alignment horizontal="center" vertical="distributed" textRotation="255" wrapText="1"/>
    </xf>
    <xf numFmtId="0" fontId="21" fillId="0" borderId="40" xfId="13" applyFont="1" applyFill="1" applyBorder="1" applyAlignment="1">
      <alignment horizontal="center" vertical="distributed" textRotation="255" wrapText="1"/>
    </xf>
    <xf numFmtId="0" fontId="21" fillId="0" borderId="70" xfId="13" applyFont="1" applyFill="1" applyBorder="1" applyAlignment="1">
      <alignment horizontal="center" vertical="distributed" textRotation="255" wrapText="1"/>
    </xf>
    <xf numFmtId="0" fontId="21" fillId="0" borderId="71" xfId="13" applyFont="1" applyFill="1" applyBorder="1" applyAlignment="1">
      <alignment horizontal="center" vertical="distributed" textRotation="255" wrapText="1"/>
    </xf>
    <xf numFmtId="0" fontId="21" fillId="0" borderId="0" xfId="13" applyFont="1" applyFill="1" applyBorder="1" applyAlignment="1">
      <alignment horizontal="center" vertical="distributed" textRotation="255" wrapText="1"/>
    </xf>
    <xf numFmtId="0" fontId="21" fillId="0" borderId="38" xfId="13" applyFont="1" applyFill="1" applyBorder="1" applyAlignment="1">
      <alignment horizontal="center" vertical="distributed" textRotation="255" wrapText="1"/>
    </xf>
    <xf numFmtId="0" fontId="21" fillId="0" borderId="42" xfId="13" applyFont="1" applyFill="1" applyBorder="1" applyAlignment="1">
      <alignment horizontal="center" vertical="distributed" textRotation="255" wrapText="1"/>
    </xf>
    <xf numFmtId="0" fontId="21" fillId="0" borderId="0" xfId="13" applyFont="1" applyFill="1" applyBorder="1" applyAlignment="1" applyProtection="1">
      <alignment horizontal="center" vertical="distributed" textRotation="255" wrapText="1"/>
      <protection locked="0"/>
    </xf>
    <xf numFmtId="0" fontId="21" fillId="0" borderId="37" xfId="13" applyFont="1" applyFill="1" applyBorder="1" applyAlignment="1">
      <alignment horizontal="center" vertical="distributed" textRotation="255" wrapText="1"/>
    </xf>
    <xf numFmtId="0" fontId="21" fillId="0" borderId="41" xfId="13" applyFont="1" applyFill="1" applyBorder="1" applyAlignment="1">
      <alignment horizontal="center" vertical="distributed" textRotation="255" wrapText="1"/>
    </xf>
    <xf numFmtId="0" fontId="21" fillId="0" borderId="24" xfId="13" applyFont="1" applyFill="1" applyBorder="1" applyAlignment="1">
      <alignment horizontal="distributed" vertical="center" indent="2"/>
    </xf>
    <xf numFmtId="0" fontId="22" fillId="0" borderId="16" xfId="13" applyFont="1" applyFill="1" applyBorder="1" applyAlignment="1">
      <alignment horizontal="distributed" vertical="center" indent="2"/>
    </xf>
    <xf numFmtId="0" fontId="21" fillId="0" borderId="72" xfId="13" applyFont="1" applyFill="1" applyBorder="1" applyAlignment="1" applyProtection="1">
      <alignment horizontal="center" vertical="distributed" textRotation="255" wrapText="1"/>
      <protection locked="0"/>
    </xf>
    <xf numFmtId="0" fontId="21" fillId="0" borderId="74" xfId="13" applyFont="1" applyFill="1" applyBorder="1" applyAlignment="1" applyProtection="1">
      <alignment horizontal="center" vertical="distributed" textRotation="255" wrapText="1"/>
      <protection locked="0"/>
    </xf>
    <xf numFmtId="0" fontId="21" fillId="0" borderId="20" xfId="13" applyFont="1" applyFill="1" applyBorder="1" applyAlignment="1" applyProtection="1">
      <alignment horizontal="center" vertical="distributed" textRotation="255" wrapText="1"/>
      <protection locked="0"/>
    </xf>
    <xf numFmtId="0" fontId="21" fillId="0" borderId="73" xfId="13" applyFont="1" applyFill="1" applyBorder="1" applyAlignment="1">
      <alignment horizontal="center" vertical="distributed" textRotation="255" wrapText="1"/>
    </xf>
    <xf numFmtId="0" fontId="21" fillId="0" borderId="10" xfId="13" applyFont="1" applyFill="1" applyBorder="1" applyAlignment="1">
      <alignment horizontal="center" vertical="distributed" textRotation="255" wrapText="1"/>
    </xf>
    <xf numFmtId="0" fontId="21" fillId="0" borderId="66" xfId="13" applyFont="1" applyFill="1" applyBorder="1" applyAlignment="1">
      <alignment horizontal="center" vertical="distributed" textRotation="255" wrapText="1"/>
    </xf>
    <xf numFmtId="0" fontId="21" fillId="0" borderId="9" xfId="15" applyFont="1" applyFill="1" applyBorder="1" applyAlignment="1" applyProtection="1">
      <alignment horizontal="center" vertical="distributed" textRotation="255" wrapText="1"/>
      <protection locked="0"/>
    </xf>
    <xf numFmtId="0" fontId="21" fillId="0" borderId="15" xfId="15" applyFont="1" applyFill="1" applyBorder="1" applyAlignment="1" applyProtection="1">
      <alignment horizontal="center" vertical="distributed" textRotation="255" wrapText="1"/>
      <protection locked="0"/>
    </xf>
    <xf numFmtId="0" fontId="21" fillId="0" borderId="9" xfId="15" applyFont="1" applyFill="1" applyBorder="1" applyAlignment="1">
      <alignment horizontal="center" vertical="distributed" textRotation="255" wrapText="1"/>
    </xf>
    <xf numFmtId="0" fontId="21" fillId="0" borderId="15" xfId="15" applyFont="1" applyFill="1" applyBorder="1" applyAlignment="1">
      <alignment horizontal="center" vertical="distributed" textRotation="255" wrapText="1"/>
    </xf>
    <xf numFmtId="0" fontId="21" fillId="0" borderId="18" xfId="15" applyFont="1" applyFill="1" applyBorder="1" applyAlignment="1">
      <alignment horizontal="distributed" vertical="center" indent="4"/>
    </xf>
    <xf numFmtId="0" fontId="21" fillId="0" borderId="13" xfId="15" applyFont="1" applyFill="1" applyBorder="1" applyAlignment="1">
      <alignment horizontal="distributed" vertical="center" indent="4"/>
    </xf>
    <xf numFmtId="0" fontId="23" fillId="0" borderId="13" xfId="0" applyFont="1" applyBorder="1" applyAlignment="1">
      <alignment horizontal="distributed" vertical="center" indent="4"/>
    </xf>
    <xf numFmtId="0" fontId="21" fillId="0" borderId="13" xfId="15" applyFont="1" applyFill="1" applyBorder="1" applyAlignment="1">
      <alignment horizontal="distributed" vertical="center" wrapText="1" indent="10"/>
    </xf>
    <xf numFmtId="0" fontId="21" fillId="0" borderId="13" xfId="15" applyFont="1" applyFill="1" applyBorder="1" applyAlignment="1">
      <alignment horizontal="distributed" vertical="center" wrapText="1" indent="5"/>
    </xf>
    <xf numFmtId="0" fontId="21" fillId="0" borderId="19" xfId="15" applyFont="1" applyFill="1" applyBorder="1" applyAlignment="1">
      <alignment horizontal="distributed" vertical="center" wrapText="1" indent="5"/>
    </xf>
    <xf numFmtId="0" fontId="21" fillId="0" borderId="74" xfId="15" applyFont="1" applyFill="1" applyBorder="1" applyAlignment="1">
      <alignment horizontal="center" vertical="distributed" textRotation="255" wrapText="1"/>
    </xf>
    <xf numFmtId="0" fontId="21" fillId="0" borderId="20" xfId="15" applyFont="1" applyFill="1" applyBorder="1" applyAlignment="1">
      <alignment horizontal="center" vertical="distributed" textRotation="255" wrapText="1"/>
    </xf>
    <xf numFmtId="0" fontId="21" fillId="0" borderId="9" xfId="15" applyFont="1" applyFill="1" applyBorder="1" applyAlignment="1">
      <alignment horizontal="center" vertical="distributed" textRotation="255"/>
    </xf>
    <xf numFmtId="0" fontId="21" fillId="0" borderId="15" xfId="15" applyFont="1" applyFill="1" applyBorder="1" applyAlignment="1">
      <alignment horizontal="center" vertical="distributed" textRotation="255"/>
    </xf>
    <xf numFmtId="0" fontId="21" fillId="0" borderId="68" xfId="15" applyFont="1" applyFill="1" applyBorder="1" applyAlignment="1">
      <alignment horizontal="center" vertical="distributed" textRotation="255"/>
    </xf>
    <xf numFmtId="0" fontId="21" fillId="0" borderId="21" xfId="15" applyFont="1" applyFill="1" applyBorder="1" applyAlignment="1">
      <alignment horizontal="center" vertical="distributed" textRotation="255"/>
    </xf>
    <xf numFmtId="0" fontId="21" fillId="0" borderId="57" xfId="13" applyFont="1" applyFill="1" applyBorder="1" applyAlignment="1">
      <alignment horizontal="distributed" vertical="center" indent="10"/>
    </xf>
    <xf numFmtId="0" fontId="21" fillId="0" borderId="14" xfId="13" applyFont="1" applyFill="1" applyBorder="1" applyAlignment="1">
      <alignment horizontal="distributed" vertical="center" indent="10"/>
    </xf>
    <xf numFmtId="0" fontId="21" fillId="0" borderId="24" xfId="13" applyFont="1" applyFill="1" applyBorder="1" applyAlignment="1">
      <alignment horizontal="center" vertical="center"/>
    </xf>
    <xf numFmtId="0" fontId="21" fillId="0" borderId="16" xfId="13" applyFont="1" applyFill="1" applyBorder="1" applyAlignment="1">
      <alignment horizontal="center" vertical="center"/>
    </xf>
    <xf numFmtId="0" fontId="21" fillId="0" borderId="73" xfId="15" applyFont="1" applyFill="1" applyBorder="1" applyAlignment="1">
      <alignment horizontal="center" vertical="distributed" textRotation="255" wrapText="1"/>
    </xf>
    <xf numFmtId="0" fontId="21" fillId="0" borderId="10" xfId="15" applyFont="1" applyFill="1" applyBorder="1" applyAlignment="1">
      <alignment horizontal="center" vertical="distributed" textRotation="255" wrapText="1"/>
    </xf>
    <xf numFmtId="0" fontId="21" fillId="0" borderId="66" xfId="15" applyFont="1" applyFill="1" applyBorder="1" applyAlignment="1">
      <alignment horizontal="center" vertical="distributed" textRotation="255" wrapText="1"/>
    </xf>
    <xf numFmtId="0" fontId="21" fillId="0" borderId="0" xfId="15" applyFont="1" applyFill="1" applyBorder="1" applyAlignment="1">
      <alignment horizontal="center" vertical="distributed" textRotation="255" wrapText="1"/>
    </xf>
    <xf numFmtId="0" fontId="21" fillId="0" borderId="72" xfId="15" applyFont="1" applyFill="1" applyBorder="1" applyAlignment="1">
      <alignment horizontal="center" vertical="distributed" textRotation="255" wrapText="1"/>
    </xf>
    <xf numFmtId="0" fontId="21" fillId="0" borderId="4" xfId="15" applyFont="1" applyFill="1" applyBorder="1" applyAlignment="1">
      <alignment horizontal="center" vertical="distributed" textRotation="255" wrapText="1"/>
    </xf>
    <xf numFmtId="0" fontId="21" fillId="0" borderId="4" xfId="15" applyFont="1" applyFill="1" applyBorder="1" applyAlignment="1" applyProtection="1">
      <alignment horizontal="center" vertical="distributed" textRotation="255" wrapText="1"/>
      <protection locked="0"/>
    </xf>
    <xf numFmtId="0" fontId="21" fillId="0" borderId="9" xfId="15" applyFont="1" applyFill="1" applyBorder="1" applyAlignment="1">
      <alignment horizontal="distributed" vertical="distributed" textRotation="255" wrapText="1"/>
    </xf>
    <xf numFmtId="0" fontId="21" fillId="0" borderId="15" xfId="15" applyFont="1" applyFill="1" applyBorder="1" applyAlignment="1">
      <alignment horizontal="distributed" vertical="distributed" textRotation="255" wrapText="1"/>
    </xf>
    <xf numFmtId="0" fontId="73" fillId="0" borderId="63" xfId="1" applyFont="1" applyBorder="1" applyAlignment="1" applyProtection="1">
      <alignment horizontal="left" vertical="center" wrapText="1"/>
    </xf>
    <xf numFmtId="0" fontId="73" fillId="0" borderId="0" xfId="1" applyFont="1" applyBorder="1" applyAlignment="1" applyProtection="1">
      <alignment horizontal="left" vertical="center" wrapText="1"/>
    </xf>
    <xf numFmtId="0" fontId="73" fillId="0" borderId="27" xfId="1" applyFont="1" applyBorder="1" applyAlignment="1" applyProtection="1">
      <alignment horizontal="left" vertical="center" wrapText="1"/>
    </xf>
    <xf numFmtId="0" fontId="50" fillId="0" borderId="63" xfId="0" applyFont="1" applyBorder="1" applyAlignment="1">
      <alignment horizontal="left" vertical="center" wrapText="1"/>
    </xf>
    <xf numFmtId="0" fontId="50" fillId="0" borderId="0" xfId="0" applyFont="1" applyBorder="1" applyAlignment="1">
      <alignment horizontal="left" vertical="center" wrapText="1"/>
    </xf>
    <xf numFmtId="0" fontId="50" fillId="0" borderId="27" xfId="0" applyFont="1" applyBorder="1" applyAlignment="1">
      <alignment horizontal="left" vertical="center" wrapText="1"/>
    </xf>
    <xf numFmtId="0" fontId="67" fillId="0" borderId="63" xfId="0" applyFont="1" applyBorder="1" applyAlignment="1">
      <alignment horizontal="left" vertical="center"/>
    </xf>
    <xf numFmtId="0" fontId="67" fillId="0" borderId="0" xfId="0" applyFont="1" applyBorder="1" applyAlignment="1">
      <alignment horizontal="left" vertical="center"/>
    </xf>
    <xf numFmtId="0" fontId="67" fillId="0" borderId="27" xfId="0" applyFont="1" applyBorder="1" applyAlignment="1">
      <alignment horizontal="left" vertical="center"/>
    </xf>
    <xf numFmtId="0" fontId="67" fillId="0" borderId="63" xfId="0" applyFont="1" applyBorder="1" applyAlignment="1">
      <alignment horizontal="left" vertical="center" wrapText="1" indent="2"/>
    </xf>
    <xf numFmtId="0" fontId="67" fillId="0" borderId="0" xfId="0" applyFont="1" applyBorder="1" applyAlignment="1">
      <alignment horizontal="left" vertical="center" wrapText="1" indent="2"/>
    </xf>
    <xf numFmtId="0" fontId="67" fillId="0" borderId="27" xfId="0" applyFont="1" applyBorder="1" applyAlignment="1">
      <alignment horizontal="left" vertical="center" wrapText="1" indent="2"/>
    </xf>
    <xf numFmtId="0" fontId="67" fillId="0" borderId="63" xfId="0" applyFont="1" applyBorder="1" applyAlignment="1">
      <alignment horizontal="left" vertical="center" wrapText="1" indent="4"/>
    </xf>
    <xf numFmtId="0" fontId="67" fillId="0" borderId="0" xfId="0" applyFont="1" applyBorder="1" applyAlignment="1">
      <alignment horizontal="left" vertical="center" wrapText="1" indent="4"/>
    </xf>
    <xf numFmtId="0" fontId="67" fillId="0" borderId="27" xfId="0" applyFont="1" applyBorder="1" applyAlignment="1">
      <alignment horizontal="left" vertical="center" wrapText="1" indent="4"/>
    </xf>
    <xf numFmtId="0" fontId="66" fillId="0" borderId="62" xfId="0" applyFont="1" applyBorder="1" applyAlignment="1">
      <alignment horizontal="center" vertical="center"/>
    </xf>
    <xf numFmtId="0" fontId="66" fillId="0" borderId="17" xfId="0" applyFont="1" applyBorder="1" applyAlignment="1">
      <alignment horizontal="center" vertical="center"/>
    </xf>
    <xf numFmtId="0" fontId="66" fillId="0" borderId="23" xfId="0" applyFont="1" applyBorder="1" applyAlignment="1">
      <alignment horizontal="center" vertical="center"/>
    </xf>
    <xf numFmtId="0" fontId="16" fillId="0" borderId="63" xfId="0" applyFont="1" applyFill="1" applyBorder="1" applyAlignment="1">
      <alignment horizontal="left" vertical="center" wrapText="1"/>
    </xf>
    <xf numFmtId="0" fontId="68" fillId="0" borderId="63" xfId="0" applyFont="1" applyBorder="1" applyAlignment="1">
      <alignment horizontal="left" vertical="center" indent="1"/>
    </xf>
    <xf numFmtId="0" fontId="68" fillId="0" borderId="0" xfId="0" applyFont="1" applyBorder="1" applyAlignment="1">
      <alignment horizontal="left" vertical="center" indent="1"/>
    </xf>
    <xf numFmtId="0" fontId="68" fillId="0" borderId="27" xfId="0" applyFont="1" applyBorder="1" applyAlignment="1">
      <alignment horizontal="left" vertical="center" indent="1"/>
    </xf>
    <xf numFmtId="0" fontId="16" fillId="0" borderId="27" xfId="0" applyFont="1" applyBorder="1" applyAlignment="1">
      <alignment horizontal="left" vertical="center" wrapText="1"/>
    </xf>
    <xf numFmtId="0" fontId="36" fillId="0" borderId="74" xfId="0" applyFont="1" applyBorder="1" applyAlignment="1">
      <alignment horizontal="left" vertical="center"/>
    </xf>
    <xf numFmtId="0" fontId="36" fillId="0" borderId="9" xfId="0" applyFont="1" applyBorder="1" applyAlignment="1">
      <alignment horizontal="center" vertical="center"/>
    </xf>
    <xf numFmtId="0" fontId="67" fillId="0" borderId="63" xfId="0" applyFont="1" applyBorder="1" applyAlignment="1">
      <alignment horizontal="left" vertical="center" wrapText="1" indent="10"/>
    </xf>
    <xf numFmtId="0" fontId="67" fillId="0" borderId="0" xfId="0" applyFont="1" applyBorder="1" applyAlignment="1">
      <alignment horizontal="left" vertical="center" wrapText="1" indent="10"/>
    </xf>
    <xf numFmtId="0" fontId="67" fillId="0" borderId="27" xfId="0" applyFont="1" applyBorder="1" applyAlignment="1">
      <alignment horizontal="left" vertical="center" wrapText="1" indent="10"/>
    </xf>
    <xf numFmtId="0" fontId="36" fillId="0" borderId="74" xfId="0" applyFont="1" applyBorder="1" applyAlignment="1">
      <alignment horizontal="left" vertical="center" wrapText="1"/>
    </xf>
    <xf numFmtId="0" fontId="36" fillId="0" borderId="13" xfId="0"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27" xfId="0" applyFont="1" applyBorder="1" applyAlignment="1">
      <alignment horizontal="left" vertical="center"/>
    </xf>
    <xf numFmtId="0" fontId="51" fillId="0" borderId="63" xfId="0" applyFont="1" applyBorder="1" applyAlignment="1">
      <alignment horizontal="left" vertical="center" wrapText="1"/>
    </xf>
    <xf numFmtId="0" fontId="36" fillId="0" borderId="0" xfId="0" applyFont="1" applyBorder="1" applyAlignment="1">
      <alignment horizontal="left" vertical="center"/>
    </xf>
    <xf numFmtId="0" fontId="36" fillId="0" borderId="27" xfId="0" applyFont="1" applyBorder="1" applyAlignment="1">
      <alignment horizontal="left" vertical="center"/>
    </xf>
    <xf numFmtId="0" fontId="51" fillId="0" borderId="0" xfId="0" applyFont="1" applyBorder="1" applyAlignment="1">
      <alignment horizontal="left" vertical="center" wrapText="1"/>
    </xf>
    <xf numFmtId="0" fontId="51" fillId="0" borderId="0" xfId="0" applyFont="1" applyBorder="1" applyAlignment="1">
      <alignment horizontal="left" vertical="center"/>
    </xf>
    <xf numFmtId="0" fontId="51" fillId="0" borderId="27" xfId="0" applyFont="1" applyBorder="1" applyAlignment="1">
      <alignment horizontal="left" vertical="center"/>
    </xf>
    <xf numFmtId="0" fontId="16" fillId="0" borderId="63" xfId="0" applyFont="1" applyBorder="1" applyAlignment="1">
      <alignment horizontal="left" vertical="center" wrapText="1"/>
    </xf>
    <xf numFmtId="0" fontId="16" fillId="0" borderId="22" xfId="0" applyFont="1" applyBorder="1" applyAlignment="1">
      <alignment horizontal="left" vertical="center" wrapText="1"/>
    </xf>
    <xf numFmtId="0" fontId="36" fillId="0" borderId="22" xfId="0" applyFont="1" applyBorder="1" applyAlignment="1">
      <alignment horizontal="left" vertical="center"/>
    </xf>
    <xf numFmtId="0" fontId="36" fillId="0" borderId="39" xfId="0" applyFont="1" applyBorder="1" applyAlignment="1">
      <alignment horizontal="left" vertical="center"/>
    </xf>
    <xf numFmtId="0" fontId="0" fillId="0" borderId="63"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9" fillId="0" borderId="13" xfId="0" applyFont="1" applyBorder="1" applyAlignment="1">
      <alignment horizontal="center" vertical="center" wrapText="1"/>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51" fillId="0" borderId="76" xfId="0" applyFont="1" applyBorder="1" applyAlignment="1">
      <alignment horizontal="left" vertical="center" wrapText="1"/>
    </xf>
    <xf numFmtId="0" fontId="16" fillId="0" borderId="6" xfId="0" applyFont="1" applyBorder="1" applyAlignment="1">
      <alignment horizontal="left" vertical="center" wrapText="1"/>
    </xf>
    <xf numFmtId="0" fontId="36" fillId="0" borderId="6" xfId="0" applyFont="1" applyBorder="1" applyAlignment="1">
      <alignment horizontal="left" vertical="center"/>
    </xf>
    <xf numFmtId="0" fontId="36" fillId="0" borderId="77" xfId="0" applyFont="1" applyBorder="1" applyAlignment="1">
      <alignment horizontal="left" vertical="center"/>
    </xf>
  </cellXfs>
  <cellStyles count="17">
    <cellStyle name="一般" xfId="0" builtinId="0"/>
    <cellStyle name="一般 2" xfId="2"/>
    <cellStyle name="一般 3" xfId="3"/>
    <cellStyle name="一般_台灣地區食品衛生管理工作" xfId="4"/>
    <cellStyle name="一般_台灣地區食品衛生管理工作 (續 二) " xfId="6"/>
    <cellStyle name="一般_台灣地區食品衛生管理工作 (續 四) " xfId="8"/>
    <cellStyle name="一般_台灣地區食品衛生管理工作 (續五)" xfId="7"/>
    <cellStyle name="一般_台灣地區食品衛生管理工作 (續完)" xfId="15"/>
    <cellStyle name="一般_台灣地區食品衛生管理工作(續一）" xfId="5"/>
    <cellStyle name="一般_台灣地區食品衛生管理工作(續八)" xfId="13"/>
    <cellStyle name="一般_台灣地區食品衛生管理工作(續三)" xfId="11"/>
    <cellStyle name="一般_台灣地區食品衛生管理工作(續六)(續七) " xfId="12"/>
    <cellStyle name="一般_縣市食品衛生管理工作(續 四) " xfId="10"/>
    <cellStyle name="一般_縣市食品衛生管理工作(續完)" xfId="16"/>
    <cellStyle name="一般_檢驗項目" xfId="9"/>
    <cellStyle name="貨幣_台灣地區食品衛生管理工作(續八)" xfId="14"/>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4.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xdr:from>
      <xdr:col>13</xdr:col>
      <xdr:colOff>352282</xdr:colOff>
      <xdr:row>0</xdr:row>
      <xdr:rowOff>597879</xdr:rowOff>
    </xdr:from>
    <xdr:to>
      <xdr:col>14</xdr:col>
      <xdr:colOff>552571</xdr:colOff>
      <xdr:row>0</xdr:row>
      <xdr:rowOff>935044</xdr:rowOff>
    </xdr:to>
    <xdr:sp macro="" textlink="">
      <xdr:nvSpPr>
        <xdr:cNvPr id="2" name="Text Box 5">
          <a:extLst>
            <a:ext uri="{FF2B5EF4-FFF2-40B4-BE49-F238E27FC236}">
              <a16:creationId xmlns:a16="http://schemas.microsoft.com/office/drawing/2014/main" id="{BB6416E0-08C0-4D71-84B1-4EE0AC6930EF}"/>
            </a:ext>
          </a:extLst>
        </xdr:cNvPr>
        <xdr:cNvSpPr txBox="1">
          <a:spLocks noChangeArrowheads="1"/>
        </xdr:cNvSpPr>
      </xdr:nvSpPr>
      <xdr:spPr bwMode="auto">
        <a:xfrm>
          <a:off x="11144107" y="597879"/>
          <a:ext cx="924189" cy="337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zh-TW" altLang="en-US" sz="900" b="0" i="0" u="none" strike="noStrike" baseline="0">
              <a:solidFill>
                <a:srgbClr val="000000"/>
              </a:solidFill>
              <a:latin typeface="新細明體"/>
              <a:ea typeface="新細明體"/>
            </a:rPr>
            <a:t>單位:人次</a:t>
          </a:r>
        </a:p>
        <a:p>
          <a:pPr algn="l" rtl="0">
            <a:defRPr sz="1000"/>
          </a:pPr>
          <a:r>
            <a:rPr lang="zh-TW" altLang="en-US" sz="900" b="0" i="0" u="none" strike="noStrike" baseline="0">
              <a:solidFill>
                <a:srgbClr val="000000"/>
              </a:solidFill>
              <a:latin typeface="新細明體"/>
              <a:ea typeface="新細明體"/>
            </a:rPr>
            <a:t>Unit: Persons</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10</xdr:row>
      <xdr:rowOff>257175</xdr:rowOff>
    </xdr:to>
    <xdr:sp macro="" textlink="">
      <xdr:nvSpPr>
        <xdr:cNvPr id="2" name="Line 1">
          <a:extLst>
            <a:ext uri="{FF2B5EF4-FFF2-40B4-BE49-F238E27FC236}">
              <a16:creationId xmlns:a16="http://schemas.microsoft.com/office/drawing/2014/main" id="{355DF71D-E8F5-4A53-B625-4EE9F54A0ABF}"/>
            </a:ext>
          </a:extLst>
        </xdr:cNvPr>
        <xdr:cNvSpPr>
          <a:spLocks noChangeShapeType="1"/>
        </xdr:cNvSpPr>
      </xdr:nvSpPr>
      <xdr:spPr bwMode="auto">
        <a:xfrm>
          <a:off x="0" y="1304925"/>
          <a:ext cx="4152900"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54</xdr:row>
      <xdr:rowOff>28575</xdr:rowOff>
    </xdr:from>
    <xdr:to>
      <xdr:col>3</xdr:col>
      <xdr:colOff>0</xdr:colOff>
      <xdr:row>60</xdr:row>
      <xdr:rowOff>0</xdr:rowOff>
    </xdr:to>
    <xdr:sp macro="" textlink="">
      <xdr:nvSpPr>
        <xdr:cNvPr id="3" name="Line 5">
          <a:extLst>
            <a:ext uri="{FF2B5EF4-FFF2-40B4-BE49-F238E27FC236}">
              <a16:creationId xmlns:a16="http://schemas.microsoft.com/office/drawing/2014/main" id="{A0E19242-A1AB-47B8-9BFF-C616DC8A510E}"/>
            </a:ext>
          </a:extLst>
        </xdr:cNvPr>
        <xdr:cNvSpPr>
          <a:spLocks noChangeShapeType="1"/>
        </xdr:cNvSpPr>
      </xdr:nvSpPr>
      <xdr:spPr bwMode="auto">
        <a:xfrm>
          <a:off x="9525" y="15430500"/>
          <a:ext cx="4143375" cy="1628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109</xdr:row>
      <xdr:rowOff>28575</xdr:rowOff>
    </xdr:from>
    <xdr:to>
      <xdr:col>3</xdr:col>
      <xdr:colOff>0</xdr:colOff>
      <xdr:row>115</xdr:row>
      <xdr:rowOff>0</xdr:rowOff>
    </xdr:to>
    <xdr:sp macro="" textlink="">
      <xdr:nvSpPr>
        <xdr:cNvPr id="4" name="Line 7">
          <a:extLst>
            <a:ext uri="{FF2B5EF4-FFF2-40B4-BE49-F238E27FC236}">
              <a16:creationId xmlns:a16="http://schemas.microsoft.com/office/drawing/2014/main" id="{606B110D-88C3-4B32-87AB-47141CBDA2A5}"/>
            </a:ext>
          </a:extLst>
        </xdr:cNvPr>
        <xdr:cNvSpPr>
          <a:spLocks noChangeShapeType="1"/>
        </xdr:cNvSpPr>
      </xdr:nvSpPr>
      <xdr:spPr bwMode="auto">
        <a:xfrm>
          <a:off x="9525" y="29365575"/>
          <a:ext cx="4143375" cy="1619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54</xdr:row>
      <xdr:rowOff>28575</xdr:rowOff>
    </xdr:from>
    <xdr:to>
      <xdr:col>42</xdr:col>
      <xdr:colOff>9525</xdr:colOff>
      <xdr:row>60</xdr:row>
      <xdr:rowOff>0</xdr:rowOff>
    </xdr:to>
    <xdr:sp macro="" textlink="">
      <xdr:nvSpPr>
        <xdr:cNvPr id="5" name="Line 9">
          <a:extLst>
            <a:ext uri="{FF2B5EF4-FFF2-40B4-BE49-F238E27FC236}">
              <a16:creationId xmlns:a16="http://schemas.microsoft.com/office/drawing/2014/main" id="{1A0D43D3-0AF7-4D27-845E-EFE7178E5311}"/>
            </a:ext>
          </a:extLst>
        </xdr:cNvPr>
        <xdr:cNvSpPr>
          <a:spLocks noChangeShapeType="1"/>
        </xdr:cNvSpPr>
      </xdr:nvSpPr>
      <xdr:spPr bwMode="auto">
        <a:xfrm>
          <a:off x="28584525" y="15430500"/>
          <a:ext cx="9525" cy="1628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0</xdr:rowOff>
    </xdr:from>
    <xdr:to>
      <xdr:col>34</xdr:col>
      <xdr:colOff>0</xdr:colOff>
      <xdr:row>10</xdr:row>
      <xdr:rowOff>257175</xdr:rowOff>
    </xdr:to>
    <xdr:sp macro="" textlink="">
      <xdr:nvSpPr>
        <xdr:cNvPr id="6" name="Line 1">
          <a:extLst>
            <a:ext uri="{FF2B5EF4-FFF2-40B4-BE49-F238E27FC236}">
              <a16:creationId xmlns:a16="http://schemas.microsoft.com/office/drawing/2014/main" id="{4604383D-EEF7-4826-84A8-A6076E9773FF}"/>
            </a:ext>
          </a:extLst>
        </xdr:cNvPr>
        <xdr:cNvSpPr>
          <a:spLocks noChangeShapeType="1"/>
        </xdr:cNvSpPr>
      </xdr:nvSpPr>
      <xdr:spPr bwMode="auto">
        <a:xfrm>
          <a:off x="21031200" y="1304925"/>
          <a:ext cx="359092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54</xdr:row>
      <xdr:rowOff>28575</xdr:rowOff>
    </xdr:from>
    <xdr:to>
      <xdr:col>34</xdr:col>
      <xdr:colOff>0</xdr:colOff>
      <xdr:row>60</xdr:row>
      <xdr:rowOff>0</xdr:rowOff>
    </xdr:to>
    <xdr:sp macro="" textlink="">
      <xdr:nvSpPr>
        <xdr:cNvPr id="7" name="Line 5">
          <a:extLst>
            <a:ext uri="{FF2B5EF4-FFF2-40B4-BE49-F238E27FC236}">
              <a16:creationId xmlns:a16="http://schemas.microsoft.com/office/drawing/2014/main" id="{49497A96-C1A5-46E8-BC6B-DD075890B070}"/>
            </a:ext>
          </a:extLst>
        </xdr:cNvPr>
        <xdr:cNvSpPr>
          <a:spLocks noChangeShapeType="1"/>
        </xdr:cNvSpPr>
      </xdr:nvSpPr>
      <xdr:spPr bwMode="auto">
        <a:xfrm>
          <a:off x="21040725" y="15430500"/>
          <a:ext cx="3581400" cy="1628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109</xdr:row>
      <xdr:rowOff>28575</xdr:rowOff>
    </xdr:from>
    <xdr:to>
      <xdr:col>34</xdr:col>
      <xdr:colOff>0</xdr:colOff>
      <xdr:row>115</xdr:row>
      <xdr:rowOff>0</xdr:rowOff>
    </xdr:to>
    <xdr:sp macro="" textlink="">
      <xdr:nvSpPr>
        <xdr:cNvPr id="8" name="Line 7">
          <a:extLst>
            <a:ext uri="{FF2B5EF4-FFF2-40B4-BE49-F238E27FC236}">
              <a16:creationId xmlns:a16="http://schemas.microsoft.com/office/drawing/2014/main" id="{A94B4013-6BE8-4AE0-BEEB-5EB38C88C4DB}"/>
            </a:ext>
          </a:extLst>
        </xdr:cNvPr>
        <xdr:cNvSpPr>
          <a:spLocks noChangeShapeType="1"/>
        </xdr:cNvSpPr>
      </xdr:nvSpPr>
      <xdr:spPr bwMode="auto">
        <a:xfrm>
          <a:off x="21040725" y="29365575"/>
          <a:ext cx="3581400" cy="1619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168</xdr:row>
      <xdr:rowOff>9525</xdr:rowOff>
    </xdr:from>
    <xdr:to>
      <xdr:col>3</xdr:col>
      <xdr:colOff>1524000</xdr:colOff>
      <xdr:row>173</xdr:row>
      <xdr:rowOff>476250</xdr:rowOff>
    </xdr:to>
    <xdr:sp macro="" textlink="">
      <xdr:nvSpPr>
        <xdr:cNvPr id="9" name="Line 1">
          <a:extLst>
            <a:ext uri="{FF2B5EF4-FFF2-40B4-BE49-F238E27FC236}">
              <a16:creationId xmlns:a16="http://schemas.microsoft.com/office/drawing/2014/main" id="{8B50691A-6F7F-4259-9A61-7822D9A11109}"/>
            </a:ext>
          </a:extLst>
        </xdr:cNvPr>
        <xdr:cNvSpPr>
          <a:spLocks noChangeShapeType="1"/>
        </xdr:cNvSpPr>
      </xdr:nvSpPr>
      <xdr:spPr bwMode="auto">
        <a:xfrm>
          <a:off x="466725" y="44072175"/>
          <a:ext cx="4629150" cy="1304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185</xdr:row>
      <xdr:rowOff>0</xdr:rowOff>
    </xdr:from>
    <xdr:to>
      <xdr:col>3</xdr:col>
      <xdr:colOff>1752600</xdr:colOff>
      <xdr:row>190</xdr:row>
      <xdr:rowOff>266700</xdr:rowOff>
    </xdr:to>
    <xdr:sp macro="" textlink="">
      <xdr:nvSpPr>
        <xdr:cNvPr id="10" name="Line 6">
          <a:extLst>
            <a:ext uri="{FF2B5EF4-FFF2-40B4-BE49-F238E27FC236}">
              <a16:creationId xmlns:a16="http://schemas.microsoft.com/office/drawing/2014/main" id="{949FE6AA-284F-4C1D-8722-73963C9E85B1}"/>
            </a:ext>
          </a:extLst>
        </xdr:cNvPr>
        <xdr:cNvSpPr>
          <a:spLocks noChangeShapeType="1"/>
        </xdr:cNvSpPr>
      </xdr:nvSpPr>
      <xdr:spPr bwMode="auto">
        <a:xfrm>
          <a:off x="495300" y="47701200"/>
          <a:ext cx="4600575"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185</xdr:row>
      <xdr:rowOff>0</xdr:rowOff>
    </xdr:from>
    <xdr:to>
      <xdr:col>3</xdr:col>
      <xdr:colOff>1752600</xdr:colOff>
      <xdr:row>190</xdr:row>
      <xdr:rowOff>266700</xdr:rowOff>
    </xdr:to>
    <xdr:sp macro="" textlink="">
      <xdr:nvSpPr>
        <xdr:cNvPr id="11" name="Line 6">
          <a:extLst>
            <a:ext uri="{FF2B5EF4-FFF2-40B4-BE49-F238E27FC236}">
              <a16:creationId xmlns:a16="http://schemas.microsoft.com/office/drawing/2014/main" id="{0F1F122A-38FE-4FE7-BDC6-44D613A4F9D7}"/>
            </a:ext>
          </a:extLst>
        </xdr:cNvPr>
        <xdr:cNvSpPr>
          <a:spLocks noChangeShapeType="1"/>
        </xdr:cNvSpPr>
      </xdr:nvSpPr>
      <xdr:spPr bwMode="auto">
        <a:xfrm>
          <a:off x="495300" y="47701200"/>
          <a:ext cx="4600575"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168</xdr:row>
      <xdr:rowOff>19050</xdr:rowOff>
    </xdr:from>
    <xdr:to>
      <xdr:col>3</xdr:col>
      <xdr:colOff>1524000</xdr:colOff>
      <xdr:row>173</xdr:row>
      <xdr:rowOff>485775</xdr:rowOff>
    </xdr:to>
    <xdr:sp macro="" textlink="">
      <xdr:nvSpPr>
        <xdr:cNvPr id="12" name="Line 1">
          <a:extLst>
            <a:ext uri="{FF2B5EF4-FFF2-40B4-BE49-F238E27FC236}">
              <a16:creationId xmlns:a16="http://schemas.microsoft.com/office/drawing/2014/main" id="{6EA2C452-C371-433C-ABC9-C1A10D139903}"/>
            </a:ext>
          </a:extLst>
        </xdr:cNvPr>
        <xdr:cNvSpPr>
          <a:spLocks noChangeShapeType="1"/>
        </xdr:cNvSpPr>
      </xdr:nvSpPr>
      <xdr:spPr bwMode="auto">
        <a:xfrm>
          <a:off x="466725" y="44081700"/>
          <a:ext cx="4629150" cy="1295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185</xdr:row>
      <xdr:rowOff>0</xdr:rowOff>
    </xdr:from>
    <xdr:to>
      <xdr:col>3</xdr:col>
      <xdr:colOff>1743075</xdr:colOff>
      <xdr:row>190</xdr:row>
      <xdr:rowOff>266700</xdr:rowOff>
    </xdr:to>
    <xdr:sp macro="" textlink="">
      <xdr:nvSpPr>
        <xdr:cNvPr id="13" name="Line 6">
          <a:extLst>
            <a:ext uri="{FF2B5EF4-FFF2-40B4-BE49-F238E27FC236}">
              <a16:creationId xmlns:a16="http://schemas.microsoft.com/office/drawing/2014/main" id="{09230A19-6444-469A-9089-DC5601D39C5B}"/>
            </a:ext>
          </a:extLst>
        </xdr:cNvPr>
        <xdr:cNvSpPr>
          <a:spLocks noChangeShapeType="1"/>
        </xdr:cNvSpPr>
      </xdr:nvSpPr>
      <xdr:spPr bwMode="auto">
        <a:xfrm>
          <a:off x="495300" y="47701200"/>
          <a:ext cx="4600575"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185</xdr:row>
      <xdr:rowOff>0</xdr:rowOff>
    </xdr:from>
    <xdr:to>
      <xdr:col>3</xdr:col>
      <xdr:colOff>1743075</xdr:colOff>
      <xdr:row>190</xdr:row>
      <xdr:rowOff>266700</xdr:rowOff>
    </xdr:to>
    <xdr:sp macro="" textlink="">
      <xdr:nvSpPr>
        <xdr:cNvPr id="14" name="Line 6">
          <a:extLst>
            <a:ext uri="{FF2B5EF4-FFF2-40B4-BE49-F238E27FC236}">
              <a16:creationId xmlns:a16="http://schemas.microsoft.com/office/drawing/2014/main" id="{EAEE04CB-3FEE-4840-A88C-20B2B22E8097}"/>
            </a:ext>
          </a:extLst>
        </xdr:cNvPr>
        <xdr:cNvSpPr>
          <a:spLocks noChangeShapeType="1"/>
        </xdr:cNvSpPr>
      </xdr:nvSpPr>
      <xdr:spPr bwMode="auto">
        <a:xfrm>
          <a:off x="495300" y="47701200"/>
          <a:ext cx="4600575"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208</xdr:row>
      <xdr:rowOff>38100</xdr:rowOff>
    </xdr:from>
    <xdr:to>
      <xdr:col>4</xdr:col>
      <xdr:colOff>0</xdr:colOff>
      <xdr:row>214</xdr:row>
      <xdr:rowOff>0</xdr:rowOff>
    </xdr:to>
    <xdr:sp macro="" textlink="">
      <xdr:nvSpPr>
        <xdr:cNvPr id="15" name="Line 9">
          <a:extLst>
            <a:ext uri="{FF2B5EF4-FFF2-40B4-BE49-F238E27FC236}">
              <a16:creationId xmlns:a16="http://schemas.microsoft.com/office/drawing/2014/main" id="{D747466D-57E3-40A6-A81D-9D49B83422F9}"/>
            </a:ext>
          </a:extLst>
        </xdr:cNvPr>
        <xdr:cNvSpPr>
          <a:spLocks noChangeShapeType="1"/>
        </xdr:cNvSpPr>
      </xdr:nvSpPr>
      <xdr:spPr bwMode="auto">
        <a:xfrm>
          <a:off x="485775" y="52854225"/>
          <a:ext cx="4610100"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222</xdr:row>
      <xdr:rowOff>9525</xdr:rowOff>
    </xdr:from>
    <xdr:to>
      <xdr:col>3</xdr:col>
      <xdr:colOff>1743075</xdr:colOff>
      <xdr:row>227</xdr:row>
      <xdr:rowOff>257175</xdr:rowOff>
    </xdr:to>
    <xdr:sp macro="" textlink="">
      <xdr:nvSpPr>
        <xdr:cNvPr id="16" name="Line 10">
          <a:extLst>
            <a:ext uri="{FF2B5EF4-FFF2-40B4-BE49-F238E27FC236}">
              <a16:creationId xmlns:a16="http://schemas.microsoft.com/office/drawing/2014/main" id="{F739C005-9E8C-4D14-B4E1-0540DE97A56E}"/>
            </a:ext>
          </a:extLst>
        </xdr:cNvPr>
        <xdr:cNvSpPr>
          <a:spLocks noChangeShapeType="1"/>
        </xdr:cNvSpPr>
      </xdr:nvSpPr>
      <xdr:spPr bwMode="auto">
        <a:xfrm>
          <a:off x="485775" y="55797450"/>
          <a:ext cx="4610100" cy="126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236</xdr:row>
      <xdr:rowOff>38100</xdr:rowOff>
    </xdr:from>
    <xdr:to>
      <xdr:col>4</xdr:col>
      <xdr:colOff>0</xdr:colOff>
      <xdr:row>242</xdr:row>
      <xdr:rowOff>0</xdr:rowOff>
    </xdr:to>
    <xdr:sp macro="" textlink="">
      <xdr:nvSpPr>
        <xdr:cNvPr id="17" name="Line 14">
          <a:extLst>
            <a:ext uri="{FF2B5EF4-FFF2-40B4-BE49-F238E27FC236}">
              <a16:creationId xmlns:a16="http://schemas.microsoft.com/office/drawing/2014/main" id="{04014D6E-4CCC-4B7D-A872-4B4EBB52287C}"/>
            </a:ext>
          </a:extLst>
        </xdr:cNvPr>
        <xdr:cNvSpPr>
          <a:spLocks noChangeShapeType="1"/>
        </xdr:cNvSpPr>
      </xdr:nvSpPr>
      <xdr:spPr bwMode="auto">
        <a:xfrm>
          <a:off x="485775" y="58797825"/>
          <a:ext cx="4610100"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250</xdr:row>
      <xdr:rowOff>9525</xdr:rowOff>
    </xdr:from>
    <xdr:to>
      <xdr:col>4</xdr:col>
      <xdr:colOff>0</xdr:colOff>
      <xdr:row>256</xdr:row>
      <xdr:rowOff>0</xdr:rowOff>
    </xdr:to>
    <xdr:sp macro="" textlink="">
      <xdr:nvSpPr>
        <xdr:cNvPr id="18" name="Line 15">
          <a:extLst>
            <a:ext uri="{FF2B5EF4-FFF2-40B4-BE49-F238E27FC236}">
              <a16:creationId xmlns:a16="http://schemas.microsoft.com/office/drawing/2014/main" id="{D56C00E3-390C-4B1B-992E-708B03392B67}"/>
            </a:ext>
          </a:extLst>
        </xdr:cNvPr>
        <xdr:cNvSpPr>
          <a:spLocks noChangeShapeType="1"/>
        </xdr:cNvSpPr>
      </xdr:nvSpPr>
      <xdr:spPr bwMode="auto">
        <a:xfrm>
          <a:off x="485775" y="61741050"/>
          <a:ext cx="4610100" cy="126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271</xdr:row>
      <xdr:rowOff>9525</xdr:rowOff>
    </xdr:from>
    <xdr:to>
      <xdr:col>3</xdr:col>
      <xdr:colOff>1743075</xdr:colOff>
      <xdr:row>276</xdr:row>
      <xdr:rowOff>257175</xdr:rowOff>
    </xdr:to>
    <xdr:sp macro="" textlink="">
      <xdr:nvSpPr>
        <xdr:cNvPr id="19" name="Line 30">
          <a:extLst>
            <a:ext uri="{FF2B5EF4-FFF2-40B4-BE49-F238E27FC236}">
              <a16:creationId xmlns:a16="http://schemas.microsoft.com/office/drawing/2014/main" id="{48C162CE-B03A-4F46-A151-D63FF8473766}"/>
            </a:ext>
          </a:extLst>
        </xdr:cNvPr>
        <xdr:cNvSpPr>
          <a:spLocks noChangeShapeType="1"/>
        </xdr:cNvSpPr>
      </xdr:nvSpPr>
      <xdr:spPr bwMode="auto">
        <a:xfrm>
          <a:off x="485775" y="66408300"/>
          <a:ext cx="4610100" cy="1257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286</xdr:row>
      <xdr:rowOff>9525</xdr:rowOff>
    </xdr:from>
    <xdr:to>
      <xdr:col>3</xdr:col>
      <xdr:colOff>1743075</xdr:colOff>
      <xdr:row>291</xdr:row>
      <xdr:rowOff>257175</xdr:rowOff>
    </xdr:to>
    <xdr:sp macro="" textlink="">
      <xdr:nvSpPr>
        <xdr:cNvPr id="20" name="Line 31">
          <a:extLst>
            <a:ext uri="{FF2B5EF4-FFF2-40B4-BE49-F238E27FC236}">
              <a16:creationId xmlns:a16="http://schemas.microsoft.com/office/drawing/2014/main" id="{0B6FC5B7-23BE-4089-B36F-6568CED36521}"/>
            </a:ext>
          </a:extLst>
        </xdr:cNvPr>
        <xdr:cNvSpPr>
          <a:spLocks noChangeShapeType="1"/>
        </xdr:cNvSpPr>
      </xdr:nvSpPr>
      <xdr:spPr bwMode="auto">
        <a:xfrm>
          <a:off x="485775" y="69580125"/>
          <a:ext cx="4610100" cy="126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208</xdr:row>
      <xdr:rowOff>38100</xdr:rowOff>
    </xdr:from>
    <xdr:to>
      <xdr:col>4</xdr:col>
      <xdr:colOff>0</xdr:colOff>
      <xdr:row>214</xdr:row>
      <xdr:rowOff>0</xdr:rowOff>
    </xdr:to>
    <xdr:sp macro="" textlink="">
      <xdr:nvSpPr>
        <xdr:cNvPr id="21" name="Line 9">
          <a:extLst>
            <a:ext uri="{FF2B5EF4-FFF2-40B4-BE49-F238E27FC236}">
              <a16:creationId xmlns:a16="http://schemas.microsoft.com/office/drawing/2014/main" id="{3E1E8877-3BAE-411A-8158-2716EB92F1F1}"/>
            </a:ext>
          </a:extLst>
        </xdr:cNvPr>
        <xdr:cNvSpPr>
          <a:spLocks noChangeShapeType="1"/>
        </xdr:cNvSpPr>
      </xdr:nvSpPr>
      <xdr:spPr bwMode="auto">
        <a:xfrm>
          <a:off x="485775" y="52854225"/>
          <a:ext cx="4610100"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222</xdr:row>
      <xdr:rowOff>19050</xdr:rowOff>
    </xdr:from>
    <xdr:to>
      <xdr:col>3</xdr:col>
      <xdr:colOff>1752600</xdr:colOff>
      <xdr:row>227</xdr:row>
      <xdr:rowOff>257175</xdr:rowOff>
    </xdr:to>
    <xdr:sp macro="" textlink="">
      <xdr:nvSpPr>
        <xdr:cNvPr id="22" name="Line 10">
          <a:extLst>
            <a:ext uri="{FF2B5EF4-FFF2-40B4-BE49-F238E27FC236}">
              <a16:creationId xmlns:a16="http://schemas.microsoft.com/office/drawing/2014/main" id="{37919310-6C9A-4221-A2B8-35C347CB43D5}"/>
            </a:ext>
          </a:extLst>
        </xdr:cNvPr>
        <xdr:cNvSpPr>
          <a:spLocks noChangeShapeType="1"/>
        </xdr:cNvSpPr>
      </xdr:nvSpPr>
      <xdr:spPr bwMode="auto">
        <a:xfrm>
          <a:off x="485775" y="55806975"/>
          <a:ext cx="4610100" cy="1257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236</xdr:row>
      <xdr:rowOff>38100</xdr:rowOff>
    </xdr:from>
    <xdr:to>
      <xdr:col>4</xdr:col>
      <xdr:colOff>0</xdr:colOff>
      <xdr:row>242</xdr:row>
      <xdr:rowOff>0</xdr:rowOff>
    </xdr:to>
    <xdr:sp macro="" textlink="">
      <xdr:nvSpPr>
        <xdr:cNvPr id="23" name="Line 14">
          <a:extLst>
            <a:ext uri="{FF2B5EF4-FFF2-40B4-BE49-F238E27FC236}">
              <a16:creationId xmlns:a16="http://schemas.microsoft.com/office/drawing/2014/main" id="{C1E54FF8-100C-41F3-BD0A-4E124C3BFFDD}"/>
            </a:ext>
          </a:extLst>
        </xdr:cNvPr>
        <xdr:cNvSpPr>
          <a:spLocks noChangeShapeType="1"/>
        </xdr:cNvSpPr>
      </xdr:nvSpPr>
      <xdr:spPr bwMode="auto">
        <a:xfrm>
          <a:off x="485775" y="58797825"/>
          <a:ext cx="4610100"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250</xdr:row>
      <xdr:rowOff>19050</xdr:rowOff>
    </xdr:from>
    <xdr:to>
      <xdr:col>4</xdr:col>
      <xdr:colOff>0</xdr:colOff>
      <xdr:row>256</xdr:row>
      <xdr:rowOff>0</xdr:rowOff>
    </xdr:to>
    <xdr:sp macro="" textlink="">
      <xdr:nvSpPr>
        <xdr:cNvPr id="24" name="Line 15">
          <a:extLst>
            <a:ext uri="{FF2B5EF4-FFF2-40B4-BE49-F238E27FC236}">
              <a16:creationId xmlns:a16="http://schemas.microsoft.com/office/drawing/2014/main" id="{13E0FE3C-0C5D-4291-A73E-71141FEB0F8A}"/>
            </a:ext>
          </a:extLst>
        </xdr:cNvPr>
        <xdr:cNvSpPr>
          <a:spLocks noChangeShapeType="1"/>
        </xdr:cNvSpPr>
      </xdr:nvSpPr>
      <xdr:spPr bwMode="auto">
        <a:xfrm>
          <a:off x="485775" y="61750575"/>
          <a:ext cx="4610100" cy="1257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271</xdr:row>
      <xdr:rowOff>0</xdr:rowOff>
    </xdr:from>
    <xdr:to>
      <xdr:col>3</xdr:col>
      <xdr:colOff>1752600</xdr:colOff>
      <xdr:row>276</xdr:row>
      <xdr:rowOff>266700</xdr:rowOff>
    </xdr:to>
    <xdr:sp macro="" textlink="">
      <xdr:nvSpPr>
        <xdr:cNvPr id="25" name="Line 30">
          <a:extLst>
            <a:ext uri="{FF2B5EF4-FFF2-40B4-BE49-F238E27FC236}">
              <a16:creationId xmlns:a16="http://schemas.microsoft.com/office/drawing/2014/main" id="{40D42FF4-3A66-4EE4-A55D-C45DD6EFB6A0}"/>
            </a:ext>
          </a:extLst>
        </xdr:cNvPr>
        <xdr:cNvSpPr>
          <a:spLocks noChangeShapeType="1"/>
        </xdr:cNvSpPr>
      </xdr:nvSpPr>
      <xdr:spPr bwMode="auto">
        <a:xfrm>
          <a:off x="485775" y="66398775"/>
          <a:ext cx="4610100" cy="126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286</xdr:row>
      <xdr:rowOff>0</xdr:rowOff>
    </xdr:from>
    <xdr:to>
      <xdr:col>3</xdr:col>
      <xdr:colOff>1752600</xdr:colOff>
      <xdr:row>291</xdr:row>
      <xdr:rowOff>266700</xdr:rowOff>
    </xdr:to>
    <xdr:sp macro="" textlink="">
      <xdr:nvSpPr>
        <xdr:cNvPr id="26" name="Line 31">
          <a:extLst>
            <a:ext uri="{FF2B5EF4-FFF2-40B4-BE49-F238E27FC236}">
              <a16:creationId xmlns:a16="http://schemas.microsoft.com/office/drawing/2014/main" id="{D0276042-B7F9-4AB5-81C4-F68C5162D3A1}"/>
            </a:ext>
          </a:extLst>
        </xdr:cNvPr>
        <xdr:cNvSpPr>
          <a:spLocks noChangeShapeType="1"/>
        </xdr:cNvSpPr>
      </xdr:nvSpPr>
      <xdr:spPr bwMode="auto">
        <a:xfrm>
          <a:off x="485775" y="69570600"/>
          <a:ext cx="4610100" cy="1276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504825</xdr:colOff>
      <xdr:row>0</xdr:row>
      <xdr:rowOff>0</xdr:rowOff>
    </xdr:from>
    <xdr:to>
      <xdr:col>22</xdr:col>
      <xdr:colOff>38801</xdr:colOff>
      <xdr:row>33</xdr:row>
      <xdr:rowOff>124866</xdr:rowOff>
    </xdr:to>
    <xdr:pic>
      <xdr:nvPicPr>
        <xdr:cNvPr id="2" name="圖片 1" descr="畫面剪輯"/>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06025" y="0"/>
          <a:ext cx="5020376" cy="7459116"/>
        </a:xfrm>
        <a:prstGeom prst="rect">
          <a:avLst/>
        </a:prstGeom>
      </xdr:spPr>
    </xdr:pic>
    <xdr:clientData/>
  </xdr:twoCellAnchor>
  <xdr:twoCellAnchor editAs="oneCell">
    <xdr:from>
      <xdr:col>13</xdr:col>
      <xdr:colOff>609600</xdr:colOff>
      <xdr:row>35</xdr:row>
      <xdr:rowOff>114300</xdr:rowOff>
    </xdr:from>
    <xdr:to>
      <xdr:col>21</xdr:col>
      <xdr:colOff>229313</xdr:colOff>
      <xdr:row>67</xdr:row>
      <xdr:rowOff>105827</xdr:rowOff>
    </xdr:to>
    <xdr:pic>
      <xdr:nvPicPr>
        <xdr:cNvPr id="3" name="圖片 2" descr="畫面剪輯"/>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00" y="7448550"/>
          <a:ext cx="5106113" cy="7535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295275</xdr:colOff>
      <xdr:row>0</xdr:row>
      <xdr:rowOff>57150</xdr:rowOff>
    </xdr:from>
    <xdr:to>
      <xdr:col>21</xdr:col>
      <xdr:colOff>486472</xdr:colOff>
      <xdr:row>30</xdr:row>
      <xdr:rowOff>105852</xdr:rowOff>
    </xdr:to>
    <xdr:pic>
      <xdr:nvPicPr>
        <xdr:cNvPr id="2" name="圖片 1" descr="畫面剪輯"/>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96475" y="57150"/>
          <a:ext cx="4991797" cy="7716327"/>
        </a:xfrm>
        <a:prstGeom prst="rect">
          <a:avLst/>
        </a:prstGeom>
      </xdr:spPr>
    </xdr:pic>
    <xdr:clientData/>
  </xdr:twoCellAnchor>
  <xdr:twoCellAnchor editAs="oneCell">
    <xdr:from>
      <xdr:col>14</xdr:col>
      <xdr:colOff>95250</xdr:colOff>
      <xdr:row>38</xdr:row>
      <xdr:rowOff>38100</xdr:rowOff>
    </xdr:from>
    <xdr:to>
      <xdr:col>21</xdr:col>
      <xdr:colOff>305499</xdr:colOff>
      <xdr:row>69</xdr:row>
      <xdr:rowOff>172466</xdr:rowOff>
    </xdr:to>
    <xdr:pic>
      <xdr:nvPicPr>
        <xdr:cNvPr id="3" name="圖片 2" descr="畫面剪輯"/>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0" y="7791450"/>
          <a:ext cx="5010849" cy="727811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matsuhb.gov.tw/Chhtml/downloadclass/2587?qccid=478&amp;webaid="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eb.kinmen.gov.tw/Layout/sub_D/AllInOne_Show.aspx?path=14901&amp;guid=47a9a38a-7dec-4bc7-af1e-80bc9df52a9a&amp;lang=zh-tw"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eb.kinmen.gov.tw/Layout/sub_D/AllInOne_Show.aspx?path=14901&amp;guid=47a9a%0b38a-7dec-4bc7-af1e-80bc9df52a9a&amp;lang=zh-tw"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file/d/1BnYfa73dHsKQby5tEHyIb0eoHIiXEodJ/view?usp=sharing" TargetMode="External"/><Relationship Id="rId18" Type="http://schemas.openxmlformats.org/officeDocument/2006/relationships/hyperlink" Target="https://drive.google.com/file/d/1rkbeot9g434F79PzZM9Xen8yWvw-LRWu/view?usp=sharing" TargetMode="External"/><Relationship Id="rId26" Type="http://schemas.openxmlformats.org/officeDocument/2006/relationships/hyperlink" Target="https://drive.google.com/file/d/1OkCS5ESE3BNvKS8ffVAJF81wOOOU4-r0/view?usp=sharing" TargetMode="External"/><Relationship Id="rId39" Type="http://schemas.openxmlformats.org/officeDocument/2006/relationships/hyperlink" Target="https://drive.google.com/file/d/1dSWJzXIJ-s_95d8IQm4SlmPH5UFRDuy6/view?usp=sharing" TargetMode="External"/><Relationship Id="rId21" Type="http://schemas.openxmlformats.org/officeDocument/2006/relationships/hyperlink" Target="https://drive.google.com/file/d/1v1bkfnlgMTHhatcUl9oyIL_eUfkrvf8l/view?usp=sharing" TargetMode="External"/><Relationship Id="rId34" Type="http://schemas.openxmlformats.org/officeDocument/2006/relationships/hyperlink" Target="https://drive.google.com/file/d/14dAUF8CNSIsMS6sWI8Ri3uk8mNDyVMTm/view?usp=sharing" TargetMode="External"/><Relationship Id="rId42" Type="http://schemas.openxmlformats.org/officeDocument/2006/relationships/hyperlink" Target="https://drive.google.com/file/d/1MBIKMEwovzihS2bR4UxdZ5pLSgIm3WNN/view?usp=sharing" TargetMode="External"/><Relationship Id="rId47" Type="http://schemas.openxmlformats.org/officeDocument/2006/relationships/hyperlink" Target="https://drive.google.com/file/d/12D8oYnXUA-eLAiEfNZLOxDM1YxuARvM0/view?usp=sharing" TargetMode="External"/><Relationship Id="rId50" Type="http://schemas.openxmlformats.org/officeDocument/2006/relationships/hyperlink" Target="https://drive.google.com/file/d/1ZFAh4weVgbuMInxisrDk-UXF05EPw0r5/view?usp=sharing" TargetMode="External"/><Relationship Id="rId55" Type="http://schemas.openxmlformats.org/officeDocument/2006/relationships/hyperlink" Target="https://drive.google.com/file/d/16gYiat3_rjEqz26uOqAe9flU6a2PCewL/view?usp=sharing" TargetMode="External"/><Relationship Id="rId7" Type="http://schemas.openxmlformats.org/officeDocument/2006/relationships/hyperlink" Target="https://drive.google.com/file/d/1r7J-AV9IGEN7b1rQ07e1qDz87ov1MJhm/view?usp=sharing" TargetMode="External"/><Relationship Id="rId2" Type="http://schemas.openxmlformats.org/officeDocument/2006/relationships/hyperlink" Target="https://drive.google.com/file/d/1bmhkLRYZq3GyARdSJ-tocy--DeOQ1dnj/view?usp=sharing" TargetMode="External"/><Relationship Id="rId16" Type="http://schemas.openxmlformats.org/officeDocument/2006/relationships/hyperlink" Target="https://drive.google.com/file/d/1IhchMGw7tD9BS7iOfOJGOn5kiYOoiljo/view?usp=sharing" TargetMode="External"/><Relationship Id="rId29" Type="http://schemas.openxmlformats.org/officeDocument/2006/relationships/hyperlink" Target="https://drive.google.com/file/d/11bUftgcGReDDKO9VE7FYZAZhDVX4aD6Y/view?usp=sharing" TargetMode="External"/><Relationship Id="rId11" Type="http://schemas.openxmlformats.org/officeDocument/2006/relationships/hyperlink" Target="https://drive.google.com/file/d/1U8Pde14r4HGStjewAQIYSjs4LtNpLA_Z/view?usp=sharing" TargetMode="External"/><Relationship Id="rId24" Type="http://schemas.openxmlformats.org/officeDocument/2006/relationships/hyperlink" Target="https://drive.google.com/file/d/15wP_yiJeiIpze67zI_evXOmlZm23GvZe/view?usp=sharing" TargetMode="External"/><Relationship Id="rId32" Type="http://schemas.openxmlformats.org/officeDocument/2006/relationships/hyperlink" Target="https://drive.google.com/file/d/1VeCuK9n_Ze88Y-ImY4krD0b1LAmVYvpW/view?usp=sharing" TargetMode="External"/><Relationship Id="rId37" Type="http://schemas.openxmlformats.org/officeDocument/2006/relationships/hyperlink" Target="https://drive.google.com/file/d/13rUHErIPijtQJAAtI4dEPIx7MBUeEXfb/view?usp=sharing" TargetMode="External"/><Relationship Id="rId40" Type="http://schemas.openxmlformats.org/officeDocument/2006/relationships/hyperlink" Target="https://drive.google.com/file/d/1k9DeSXyaeULTtqL2lRu6f45YwrHlWFxJ/view?usp=sharing" TargetMode="External"/><Relationship Id="rId45" Type="http://schemas.openxmlformats.org/officeDocument/2006/relationships/hyperlink" Target="https://drive.google.com/file/d/18DvojnL7C0DI5yn1iNvzXg79Df5Hr89V/view?usp=sharing" TargetMode="External"/><Relationship Id="rId53" Type="http://schemas.openxmlformats.org/officeDocument/2006/relationships/hyperlink" Target="https://drive.google.com/file/d/1YFfBqZ5xvfK4eIqJmPW6qeMOsSxA3ZW1/view?usp=sharing" TargetMode="External"/><Relationship Id="rId58" Type="http://schemas.openxmlformats.org/officeDocument/2006/relationships/hyperlink" Target="https://drive.google.com/file/d/1NOqsz9IlOY0i7tm3KGef9D2rKNuzyU1b/view?usp=sharing" TargetMode="External"/><Relationship Id="rId5" Type="http://schemas.openxmlformats.org/officeDocument/2006/relationships/hyperlink" Target="https://drive.google.com/file/d/1u5LLbvnCy1BcwstvOSgrFV-aXaP0Cbnk/view?usp=sharing" TargetMode="External"/><Relationship Id="rId61" Type="http://schemas.openxmlformats.org/officeDocument/2006/relationships/hyperlink" Target="https://drive.google.com/file/d/1ikKDBWi8h0zSxdgOGNk09C1kR0gcj2HD/view?usp=sharing" TargetMode="External"/><Relationship Id="rId19" Type="http://schemas.openxmlformats.org/officeDocument/2006/relationships/hyperlink" Target="https://drive.google.com/file/d/1sU7w6NjT--rlOWYdE53B9IF3rDumsVbW/view?usp=sharing" TargetMode="External"/><Relationship Id="rId14" Type="http://schemas.openxmlformats.org/officeDocument/2006/relationships/hyperlink" Target="https://drive.google.com/file/d/1pFy-hR5YbeNyr5lZK3LkRNSsrqR8Oj6W/view?usp=sharing" TargetMode="External"/><Relationship Id="rId22" Type="http://schemas.openxmlformats.org/officeDocument/2006/relationships/hyperlink" Target="https://drive.google.com/file/d/1giXm97pSiJoJV-RhowF3gad-BlP4HUc9/view?usp=sharing" TargetMode="External"/><Relationship Id="rId27" Type="http://schemas.openxmlformats.org/officeDocument/2006/relationships/hyperlink" Target="https://drive.google.com/file/d/1ETV1cWn_7aU7RKSxUx7Jz0Q85TQeB5Ei/view?usp=sharing" TargetMode="External"/><Relationship Id="rId30" Type="http://schemas.openxmlformats.org/officeDocument/2006/relationships/hyperlink" Target="https://drive.google.com/file/d/1PJHjhIE-YlUNsym3OCDl9nqWndTyYsbG/view?usp=sharing" TargetMode="External"/><Relationship Id="rId35" Type="http://schemas.openxmlformats.org/officeDocument/2006/relationships/hyperlink" Target="https://drive.google.com/file/d/1OT7mRW086hT7r0CtrNms4mw4htpvdyn6/view?usp=sharing" TargetMode="External"/><Relationship Id="rId43" Type="http://schemas.openxmlformats.org/officeDocument/2006/relationships/hyperlink" Target="https://drive.google.com/file/d/1qjQwJjaY6PlFnH7pxBOWEaCA5Ta2sTQH/view?usp=sharing" TargetMode="External"/><Relationship Id="rId48" Type="http://schemas.openxmlformats.org/officeDocument/2006/relationships/hyperlink" Target="https://drive.google.com/file/d/1_o8-GDIvPhQriCbXjMkuqsaYXmGKy8Jp/view?usp=sharing" TargetMode="External"/><Relationship Id="rId56" Type="http://schemas.openxmlformats.org/officeDocument/2006/relationships/hyperlink" Target="https://drive.google.com/file/d/1Fx7DwZ-mT_vw4ovzVszy5cgEp8Y2Ab6r/view?usp=sharing" TargetMode="External"/><Relationship Id="rId8" Type="http://schemas.openxmlformats.org/officeDocument/2006/relationships/hyperlink" Target="https://drive.google.com/file/d/1SpyipzkyuG8yWnc3F75s_nhP-Z5TkuIC/view?usp=sharing" TargetMode="External"/><Relationship Id="rId51" Type="http://schemas.openxmlformats.org/officeDocument/2006/relationships/hyperlink" Target="https://drive.google.com/file/d/1I6TDLMxWn487YFgOuaCj0I4ApbuAOQRA/view?usp=sharing" TargetMode="External"/><Relationship Id="rId3" Type="http://schemas.openxmlformats.org/officeDocument/2006/relationships/hyperlink" Target="https://drive.google.com/file/d/1Xs9jsIX500wt8b0rabvNbggQuRmer7_u/view?usp=sharing" TargetMode="External"/><Relationship Id="rId12" Type="http://schemas.openxmlformats.org/officeDocument/2006/relationships/hyperlink" Target="https://drive.google.com/file/d/1-kKzhyxgWqaWOUBkfRLj0xN9bBOXgvjz/view?usp=sharing" TargetMode="External"/><Relationship Id="rId17" Type="http://schemas.openxmlformats.org/officeDocument/2006/relationships/hyperlink" Target="https://drive.google.com/file/d/1E97BtFzaKyXllsa8IvkuGNYWqOn02vuM/view?usp=sharing" TargetMode="External"/><Relationship Id="rId25" Type="http://schemas.openxmlformats.org/officeDocument/2006/relationships/hyperlink" Target="https://drive.google.com/file/d/1VAhKYeXdThAdRC-_tmukRnQVNEHZhCMK/view?usp=sharing" TargetMode="External"/><Relationship Id="rId33" Type="http://schemas.openxmlformats.org/officeDocument/2006/relationships/hyperlink" Target="https://drive.google.com/file/d/1DneodBysEdxfYFnpuQPoM1IU2WawPz10/view?usp=sharing" TargetMode="External"/><Relationship Id="rId38" Type="http://schemas.openxmlformats.org/officeDocument/2006/relationships/hyperlink" Target="https://drive.google.com/file/d/1SHHvWA-j1QNM21HM6fZ8wSX74D7Fttjz/view?usp=sharing" TargetMode="External"/><Relationship Id="rId46" Type="http://schemas.openxmlformats.org/officeDocument/2006/relationships/hyperlink" Target="https://drive.google.com/file/d/1OjBPLFYpxng5ehvPsAJL5n_HB3zmuDfa/view?usp=sharing" TargetMode="External"/><Relationship Id="rId59" Type="http://schemas.openxmlformats.org/officeDocument/2006/relationships/hyperlink" Target="https://drive.google.com/file/d/1EGBcM_8T3jHZs_7uBWWbVKxBmQwtg09W/view?usp=sharing" TargetMode="External"/><Relationship Id="rId20" Type="http://schemas.openxmlformats.org/officeDocument/2006/relationships/hyperlink" Target="https://drive.google.com/file/d/1jV2FB26KwzUKjeuuHXJB3CiH36gd_AuN/view?usp=sharing" TargetMode="External"/><Relationship Id="rId41" Type="http://schemas.openxmlformats.org/officeDocument/2006/relationships/hyperlink" Target="https://drive.google.com/file/d/1_tiFuKeeLUvaiYQMqlH5p1HGX3aOZdAL/view?usp=sharing" TargetMode="External"/><Relationship Id="rId54" Type="http://schemas.openxmlformats.org/officeDocument/2006/relationships/hyperlink" Target="https://drive.google.com/file/d/18KBt8L9NFgnAN-aFDsV6cvfhQzP-M4_Z/view?usp=sharing" TargetMode="External"/><Relationship Id="rId62" Type="http://schemas.openxmlformats.org/officeDocument/2006/relationships/printerSettings" Target="../printerSettings/printerSettings2.bin"/><Relationship Id="rId1" Type="http://schemas.openxmlformats.org/officeDocument/2006/relationships/hyperlink" Target="mailto:yiyang@matsuhb.gov.tw" TargetMode="External"/><Relationship Id="rId6" Type="http://schemas.openxmlformats.org/officeDocument/2006/relationships/hyperlink" Target="https://drive.google.com/file/d/1O8K_q-ekJ4mfPgBtTPwOKEPoVo-sRlgv/view?usp=sharing" TargetMode="External"/><Relationship Id="rId15" Type="http://schemas.openxmlformats.org/officeDocument/2006/relationships/hyperlink" Target="https://drive.google.com/file/d/1G9Z3scJc5bwgDr5sN7uTlUffMlQRPGd5/view?usp=sharing" TargetMode="External"/><Relationship Id="rId23" Type="http://schemas.openxmlformats.org/officeDocument/2006/relationships/hyperlink" Target="https://drive.google.com/file/d/1JcliIC7HbUovnk0V6sQVUZAgu72Wxwqo/view?usp=sharing" TargetMode="External"/><Relationship Id="rId28" Type="http://schemas.openxmlformats.org/officeDocument/2006/relationships/hyperlink" Target="https://drive.google.com/file/d/13XDTsy2NWtZndJ-GHsHiUoXMdNrHXY7L/view?usp=sharing" TargetMode="External"/><Relationship Id="rId36" Type="http://schemas.openxmlformats.org/officeDocument/2006/relationships/hyperlink" Target="https://drive.google.com/file/d/14OYQHckz35KuRZTlrL42q8ckQSfwmne4/view?usp=sharing" TargetMode="External"/><Relationship Id="rId49" Type="http://schemas.openxmlformats.org/officeDocument/2006/relationships/hyperlink" Target="https://drive.google.com/file/d/1SKhdMFyBzFc5HKGCmWUoJLr3DT3_vwa0/view?usp=sharing" TargetMode="External"/><Relationship Id="rId57" Type="http://schemas.openxmlformats.org/officeDocument/2006/relationships/hyperlink" Target="https://drive.google.com/file/d/1tYkYq_ELG-uM7WaDVQtSuC3Npt87stk0/view?usp=sharing" TargetMode="External"/><Relationship Id="rId10" Type="http://schemas.openxmlformats.org/officeDocument/2006/relationships/hyperlink" Target="https://drive.google.com/file/d/1zgxJifwRIVyouN3iIqyooKIG22mgcPhO/view?usp=sharing" TargetMode="External"/><Relationship Id="rId31" Type="http://schemas.openxmlformats.org/officeDocument/2006/relationships/hyperlink" Target="https://drive.google.com/file/d/1SoUHBubdpepoLADBqGTvGPtCp0cAH3e-/view?usp=sharing" TargetMode="External"/><Relationship Id="rId44" Type="http://schemas.openxmlformats.org/officeDocument/2006/relationships/hyperlink" Target="https://drive.google.com/file/d/1g5LyHsI8hhprNFgJKP0L_4pvyGBhX2t1/view?usp=sharing" TargetMode="External"/><Relationship Id="rId52" Type="http://schemas.openxmlformats.org/officeDocument/2006/relationships/hyperlink" Target="https://drive.google.com/file/d/1M9iG4sAesw3gJHSDmg9OoQSWvMxYpv_m/view?usp=sharing" TargetMode="External"/><Relationship Id="rId60" Type="http://schemas.openxmlformats.org/officeDocument/2006/relationships/hyperlink" Target="https://drive.google.com/file/d/1IbsBMijLnBJX6HkwwcHBbKh0epE6naP_/view?usp=sharing" TargetMode="External"/><Relationship Id="rId4" Type="http://schemas.openxmlformats.org/officeDocument/2006/relationships/hyperlink" Target="https://drive.google.com/file/d/1Ao8MlSm-fGZ6USlP5_PAbaFHG7UrXO07/view?usp=sharing" TargetMode="External"/><Relationship Id="rId9" Type="http://schemas.openxmlformats.org/officeDocument/2006/relationships/hyperlink" Target="https://drive.google.com/file/d/1n-a60V_LOpgL0BPSe9KX7JEj6bxhlBgl/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hb.gov.tw/Chhtml/downloadclass/2587?qccid=478&amp;webaid="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matsuhb.gov.tw/Chhtml/downloadclass/2587?qccid=478&amp;web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zoomScaleNormal="100" workbookViewId="0">
      <pane ySplit="11" topLeftCell="A12" activePane="bottomLeft" state="frozen"/>
      <selection sqref="A1:A49"/>
      <selection pane="bottomLeft" activeCell="B12" sqref="B12:B14"/>
    </sheetView>
  </sheetViews>
  <sheetFormatPr defaultRowHeight="16.5"/>
  <cols>
    <col min="1" max="1" width="14.625" customWidth="1"/>
    <col min="2" max="2" width="12.5" customWidth="1"/>
    <col min="3" max="3" width="9.5" bestFit="1" customWidth="1"/>
    <col min="4" max="11" width="9.625" customWidth="1"/>
    <col min="12" max="14" width="9.625" style="6" customWidth="1"/>
    <col min="15" max="15" width="10.375" customWidth="1"/>
  </cols>
  <sheetData>
    <row r="1" spans="1:16" ht="54.75" customHeight="1">
      <c r="A1" s="8"/>
      <c r="B1" s="8"/>
      <c r="C1" s="8"/>
      <c r="D1" s="8"/>
      <c r="E1" s="8"/>
      <c r="F1" s="608" t="s">
        <v>499</v>
      </c>
      <c r="G1" s="608"/>
      <c r="H1" s="608"/>
      <c r="I1" s="608"/>
      <c r="J1" s="8"/>
      <c r="K1" s="8"/>
      <c r="L1" s="8"/>
      <c r="M1" s="8"/>
      <c r="N1" s="8"/>
      <c r="O1" s="8"/>
      <c r="P1" s="8"/>
    </row>
    <row r="2" spans="1:16">
      <c r="A2" s="624" t="s">
        <v>500</v>
      </c>
      <c r="B2" s="624"/>
      <c r="C2" s="624"/>
    </row>
    <row r="3" spans="1:16">
      <c r="A3" s="2" t="s">
        <v>501</v>
      </c>
      <c r="B3" s="2"/>
      <c r="C3" s="2"/>
    </row>
    <row r="4" spans="1:16">
      <c r="A4" s="2" t="s">
        <v>502</v>
      </c>
      <c r="B4" s="2"/>
      <c r="C4" s="2"/>
    </row>
    <row r="5" spans="1:16" ht="17.25" customHeight="1">
      <c r="A5" s="5" t="s">
        <v>503</v>
      </c>
      <c r="B5" s="5"/>
      <c r="C5" s="4"/>
      <c r="D5" s="1"/>
      <c r="E5" s="1"/>
      <c r="F5" s="1"/>
      <c r="G5" s="1"/>
      <c r="H5" s="1"/>
      <c r="I5" s="1"/>
      <c r="J5" s="1"/>
      <c r="K5" s="1"/>
      <c r="L5" s="7"/>
      <c r="M5" s="7"/>
      <c r="N5" s="7"/>
      <c r="O5" s="1"/>
      <c r="P5" s="1"/>
    </row>
    <row r="6" spans="1:16">
      <c r="A6" s="3" t="s">
        <v>507</v>
      </c>
      <c r="B6" s="3"/>
      <c r="C6" s="3"/>
      <c r="D6" s="1"/>
      <c r="E6" s="1"/>
      <c r="F6" s="1"/>
      <c r="G6" s="1"/>
      <c r="H6" s="1"/>
      <c r="I6" s="1"/>
      <c r="J6" s="1"/>
      <c r="K6" s="1"/>
      <c r="L6" s="7"/>
      <c r="M6" s="7"/>
      <c r="N6" s="7"/>
      <c r="O6" s="1"/>
      <c r="P6" s="1" t="s">
        <v>510</v>
      </c>
    </row>
    <row r="8" spans="1:16" ht="16.5" customHeight="1">
      <c r="A8" s="622"/>
      <c r="B8" s="622"/>
      <c r="C8" s="622"/>
      <c r="D8" s="626" t="s">
        <v>13</v>
      </c>
      <c r="E8" s="627"/>
      <c r="F8" s="627"/>
      <c r="G8" s="627"/>
      <c r="H8" s="627"/>
      <c r="I8" s="627"/>
      <c r="J8" s="627"/>
      <c r="K8" s="627"/>
      <c r="L8" s="627"/>
      <c r="M8" s="627"/>
      <c r="N8" s="627"/>
      <c r="O8" s="11"/>
      <c r="P8" s="9"/>
    </row>
    <row r="9" spans="1:16">
      <c r="A9" s="623"/>
      <c r="B9" s="623"/>
      <c r="C9" s="623"/>
      <c r="D9" s="609"/>
      <c r="E9" s="609"/>
      <c r="F9" s="609"/>
      <c r="G9" s="609"/>
      <c r="H9" s="609"/>
      <c r="I9" s="609"/>
      <c r="J9" s="609"/>
      <c r="K9" s="609"/>
      <c r="L9" s="609"/>
      <c r="M9" s="609"/>
      <c r="N9" s="609"/>
      <c r="O9" s="610"/>
      <c r="P9" s="10" t="s">
        <v>0</v>
      </c>
    </row>
    <row r="10" spans="1:16" ht="20.100000000000001" customHeight="1">
      <c r="A10" s="623" t="s">
        <v>1</v>
      </c>
      <c r="B10" s="623" t="s">
        <v>3</v>
      </c>
      <c r="C10" s="623" t="s">
        <v>2</v>
      </c>
      <c r="D10" s="17" t="s">
        <v>49</v>
      </c>
      <c r="E10" s="25" t="s">
        <v>49</v>
      </c>
      <c r="F10" s="25" t="s">
        <v>49</v>
      </c>
      <c r="G10" s="25" t="s">
        <v>49</v>
      </c>
      <c r="H10" s="25" t="s">
        <v>49</v>
      </c>
      <c r="I10" s="25" t="s">
        <v>49</v>
      </c>
      <c r="J10" s="25" t="s">
        <v>49</v>
      </c>
      <c r="K10" s="25" t="s">
        <v>49</v>
      </c>
      <c r="L10" s="25" t="s">
        <v>49</v>
      </c>
      <c r="M10" s="25" t="s">
        <v>49</v>
      </c>
      <c r="N10" s="25" t="s">
        <v>49</v>
      </c>
      <c r="O10" s="25" t="s">
        <v>49</v>
      </c>
      <c r="P10" s="12"/>
    </row>
    <row r="11" spans="1:16" ht="20.100000000000001" customHeight="1">
      <c r="A11" s="625"/>
      <c r="B11" s="625"/>
      <c r="C11" s="625"/>
      <c r="D11" s="18" t="s">
        <v>14</v>
      </c>
      <c r="E11" s="18" t="s">
        <v>15</v>
      </c>
      <c r="F11" s="18" t="s">
        <v>16</v>
      </c>
      <c r="G11" s="18" t="s">
        <v>17</v>
      </c>
      <c r="H11" s="18" t="s">
        <v>18</v>
      </c>
      <c r="I11" s="18" t="s">
        <v>19</v>
      </c>
      <c r="J11" s="18" t="s">
        <v>20</v>
      </c>
      <c r="K11" s="18" t="s">
        <v>21</v>
      </c>
      <c r="L11" s="18" t="s">
        <v>22</v>
      </c>
      <c r="M11" s="18" t="s">
        <v>23</v>
      </c>
      <c r="N11" s="18" t="s">
        <v>24</v>
      </c>
      <c r="O11" s="18" t="s">
        <v>25</v>
      </c>
      <c r="P11" s="13"/>
    </row>
    <row r="12" spans="1:16" ht="30" customHeight="1">
      <c r="A12" s="611" t="s">
        <v>504</v>
      </c>
      <c r="B12" s="614" t="s">
        <v>505</v>
      </c>
      <c r="C12" s="617" t="s">
        <v>6</v>
      </c>
      <c r="D12" s="620"/>
      <c r="E12" s="620" t="s">
        <v>509</v>
      </c>
      <c r="F12" s="620"/>
      <c r="G12" s="620"/>
      <c r="H12" s="620"/>
      <c r="I12" s="620"/>
      <c r="J12" s="620"/>
      <c r="K12" s="620"/>
      <c r="L12" s="620"/>
      <c r="M12" s="620"/>
      <c r="N12" s="620"/>
      <c r="O12" s="620"/>
      <c r="P12" s="14"/>
    </row>
    <row r="13" spans="1:16" ht="30" customHeight="1">
      <c r="A13" s="612"/>
      <c r="B13" s="615"/>
      <c r="C13" s="618"/>
      <c r="D13" s="621"/>
      <c r="E13" s="621"/>
      <c r="F13" s="621"/>
      <c r="G13" s="621"/>
      <c r="H13" s="621"/>
      <c r="I13" s="621"/>
      <c r="J13" s="621"/>
      <c r="K13" s="621"/>
      <c r="L13" s="621"/>
      <c r="M13" s="621"/>
      <c r="N13" s="621"/>
      <c r="O13" s="621"/>
      <c r="P13" s="15"/>
    </row>
    <row r="14" spans="1:16" ht="30" customHeight="1">
      <c r="A14" s="613"/>
      <c r="B14" s="616"/>
      <c r="C14" s="619"/>
      <c r="D14" s="406"/>
      <c r="E14" s="408" t="s">
        <v>506</v>
      </c>
      <c r="F14" s="13"/>
      <c r="G14" s="13"/>
      <c r="H14" s="13"/>
      <c r="I14" s="13"/>
      <c r="J14" s="13"/>
      <c r="K14" s="13"/>
      <c r="L14" s="13"/>
      <c r="M14" s="13"/>
      <c r="N14" s="13"/>
      <c r="O14" s="13"/>
      <c r="P14" s="16"/>
    </row>
    <row r="15" spans="1:16">
      <c r="A15" t="s">
        <v>4</v>
      </c>
    </row>
    <row r="16" spans="1:16">
      <c r="A16" t="s">
        <v>5</v>
      </c>
    </row>
    <row r="17" spans="1:1">
      <c r="A17" t="s">
        <v>7</v>
      </c>
    </row>
  </sheetData>
  <mergeCells count="25">
    <mergeCell ref="I12:I13"/>
    <mergeCell ref="J12:J13"/>
    <mergeCell ref="K12:K13"/>
    <mergeCell ref="L12:L13"/>
    <mergeCell ref="D12:D13"/>
    <mergeCell ref="E12:E13"/>
    <mergeCell ref="F12:F13"/>
    <mergeCell ref="G12:G13"/>
    <mergeCell ref="H12:H13"/>
    <mergeCell ref="F1:I1"/>
    <mergeCell ref="D9:O9"/>
    <mergeCell ref="A12:A14"/>
    <mergeCell ref="B12:B14"/>
    <mergeCell ref="C12:C14"/>
    <mergeCell ref="N12:N13"/>
    <mergeCell ref="C8:C9"/>
    <mergeCell ref="M12:M13"/>
    <mergeCell ref="A2:C2"/>
    <mergeCell ref="A10:A11"/>
    <mergeCell ref="A8:A9"/>
    <mergeCell ref="D8:N8"/>
    <mergeCell ref="B8:B9"/>
    <mergeCell ref="B10:B11"/>
    <mergeCell ref="C10:C11"/>
    <mergeCell ref="O12:O13"/>
  </mergeCells>
  <phoneticPr fontId="2" type="noConversion"/>
  <hyperlinks>
    <hyperlink ref="B12:B14" location="背景說明!A1" display="連江縣警察局處理違反社會秩序維護法案件統計"/>
    <hyperlink ref="E14" location="'110-1'!A1" display="（109年報）"/>
  </hyperlinks>
  <pageMargins left="0.11811023622047245" right="0.11811023622047245" top="0.15748031496062992" bottom="0.15748031496062992"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workbookViewId="0">
      <selection activeCell="A14" sqref="A14"/>
    </sheetView>
  </sheetViews>
  <sheetFormatPr defaultRowHeight="16.5"/>
  <cols>
    <col min="1" max="1" width="118" style="407" customWidth="1"/>
    <col min="2" max="16384" width="9" style="407"/>
  </cols>
  <sheetData>
    <row r="1" spans="1:1" ht="33" customHeight="1">
      <c r="A1" s="562" t="s">
        <v>1075</v>
      </c>
    </row>
    <row r="2" spans="1:1">
      <c r="A2" s="487" t="s">
        <v>687</v>
      </c>
    </row>
    <row r="3" spans="1:1">
      <c r="A3" s="487" t="s">
        <v>688</v>
      </c>
    </row>
    <row r="4" spans="1:1">
      <c r="A4" s="491" t="s">
        <v>8</v>
      </c>
    </row>
    <row r="5" spans="1:1">
      <c r="A5" s="491" t="s">
        <v>651</v>
      </c>
    </row>
    <row r="6" spans="1:1">
      <c r="A6" s="491" t="s">
        <v>566</v>
      </c>
    </row>
    <row r="7" spans="1:1">
      <c r="A7" s="491" t="s">
        <v>652</v>
      </c>
    </row>
    <row r="8" spans="1:1">
      <c r="A8" s="491" t="s">
        <v>653</v>
      </c>
    </row>
    <row r="9" spans="1:1">
      <c r="A9" s="491" t="s">
        <v>654</v>
      </c>
    </row>
    <row r="10" spans="1:1">
      <c r="A10" s="491" t="s">
        <v>9</v>
      </c>
    </row>
    <row r="11" spans="1:1">
      <c r="A11" s="491" t="s">
        <v>655</v>
      </c>
    </row>
    <row r="12" spans="1:1">
      <c r="A12" s="491" t="s">
        <v>656</v>
      </c>
    </row>
    <row r="13" spans="1:1">
      <c r="A13" s="491" t="s">
        <v>657</v>
      </c>
    </row>
    <row r="14" spans="1:1">
      <c r="A14" s="593" t="s">
        <v>578</v>
      </c>
    </row>
    <row r="15" spans="1:1">
      <c r="A15" s="491" t="s">
        <v>665</v>
      </c>
    </row>
    <row r="16" spans="1:1">
      <c r="A16" s="487" t="s">
        <v>666</v>
      </c>
    </row>
    <row r="17" spans="1:1" ht="33">
      <c r="A17" s="491" t="s">
        <v>805</v>
      </c>
    </row>
    <row r="18" spans="1:1">
      <c r="A18" s="491" t="s">
        <v>806</v>
      </c>
    </row>
    <row r="19" spans="1:1">
      <c r="A19" s="491" t="s">
        <v>689</v>
      </c>
    </row>
    <row r="20" spans="1:1">
      <c r="A20" s="491" t="s">
        <v>807</v>
      </c>
    </row>
    <row r="21" spans="1:1">
      <c r="A21" s="491" t="s">
        <v>1069</v>
      </c>
    </row>
    <row r="22" spans="1:1">
      <c r="A22" s="491" t="s">
        <v>808</v>
      </c>
    </row>
    <row r="23" spans="1:1">
      <c r="A23" s="491" t="s">
        <v>809</v>
      </c>
    </row>
    <row r="24" spans="1:1">
      <c r="A24" s="491" t="s">
        <v>810</v>
      </c>
    </row>
    <row r="25" spans="1:1">
      <c r="A25" s="491" t="s">
        <v>660</v>
      </c>
    </row>
    <row r="26" spans="1:1">
      <c r="A26" s="491" t="s">
        <v>811</v>
      </c>
    </row>
    <row r="27" spans="1:1">
      <c r="A27" s="491" t="s">
        <v>812</v>
      </c>
    </row>
    <row r="28" spans="1:1">
      <c r="A28" s="491" t="s">
        <v>813</v>
      </c>
    </row>
    <row r="29" spans="1:1">
      <c r="A29" s="491" t="s">
        <v>690</v>
      </c>
    </row>
    <row r="30" spans="1:1">
      <c r="A30" s="491" t="s">
        <v>691</v>
      </c>
    </row>
    <row r="31" spans="1:1">
      <c r="A31" s="491" t="s">
        <v>692</v>
      </c>
    </row>
    <row r="32" spans="1:1">
      <c r="A32" s="491" t="s">
        <v>814</v>
      </c>
    </row>
    <row r="33" spans="1:1">
      <c r="A33" s="491" t="s">
        <v>815</v>
      </c>
    </row>
    <row r="34" spans="1:1">
      <c r="A34" s="491" t="s">
        <v>693</v>
      </c>
    </row>
    <row r="35" spans="1:1">
      <c r="A35" s="491" t="s">
        <v>694</v>
      </c>
    </row>
    <row r="36" spans="1:1">
      <c r="A36" s="491" t="s">
        <v>695</v>
      </c>
    </row>
    <row r="37" spans="1:1">
      <c r="A37" s="491" t="s">
        <v>816</v>
      </c>
    </row>
    <row r="38" spans="1:1">
      <c r="A38" s="491" t="s">
        <v>696</v>
      </c>
    </row>
    <row r="39" spans="1:1">
      <c r="A39" s="491" t="s">
        <v>697</v>
      </c>
    </row>
    <row r="40" spans="1:1">
      <c r="A40" s="491" t="s">
        <v>698</v>
      </c>
    </row>
    <row r="41" spans="1:1">
      <c r="A41" s="491" t="s">
        <v>699</v>
      </c>
    </row>
    <row r="42" spans="1:1">
      <c r="A42" s="491" t="s">
        <v>700</v>
      </c>
    </row>
    <row r="43" spans="1:1">
      <c r="A43" s="491" t="s">
        <v>701</v>
      </c>
    </row>
    <row r="44" spans="1:1">
      <c r="A44" s="491" t="s">
        <v>702</v>
      </c>
    </row>
    <row r="45" spans="1:1">
      <c r="A45" s="491" t="s">
        <v>817</v>
      </c>
    </row>
    <row r="46" spans="1:1">
      <c r="A46" s="491" t="s">
        <v>703</v>
      </c>
    </row>
    <row r="47" spans="1:1">
      <c r="A47" s="491" t="s">
        <v>704</v>
      </c>
    </row>
    <row r="48" spans="1:1" ht="33">
      <c r="A48" s="491" t="s">
        <v>1073</v>
      </c>
    </row>
    <row r="49" spans="1:1">
      <c r="A49" s="491" t="s">
        <v>1070</v>
      </c>
    </row>
    <row r="50" spans="1:1">
      <c r="A50" s="492" t="s">
        <v>818</v>
      </c>
    </row>
    <row r="51" spans="1:1">
      <c r="A51" s="492" t="s">
        <v>819</v>
      </c>
    </row>
    <row r="52" spans="1:1" ht="33">
      <c r="A52" s="491" t="s">
        <v>1074</v>
      </c>
    </row>
    <row r="53" spans="1:1">
      <c r="A53" s="492" t="s">
        <v>705</v>
      </c>
    </row>
    <row r="54" spans="1:1">
      <c r="A54" s="492" t="s">
        <v>706</v>
      </c>
    </row>
    <row r="55" spans="1:1">
      <c r="A55" s="492" t="s">
        <v>707</v>
      </c>
    </row>
    <row r="56" spans="1:1">
      <c r="A56" s="492" t="s">
        <v>708</v>
      </c>
    </row>
    <row r="57" spans="1:1">
      <c r="A57" s="492" t="s">
        <v>709</v>
      </c>
    </row>
    <row r="58" spans="1:1">
      <c r="A58" s="492" t="s">
        <v>710</v>
      </c>
    </row>
    <row r="59" spans="1:1">
      <c r="A59" s="492" t="s">
        <v>711</v>
      </c>
    </row>
    <row r="60" spans="1:1">
      <c r="A60" s="491" t="s">
        <v>1071</v>
      </c>
    </row>
    <row r="61" spans="1:1">
      <c r="A61" s="491" t="s">
        <v>820</v>
      </c>
    </row>
    <row r="62" spans="1:1">
      <c r="A62" s="491" t="s">
        <v>821</v>
      </c>
    </row>
    <row r="63" spans="1:1">
      <c r="A63" s="491" t="s">
        <v>1076</v>
      </c>
    </row>
    <row r="64" spans="1:1" ht="33">
      <c r="A64" s="491" t="s">
        <v>822</v>
      </c>
    </row>
    <row r="65" spans="1:1">
      <c r="A65" s="491" t="s">
        <v>823</v>
      </c>
    </row>
    <row r="66" spans="1:1" ht="33">
      <c r="A66" s="491" t="s">
        <v>824</v>
      </c>
    </row>
    <row r="67" spans="1:1">
      <c r="A67" s="491" t="s">
        <v>825</v>
      </c>
    </row>
    <row r="68" spans="1:1">
      <c r="A68" s="491" t="s">
        <v>826</v>
      </c>
    </row>
    <row r="69" spans="1:1" ht="33">
      <c r="A69" s="491" t="s">
        <v>1072</v>
      </c>
    </row>
    <row r="70" spans="1:1">
      <c r="A70" s="491" t="s">
        <v>827</v>
      </c>
    </row>
    <row r="71" spans="1:1">
      <c r="A71" s="491" t="s">
        <v>828</v>
      </c>
    </row>
    <row r="72" spans="1:1">
      <c r="A72" s="491" t="s">
        <v>829</v>
      </c>
    </row>
    <row r="73" spans="1:1">
      <c r="A73" s="491" t="s">
        <v>830</v>
      </c>
    </row>
    <row r="74" spans="1:1">
      <c r="A74" s="491" t="s">
        <v>831</v>
      </c>
    </row>
    <row r="75" spans="1:1">
      <c r="A75" s="491" t="s">
        <v>712</v>
      </c>
    </row>
    <row r="76" spans="1:1">
      <c r="A76" s="491" t="s">
        <v>836</v>
      </c>
    </row>
    <row r="77" spans="1:1">
      <c r="A77" s="491" t="s">
        <v>678</v>
      </c>
    </row>
    <row r="78" spans="1:1">
      <c r="A78" s="491" t="s">
        <v>834</v>
      </c>
    </row>
    <row r="79" spans="1:1">
      <c r="A79" s="491" t="s">
        <v>837</v>
      </c>
    </row>
    <row r="80" spans="1:1">
      <c r="A80" s="491" t="s">
        <v>784</v>
      </c>
    </row>
    <row r="81" spans="1:1">
      <c r="A81" s="491" t="s">
        <v>835</v>
      </c>
    </row>
    <row r="82" spans="1:1">
      <c r="A82" s="491" t="s">
        <v>682</v>
      </c>
    </row>
    <row r="83" spans="1:1" ht="33">
      <c r="A83" s="491" t="s">
        <v>832</v>
      </c>
    </row>
    <row r="84" spans="1:1">
      <c r="A84" s="491" t="s">
        <v>833</v>
      </c>
    </row>
    <row r="85" spans="1:1">
      <c r="A85" s="487" t="s">
        <v>802</v>
      </c>
    </row>
    <row r="86" spans="1:1">
      <c r="A86" s="560"/>
    </row>
    <row r="87" spans="1:1" ht="17.25" thickBot="1">
      <c r="A87" s="561"/>
    </row>
  </sheetData>
  <phoneticPr fontId="8" type="noConversion"/>
  <hyperlinks>
    <hyperlink ref="A14"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A14" sqref="A14"/>
    </sheetView>
  </sheetViews>
  <sheetFormatPr defaultRowHeight="16.5"/>
  <cols>
    <col min="1" max="1" width="114.5" style="500" customWidth="1"/>
    <col min="2" max="16384" width="9" style="500"/>
  </cols>
  <sheetData>
    <row r="1" spans="1:1" ht="34.5" customHeight="1">
      <c r="A1" s="562" t="s">
        <v>1075</v>
      </c>
    </row>
    <row r="2" spans="1:1">
      <c r="A2" s="491" t="s">
        <v>687</v>
      </c>
    </row>
    <row r="3" spans="1:1">
      <c r="A3" s="491" t="s">
        <v>713</v>
      </c>
    </row>
    <row r="4" spans="1:1">
      <c r="A4" s="491" t="s">
        <v>8</v>
      </c>
    </row>
    <row r="5" spans="1:1">
      <c r="A5" s="491" t="s">
        <v>651</v>
      </c>
    </row>
    <row r="6" spans="1:1">
      <c r="A6" s="491" t="s">
        <v>566</v>
      </c>
    </row>
    <row r="7" spans="1:1">
      <c r="A7" s="491" t="s">
        <v>652</v>
      </c>
    </row>
    <row r="8" spans="1:1">
      <c r="A8" s="491" t="s">
        <v>653</v>
      </c>
    </row>
    <row r="9" spans="1:1">
      <c r="A9" s="491" t="s">
        <v>654</v>
      </c>
    </row>
    <row r="10" spans="1:1">
      <c r="A10" s="491" t="s">
        <v>9</v>
      </c>
    </row>
    <row r="11" spans="1:1">
      <c r="A11" s="491" t="s">
        <v>655</v>
      </c>
    </row>
    <row r="12" spans="1:1">
      <c r="A12" s="491" t="s">
        <v>656</v>
      </c>
    </row>
    <row r="13" spans="1:1">
      <c r="A13" s="491" t="s">
        <v>657</v>
      </c>
    </row>
    <row r="14" spans="1:1">
      <c r="A14" s="501" t="s">
        <v>714</v>
      </c>
    </row>
    <row r="15" spans="1:1">
      <c r="A15" s="563" t="s">
        <v>665</v>
      </c>
    </row>
    <row r="16" spans="1:1">
      <c r="A16" s="491" t="s">
        <v>666</v>
      </c>
    </row>
    <row r="17" spans="1:1">
      <c r="A17" s="491" t="s">
        <v>1081</v>
      </c>
    </row>
    <row r="18" spans="1:1">
      <c r="A18" s="564" t="s">
        <v>1077</v>
      </c>
    </row>
    <row r="19" spans="1:1">
      <c r="A19" s="564" t="s">
        <v>795</v>
      </c>
    </row>
    <row r="20" spans="1:1">
      <c r="A20" s="565" t="s">
        <v>799</v>
      </c>
    </row>
    <row r="21" spans="1:1">
      <c r="A21" s="565" t="s">
        <v>800</v>
      </c>
    </row>
    <row r="22" spans="1:1" ht="33">
      <c r="A22" s="554" t="s">
        <v>1082</v>
      </c>
    </row>
    <row r="23" spans="1:1">
      <c r="A23" s="554" t="s">
        <v>1083</v>
      </c>
    </row>
    <row r="24" spans="1:1">
      <c r="A24" s="554" t="s">
        <v>801</v>
      </c>
    </row>
    <row r="25" spans="1:1">
      <c r="A25" s="564" t="s">
        <v>660</v>
      </c>
    </row>
    <row r="26" spans="1:1" ht="33">
      <c r="A26" s="565" t="s">
        <v>1084</v>
      </c>
    </row>
    <row r="27" spans="1:1">
      <c r="A27" s="565" t="s">
        <v>1085</v>
      </c>
    </row>
    <row r="28" spans="1:1" ht="33">
      <c r="A28" s="565" t="s">
        <v>1088</v>
      </c>
    </row>
    <row r="29" spans="1:1">
      <c r="A29" s="554" t="s">
        <v>1089</v>
      </c>
    </row>
    <row r="30" spans="1:1">
      <c r="A30" s="554" t="s">
        <v>796</v>
      </c>
    </row>
    <row r="31" spans="1:1">
      <c r="A31" s="554" t="s">
        <v>1078</v>
      </c>
    </row>
    <row r="32" spans="1:1">
      <c r="A32" s="554" t="s">
        <v>1079</v>
      </c>
    </row>
    <row r="33" spans="1:1">
      <c r="A33" s="566" t="s">
        <v>1080</v>
      </c>
    </row>
    <row r="34" spans="1:1">
      <c r="A34" s="554" t="s">
        <v>715</v>
      </c>
    </row>
    <row r="35" spans="1:1">
      <c r="A35" s="567" t="s">
        <v>1090</v>
      </c>
    </row>
    <row r="36" spans="1:1">
      <c r="A36" s="567" t="s">
        <v>1091</v>
      </c>
    </row>
    <row r="37" spans="1:1">
      <c r="A37" s="554" t="s">
        <v>716</v>
      </c>
    </row>
    <row r="38" spans="1:1">
      <c r="A38" s="568" t="s">
        <v>1092</v>
      </c>
    </row>
    <row r="39" spans="1:1">
      <c r="A39" s="568" t="s">
        <v>1093</v>
      </c>
    </row>
    <row r="40" spans="1:1">
      <c r="A40" s="568" t="s">
        <v>1094</v>
      </c>
    </row>
    <row r="41" spans="1:1">
      <c r="A41" s="554" t="s">
        <v>1095</v>
      </c>
    </row>
    <row r="42" spans="1:1">
      <c r="A42" s="554" t="s">
        <v>1096</v>
      </c>
    </row>
    <row r="43" spans="1:1">
      <c r="A43" s="563" t="s">
        <v>797</v>
      </c>
    </row>
    <row r="44" spans="1:1">
      <c r="A44" s="563" t="s">
        <v>1086</v>
      </c>
    </row>
    <row r="45" spans="1:1">
      <c r="A45" s="564" t="s">
        <v>717</v>
      </c>
    </row>
    <row r="46" spans="1:1">
      <c r="A46" s="564" t="s">
        <v>712</v>
      </c>
    </row>
    <row r="47" spans="1:1">
      <c r="A47" s="564" t="s">
        <v>838</v>
      </c>
    </row>
    <row r="48" spans="1:1">
      <c r="A48" s="564" t="s">
        <v>678</v>
      </c>
    </row>
    <row r="49" spans="1:1">
      <c r="A49" s="487" t="s">
        <v>1087</v>
      </c>
    </row>
    <row r="50" spans="1:1">
      <c r="A50" s="564" t="s">
        <v>839</v>
      </c>
    </row>
    <row r="51" spans="1:1">
      <c r="A51" s="564" t="s">
        <v>784</v>
      </c>
    </row>
    <row r="52" spans="1:1">
      <c r="A52" s="487" t="s">
        <v>681</v>
      </c>
    </row>
    <row r="53" spans="1:1">
      <c r="A53" s="564" t="s">
        <v>682</v>
      </c>
    </row>
    <row r="54" spans="1:1" ht="49.5">
      <c r="A54" s="564" t="s">
        <v>798</v>
      </c>
    </row>
    <row r="55" spans="1:1">
      <c r="A55" s="487" t="s">
        <v>1097</v>
      </c>
    </row>
    <row r="56" spans="1:1" ht="17.25" thickBot="1">
      <c r="A56" s="493" t="s">
        <v>1098</v>
      </c>
    </row>
  </sheetData>
  <phoneticPr fontId="8" type="noConversion"/>
  <hyperlinks>
    <hyperlink ref="A14" r:id="rId1" display="http://web.kinmen.gov.tw/Layout/sub_D/AllInOne_Show.aspx?path=14901&amp;guid=47a9a38a-7dec-4bc7-af1e-80bc9df52a9a&amp;lang=zh-tw"/>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C45" sqref="C45"/>
    </sheetView>
  </sheetViews>
  <sheetFormatPr defaultRowHeight="16.5"/>
  <cols>
    <col min="1" max="1" width="5.625" style="486" customWidth="1"/>
    <col min="2" max="2" width="53.875" style="486" bestFit="1" customWidth="1"/>
    <col min="3" max="3" width="79.125" style="486" customWidth="1"/>
    <col min="4" max="4" width="10.25" style="486" customWidth="1"/>
    <col min="5" max="16384" width="9" style="486"/>
  </cols>
  <sheetData>
    <row r="1" spans="1:4" ht="27.75">
      <c r="A1" s="1039" t="s">
        <v>1144</v>
      </c>
      <c r="B1" s="1040"/>
      <c r="C1" s="1040"/>
      <c r="D1" s="1041"/>
    </row>
    <row r="2" spans="1:4" ht="17.25" customHeight="1">
      <c r="A2" s="1027" t="s">
        <v>1103</v>
      </c>
      <c r="B2" s="1028"/>
      <c r="C2" s="1028"/>
      <c r="D2" s="1029"/>
    </row>
    <row r="3" spans="1:4" ht="17.25" customHeight="1">
      <c r="A3" s="1027" t="s">
        <v>1145</v>
      </c>
      <c r="B3" s="1028"/>
      <c r="C3" s="1028"/>
      <c r="D3" s="1029"/>
    </row>
    <row r="4" spans="1:4" ht="17.25">
      <c r="A4" s="1030" t="s">
        <v>1258</v>
      </c>
      <c r="B4" s="1031"/>
      <c r="C4" s="1031"/>
      <c r="D4" s="1032"/>
    </row>
    <row r="5" spans="1:4" ht="17.25" customHeight="1">
      <c r="A5" s="1033" t="s">
        <v>894</v>
      </c>
      <c r="B5" s="1034"/>
      <c r="C5" s="1034"/>
      <c r="D5" s="1035"/>
    </row>
    <row r="6" spans="1:4" ht="17.25" customHeight="1">
      <c r="A6" s="1033" t="s">
        <v>1104</v>
      </c>
      <c r="B6" s="1034"/>
      <c r="C6" s="1034"/>
      <c r="D6" s="1035"/>
    </row>
    <row r="7" spans="1:4" ht="17.25" customHeight="1">
      <c r="A7" s="1033" t="s">
        <v>896</v>
      </c>
      <c r="B7" s="1034"/>
      <c r="C7" s="1034"/>
      <c r="D7" s="1035"/>
    </row>
    <row r="8" spans="1:4" ht="17.25" customHeight="1">
      <c r="A8" s="1033" t="s">
        <v>897</v>
      </c>
      <c r="B8" s="1034"/>
      <c r="C8" s="1034"/>
      <c r="D8" s="1035"/>
    </row>
    <row r="9" spans="1:4" ht="17.25" customHeight="1">
      <c r="A9" s="1033" t="s">
        <v>993</v>
      </c>
      <c r="B9" s="1034"/>
      <c r="C9" s="1034"/>
      <c r="D9" s="1035"/>
    </row>
    <row r="10" spans="1:4" ht="17.25">
      <c r="A10" s="1030" t="s">
        <v>9</v>
      </c>
      <c r="B10" s="1031"/>
      <c r="C10" s="1031"/>
      <c r="D10" s="1032"/>
    </row>
    <row r="11" spans="1:4" ht="17.25" customHeight="1">
      <c r="A11" s="1033" t="s">
        <v>899</v>
      </c>
      <c r="B11" s="1034"/>
      <c r="C11" s="1034"/>
      <c r="D11" s="1035"/>
    </row>
    <row r="12" spans="1:4" ht="17.25" customHeight="1">
      <c r="A12" s="1036" t="s">
        <v>900</v>
      </c>
      <c r="B12" s="1037"/>
      <c r="C12" s="1037"/>
      <c r="D12" s="1038"/>
    </row>
    <row r="13" spans="1:4" ht="17.25" customHeight="1">
      <c r="A13" s="1033" t="s">
        <v>1151</v>
      </c>
      <c r="B13" s="1034"/>
      <c r="C13" s="1034"/>
      <c r="D13" s="1035"/>
    </row>
    <row r="14" spans="1:4" ht="17.25" customHeight="1">
      <c r="A14" s="1036" t="s">
        <v>1259</v>
      </c>
      <c r="B14" s="1037"/>
      <c r="C14" s="1037"/>
      <c r="D14" s="1038"/>
    </row>
    <row r="15" spans="1:4" ht="17.25" customHeight="1">
      <c r="A15" s="1033" t="s">
        <v>1260</v>
      </c>
      <c r="B15" s="1034"/>
      <c r="C15" s="1034"/>
      <c r="D15" s="1035"/>
    </row>
    <row r="16" spans="1:4" ht="17.25" customHeight="1">
      <c r="A16" s="1036" t="s">
        <v>969</v>
      </c>
      <c r="B16" s="1037"/>
      <c r="C16" s="1037"/>
      <c r="D16" s="1038"/>
    </row>
    <row r="17" spans="1:4" ht="17.25" customHeight="1">
      <c r="A17" s="1024" t="s">
        <v>1261</v>
      </c>
      <c r="B17" s="1025"/>
      <c r="C17" s="1025"/>
      <c r="D17" s="1026"/>
    </row>
    <row r="18" spans="1:4" ht="17.25" customHeight="1">
      <c r="A18" s="1036" t="s">
        <v>907</v>
      </c>
      <c r="B18" s="1037"/>
      <c r="C18" s="1037"/>
      <c r="D18" s="1038"/>
    </row>
    <row r="19" spans="1:4" ht="17.25">
      <c r="A19" s="1030" t="s">
        <v>1105</v>
      </c>
      <c r="B19" s="1031"/>
      <c r="C19" s="1031"/>
      <c r="D19" s="1032"/>
    </row>
    <row r="20" spans="1:4" ht="17.25" customHeight="1">
      <c r="A20" s="1033" t="s">
        <v>1262</v>
      </c>
      <c r="B20" s="1034"/>
      <c r="C20" s="1034"/>
      <c r="D20" s="1035"/>
    </row>
    <row r="21" spans="1:4" ht="17.25" customHeight="1">
      <c r="A21" s="1033" t="s">
        <v>1263</v>
      </c>
      <c r="B21" s="1034"/>
      <c r="C21" s="1034"/>
      <c r="D21" s="1035"/>
    </row>
    <row r="22" spans="1:4" ht="17.25" customHeight="1">
      <c r="A22" s="1033" t="s">
        <v>1264</v>
      </c>
      <c r="B22" s="1034"/>
      <c r="C22" s="1034"/>
      <c r="D22" s="1035"/>
    </row>
    <row r="23" spans="1:4" ht="17.25" customHeight="1">
      <c r="A23" s="1033" t="s">
        <v>1265</v>
      </c>
      <c r="B23" s="1034"/>
      <c r="C23" s="1034"/>
      <c r="D23" s="1035"/>
    </row>
    <row r="24" spans="1:4" ht="17.25" customHeight="1">
      <c r="A24" s="1033" t="s">
        <v>911</v>
      </c>
      <c r="B24" s="1034"/>
      <c r="C24" s="1034"/>
      <c r="D24" s="1035"/>
    </row>
    <row r="25" spans="1:4" ht="37.5" customHeight="1" thickBot="1">
      <c r="A25" s="1043" t="s">
        <v>1273</v>
      </c>
      <c r="B25" s="1044"/>
      <c r="C25" s="1044"/>
      <c r="D25" s="1045"/>
    </row>
    <row r="26" spans="1:4" ht="24.75" customHeight="1" thickBot="1">
      <c r="A26" s="569"/>
      <c r="B26" s="604" t="s">
        <v>1106</v>
      </c>
      <c r="C26" s="605" t="s">
        <v>1107</v>
      </c>
      <c r="D26" s="570"/>
    </row>
    <row r="27" spans="1:4">
      <c r="A27" s="569"/>
      <c r="B27" s="598" t="s">
        <v>1108</v>
      </c>
      <c r="C27" s="599" t="s">
        <v>1109</v>
      </c>
      <c r="D27" s="570"/>
    </row>
    <row r="28" spans="1:4">
      <c r="A28" s="569"/>
      <c r="B28" s="1042" t="s">
        <v>1110</v>
      </c>
      <c r="C28" s="599" t="s">
        <v>1111</v>
      </c>
      <c r="D28" s="570"/>
    </row>
    <row r="29" spans="1:4">
      <c r="A29" s="569"/>
      <c r="B29" s="1042"/>
      <c r="C29" s="599" t="s">
        <v>1112</v>
      </c>
      <c r="D29" s="570"/>
    </row>
    <row r="30" spans="1:4">
      <c r="A30" s="569"/>
      <c r="B30" s="1042" t="s">
        <v>1113</v>
      </c>
      <c r="C30" s="1046" t="s">
        <v>1114</v>
      </c>
      <c r="D30" s="570"/>
    </row>
    <row r="31" spans="1:4">
      <c r="A31" s="569"/>
      <c r="B31" s="1042"/>
      <c r="C31" s="1046"/>
      <c r="D31" s="570"/>
    </row>
    <row r="32" spans="1:4">
      <c r="A32" s="569"/>
      <c r="B32" s="1042" t="s">
        <v>1115</v>
      </c>
      <c r="C32" s="599" t="s">
        <v>1116</v>
      </c>
      <c r="D32" s="570"/>
    </row>
    <row r="33" spans="1:4">
      <c r="A33" s="569"/>
      <c r="B33" s="1042"/>
      <c r="C33" s="600" t="s">
        <v>1117</v>
      </c>
      <c r="D33" s="570"/>
    </row>
    <row r="34" spans="1:4">
      <c r="A34" s="569"/>
      <c r="B34" s="1042" t="s">
        <v>1118</v>
      </c>
      <c r="C34" s="601" t="s">
        <v>1119</v>
      </c>
      <c r="D34" s="570"/>
    </row>
    <row r="35" spans="1:4">
      <c r="A35" s="569"/>
      <c r="B35" s="1042"/>
      <c r="C35" s="601" t="s">
        <v>1120</v>
      </c>
      <c r="D35" s="570"/>
    </row>
    <row r="36" spans="1:4">
      <c r="A36" s="569"/>
      <c r="B36" s="1042" t="s">
        <v>1121</v>
      </c>
      <c r="C36" s="599" t="s">
        <v>1122</v>
      </c>
      <c r="D36" s="570"/>
    </row>
    <row r="37" spans="1:4">
      <c r="A37" s="569"/>
      <c r="B37" s="1042"/>
      <c r="C37" s="599" t="s">
        <v>1123</v>
      </c>
      <c r="D37" s="570"/>
    </row>
    <row r="38" spans="1:4">
      <c r="A38" s="569"/>
      <c r="B38" s="1042"/>
      <c r="C38" s="599" t="s">
        <v>1124</v>
      </c>
      <c r="D38" s="570"/>
    </row>
    <row r="39" spans="1:4">
      <c r="A39" s="569"/>
      <c r="B39" s="1042"/>
      <c r="C39" s="599" t="s">
        <v>1125</v>
      </c>
      <c r="D39" s="570"/>
    </row>
    <row r="40" spans="1:4">
      <c r="A40" s="569"/>
      <c r="B40" s="1042" t="s">
        <v>1126</v>
      </c>
      <c r="C40" s="599" t="s">
        <v>1127</v>
      </c>
      <c r="D40" s="570"/>
    </row>
    <row r="41" spans="1:4">
      <c r="A41" s="569"/>
      <c r="B41" s="1042"/>
      <c r="C41" s="599" t="s">
        <v>1124</v>
      </c>
      <c r="D41" s="570"/>
    </row>
    <row r="42" spans="1:4" ht="66">
      <c r="A42" s="569"/>
      <c r="B42" s="1042" t="s">
        <v>1128</v>
      </c>
      <c r="C42" s="599" t="s">
        <v>1129</v>
      </c>
      <c r="D42" s="570"/>
    </row>
    <row r="43" spans="1:4">
      <c r="A43" s="569"/>
      <c r="B43" s="1042"/>
      <c r="C43" s="599" t="s">
        <v>1130</v>
      </c>
      <c r="D43" s="570"/>
    </row>
    <row r="44" spans="1:4">
      <c r="A44" s="569"/>
      <c r="B44" s="598" t="s">
        <v>1131</v>
      </c>
      <c r="C44" s="600" t="s">
        <v>1132</v>
      </c>
      <c r="D44" s="570"/>
    </row>
    <row r="45" spans="1:4">
      <c r="A45" s="569"/>
      <c r="B45" s="598" t="s">
        <v>1133</v>
      </c>
      <c r="C45" s="600" t="s">
        <v>1134</v>
      </c>
      <c r="D45" s="570"/>
    </row>
    <row r="46" spans="1:4">
      <c r="A46" s="569"/>
      <c r="B46" s="1042" t="s">
        <v>1135</v>
      </c>
      <c r="C46" s="1046" t="s">
        <v>1136</v>
      </c>
      <c r="D46" s="570"/>
    </row>
    <row r="47" spans="1:4">
      <c r="A47" s="569"/>
      <c r="B47" s="1042"/>
      <c r="C47" s="1046"/>
      <c r="D47" s="570"/>
    </row>
    <row r="48" spans="1:4" ht="24.75" customHeight="1" thickBot="1">
      <c r="A48" s="569"/>
      <c r="B48" s="602" t="s">
        <v>1137</v>
      </c>
      <c r="C48" s="603" t="s">
        <v>1138</v>
      </c>
      <c r="D48" s="570"/>
    </row>
    <row r="49" spans="1:4" ht="27" customHeight="1">
      <c r="A49" s="1043" t="s">
        <v>1139</v>
      </c>
      <c r="B49" s="1044"/>
      <c r="C49" s="1044"/>
      <c r="D49" s="1045"/>
    </row>
    <row r="50" spans="1:4" ht="17.25">
      <c r="A50" s="1043" t="s">
        <v>1272</v>
      </c>
      <c r="B50" s="1044"/>
      <c r="C50" s="1044"/>
      <c r="D50" s="1045"/>
    </row>
    <row r="51" spans="1:4" ht="17.25">
      <c r="A51" s="1043" t="s">
        <v>1140</v>
      </c>
      <c r="B51" s="1044"/>
      <c r="C51" s="1044"/>
      <c r="D51" s="1045"/>
    </row>
    <row r="52" spans="1:4" ht="17.25" customHeight="1">
      <c r="A52" s="1033" t="s">
        <v>1266</v>
      </c>
      <c r="B52" s="1034"/>
      <c r="C52" s="1034"/>
      <c r="D52" s="1035"/>
    </row>
    <row r="53" spans="1:4" ht="17.25" customHeight="1">
      <c r="A53" s="1033" t="s">
        <v>1267</v>
      </c>
      <c r="B53" s="1034"/>
      <c r="C53" s="1034"/>
      <c r="D53" s="1035"/>
    </row>
    <row r="54" spans="1:4" ht="17.25" customHeight="1">
      <c r="A54" s="1033" t="s">
        <v>1268</v>
      </c>
      <c r="B54" s="1034"/>
      <c r="C54" s="1034"/>
      <c r="D54" s="1035"/>
    </row>
    <row r="55" spans="1:4" ht="17.25" customHeight="1">
      <c r="A55" s="1033" t="s">
        <v>1269</v>
      </c>
      <c r="B55" s="1034"/>
      <c r="C55" s="1034"/>
      <c r="D55" s="1035"/>
    </row>
    <row r="56" spans="1:4" ht="17.25">
      <c r="A56" s="1030" t="s">
        <v>11</v>
      </c>
      <c r="B56" s="1031"/>
      <c r="C56" s="1031"/>
      <c r="D56" s="1032"/>
    </row>
    <row r="57" spans="1:4" ht="17.25" customHeight="1">
      <c r="A57" s="1033" t="s">
        <v>1270</v>
      </c>
      <c r="B57" s="1034"/>
      <c r="C57" s="1034"/>
      <c r="D57" s="1035"/>
    </row>
    <row r="58" spans="1:4" ht="17.25" customHeight="1">
      <c r="A58" s="1033" t="s">
        <v>1251</v>
      </c>
      <c r="B58" s="1034"/>
      <c r="C58" s="1034"/>
      <c r="D58" s="1035"/>
    </row>
    <row r="59" spans="1:4" ht="17.25">
      <c r="A59" s="1030" t="s">
        <v>12</v>
      </c>
      <c r="B59" s="1031"/>
      <c r="C59" s="1031"/>
      <c r="D59" s="1032"/>
    </row>
    <row r="60" spans="1:4" ht="45.75" customHeight="1">
      <c r="A60" s="1033" t="s">
        <v>1271</v>
      </c>
      <c r="B60" s="1034"/>
      <c r="C60" s="1034"/>
      <c r="D60" s="1035"/>
    </row>
    <row r="61" spans="1:4" ht="17.25" customHeight="1">
      <c r="A61" s="1033" t="s">
        <v>1141</v>
      </c>
      <c r="B61" s="1034"/>
      <c r="C61" s="1034"/>
      <c r="D61" s="1035"/>
    </row>
    <row r="62" spans="1:4" ht="17.25">
      <c r="A62" s="1030" t="s">
        <v>1142</v>
      </c>
      <c r="B62" s="1031"/>
      <c r="C62" s="1031"/>
      <c r="D62" s="1032"/>
    </row>
    <row r="63" spans="1:4" ht="17.25">
      <c r="A63" s="1030" t="s">
        <v>1143</v>
      </c>
      <c r="B63" s="1031"/>
      <c r="C63" s="1031"/>
      <c r="D63" s="1032"/>
    </row>
    <row r="64" spans="1:4">
      <c r="A64" s="569"/>
      <c r="B64" s="594"/>
      <c r="C64" s="594"/>
      <c r="D64" s="570"/>
    </row>
    <row r="65" spans="1:4" ht="17.25" thickBot="1">
      <c r="A65" s="595"/>
      <c r="B65" s="596"/>
      <c r="C65" s="596"/>
      <c r="D65" s="597"/>
    </row>
  </sheetData>
  <mergeCells count="50">
    <mergeCell ref="A62:D62"/>
    <mergeCell ref="A63:D63"/>
    <mergeCell ref="A56:D56"/>
    <mergeCell ref="A57:D57"/>
    <mergeCell ref="A58:D58"/>
    <mergeCell ref="A59:D59"/>
    <mergeCell ref="A60:D60"/>
    <mergeCell ref="A61:D61"/>
    <mergeCell ref="A55:D55"/>
    <mergeCell ref="B36:B39"/>
    <mergeCell ref="B40:B41"/>
    <mergeCell ref="B42:B43"/>
    <mergeCell ref="B46:B47"/>
    <mergeCell ref="C46:C47"/>
    <mergeCell ref="A49:D49"/>
    <mergeCell ref="A50:D50"/>
    <mergeCell ref="A51:D51"/>
    <mergeCell ref="A52:D52"/>
    <mergeCell ref="A53:D53"/>
    <mergeCell ref="A54:D54"/>
    <mergeCell ref="A1:D1"/>
    <mergeCell ref="A15:D15"/>
    <mergeCell ref="A18:D18"/>
    <mergeCell ref="B34:B35"/>
    <mergeCell ref="A19:D19"/>
    <mergeCell ref="A20:D20"/>
    <mergeCell ref="A21:D21"/>
    <mergeCell ref="A22:D22"/>
    <mergeCell ref="A23:D23"/>
    <mergeCell ref="A24:D24"/>
    <mergeCell ref="A25:D25"/>
    <mergeCell ref="B28:B29"/>
    <mergeCell ref="B30:B31"/>
    <mergeCell ref="C30:C31"/>
    <mergeCell ref="B32:B33"/>
    <mergeCell ref="A16:D16"/>
    <mergeCell ref="A17:D17"/>
    <mergeCell ref="A2:D2"/>
    <mergeCell ref="A3:D3"/>
    <mergeCell ref="A4:D4"/>
    <mergeCell ref="A5:D5"/>
    <mergeCell ref="A6:D6"/>
    <mergeCell ref="A7:D7"/>
    <mergeCell ref="A8:D8"/>
    <mergeCell ref="A9:D9"/>
    <mergeCell ref="A10:D10"/>
    <mergeCell ref="A11:D11"/>
    <mergeCell ref="A12:D12"/>
    <mergeCell ref="A13:D13"/>
    <mergeCell ref="A14:D14"/>
  </mergeCells>
  <phoneticPr fontId="8" type="noConversion"/>
  <hyperlinks>
    <hyperlink ref="A17:D17" r:id="rId1" display="                          https://www.matsuhb.cov.tw/Chhtal/downloadclass/258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workbookViewId="0">
      <selection activeCell="A2" sqref="A2:G2"/>
    </sheetView>
  </sheetViews>
  <sheetFormatPr defaultRowHeight="16.5"/>
  <cols>
    <col min="2" max="2" width="43.375" customWidth="1"/>
    <col min="3" max="3" width="8.5" bestFit="1" customWidth="1"/>
    <col min="4" max="5" width="23.875" bestFit="1" customWidth="1"/>
    <col min="6" max="6" width="25" bestFit="1" customWidth="1"/>
  </cols>
  <sheetData>
    <row r="1" spans="1:7" ht="27.75">
      <c r="A1" s="1039" t="s">
        <v>1148</v>
      </c>
      <c r="B1" s="1040"/>
      <c r="C1" s="1040"/>
      <c r="D1" s="1040"/>
      <c r="E1" s="1040"/>
      <c r="F1" s="1040"/>
      <c r="G1" s="1041"/>
    </row>
    <row r="2" spans="1:7" ht="17.25">
      <c r="A2" s="1027" t="s">
        <v>1283</v>
      </c>
      <c r="B2" s="1028"/>
      <c r="C2" s="1028"/>
      <c r="D2" s="1028"/>
      <c r="E2" s="1028"/>
      <c r="F2" s="1028"/>
      <c r="G2" s="1029"/>
    </row>
    <row r="3" spans="1:7" ht="17.25">
      <c r="A3" s="1027" t="s">
        <v>1149</v>
      </c>
      <c r="B3" s="1028"/>
      <c r="C3" s="1028"/>
      <c r="D3" s="1028"/>
      <c r="E3" s="1028"/>
      <c r="F3" s="1028"/>
      <c r="G3" s="1029"/>
    </row>
    <row r="4" spans="1:7" ht="17.25">
      <c r="A4" s="1030" t="s">
        <v>891</v>
      </c>
      <c r="B4" s="1031"/>
      <c r="C4" s="1031"/>
      <c r="D4" s="1031"/>
      <c r="E4" s="1031"/>
      <c r="F4" s="1031"/>
      <c r="G4" s="1032"/>
    </row>
    <row r="5" spans="1:7" ht="17.25">
      <c r="A5" s="1033" t="s">
        <v>894</v>
      </c>
      <c r="B5" s="1034"/>
      <c r="C5" s="1034"/>
      <c r="D5" s="1034"/>
      <c r="E5" s="1034"/>
      <c r="F5" s="1034"/>
      <c r="G5" s="1035"/>
    </row>
    <row r="6" spans="1:7" ht="17.25">
      <c r="A6" s="1033" t="s">
        <v>1104</v>
      </c>
      <c r="B6" s="1034"/>
      <c r="C6" s="1034"/>
      <c r="D6" s="1034"/>
      <c r="E6" s="1034"/>
      <c r="F6" s="1034"/>
      <c r="G6" s="1035"/>
    </row>
    <row r="7" spans="1:7" ht="17.25">
      <c r="A7" s="1033" t="s">
        <v>896</v>
      </c>
      <c r="B7" s="1034"/>
      <c r="C7" s="1034"/>
      <c r="D7" s="1034"/>
      <c r="E7" s="1034"/>
      <c r="F7" s="1034"/>
      <c r="G7" s="1035"/>
    </row>
    <row r="8" spans="1:7" ht="17.25">
      <c r="A8" s="1033" t="s">
        <v>1150</v>
      </c>
      <c r="B8" s="1034"/>
      <c r="C8" s="1034"/>
      <c r="D8" s="1034"/>
      <c r="E8" s="1034"/>
      <c r="F8" s="1034"/>
      <c r="G8" s="1035"/>
    </row>
    <row r="9" spans="1:7" ht="17.25">
      <c r="A9" s="1033" t="s">
        <v>993</v>
      </c>
      <c r="B9" s="1034"/>
      <c r="C9" s="1034"/>
      <c r="D9" s="1034"/>
      <c r="E9" s="1034"/>
      <c r="F9" s="1034"/>
      <c r="G9" s="1035"/>
    </row>
    <row r="10" spans="1:7" ht="17.25">
      <c r="A10" s="1030" t="s">
        <v>9</v>
      </c>
      <c r="B10" s="1031"/>
      <c r="C10" s="1031"/>
      <c r="D10" s="1031"/>
      <c r="E10" s="1031"/>
      <c r="F10" s="1031"/>
      <c r="G10" s="1032"/>
    </row>
    <row r="11" spans="1:7" ht="17.25">
      <c r="A11" s="1033" t="s">
        <v>899</v>
      </c>
      <c r="B11" s="1034"/>
      <c r="C11" s="1034"/>
      <c r="D11" s="1034"/>
      <c r="E11" s="1034"/>
      <c r="F11" s="1034"/>
      <c r="G11" s="1035"/>
    </row>
    <row r="12" spans="1:7" ht="17.25">
      <c r="A12" s="1036" t="s">
        <v>900</v>
      </c>
      <c r="B12" s="1037"/>
      <c r="C12" s="1037"/>
      <c r="D12" s="1037"/>
      <c r="E12" s="1037"/>
      <c r="F12" s="1037"/>
      <c r="G12" s="1038"/>
    </row>
    <row r="13" spans="1:7" ht="17.25">
      <c r="A13" s="1033" t="s">
        <v>1151</v>
      </c>
      <c r="B13" s="1034"/>
      <c r="C13" s="1034"/>
      <c r="D13" s="1034"/>
      <c r="E13" s="1034"/>
      <c r="F13" s="1034"/>
      <c r="G13" s="1035"/>
    </row>
    <row r="14" spans="1:7" ht="17.25">
      <c r="A14" s="1036" t="s">
        <v>1152</v>
      </c>
      <c r="B14" s="1037"/>
      <c r="C14" s="1037"/>
      <c r="D14" s="1037"/>
      <c r="E14" s="1037"/>
      <c r="F14" s="1037"/>
      <c r="G14" s="1038"/>
    </row>
    <row r="15" spans="1:7" ht="17.25">
      <c r="A15" s="1033" t="s">
        <v>1153</v>
      </c>
      <c r="B15" s="1034"/>
      <c r="C15" s="1034"/>
      <c r="D15" s="1034"/>
      <c r="E15" s="1034"/>
      <c r="F15" s="1034"/>
      <c r="G15" s="1035"/>
    </row>
    <row r="16" spans="1:7" ht="17.25">
      <c r="A16" s="1036" t="s">
        <v>969</v>
      </c>
      <c r="B16" s="1037"/>
      <c r="C16" s="1037"/>
      <c r="D16" s="1037"/>
      <c r="E16" s="1037"/>
      <c r="F16" s="1037"/>
      <c r="G16" s="1038"/>
    </row>
    <row r="17" spans="1:7">
      <c r="A17" s="1024" t="s">
        <v>1257</v>
      </c>
      <c r="B17" s="1025"/>
      <c r="C17" s="1025"/>
      <c r="D17" s="1025"/>
      <c r="E17" s="1025"/>
      <c r="F17" s="1025"/>
      <c r="G17" s="1026"/>
    </row>
    <row r="18" spans="1:7" ht="17.25">
      <c r="A18" s="1036" t="s">
        <v>1154</v>
      </c>
      <c r="B18" s="1037"/>
      <c r="C18" s="1037"/>
      <c r="D18" s="1037"/>
      <c r="E18" s="1037"/>
      <c r="F18" s="1037"/>
      <c r="G18" s="1038"/>
    </row>
    <row r="19" spans="1:7" ht="17.25">
      <c r="A19" s="1030" t="s">
        <v>1105</v>
      </c>
      <c r="B19" s="1031"/>
      <c r="C19" s="1031"/>
      <c r="D19" s="1031"/>
      <c r="E19" s="1031"/>
      <c r="F19" s="1031"/>
      <c r="G19" s="1032"/>
    </row>
    <row r="20" spans="1:7" ht="17.25">
      <c r="A20" s="1033" t="s">
        <v>1155</v>
      </c>
      <c r="B20" s="1034"/>
      <c r="C20" s="1034"/>
      <c r="D20" s="1034"/>
      <c r="E20" s="1034"/>
      <c r="F20" s="1034"/>
      <c r="G20" s="1035"/>
    </row>
    <row r="21" spans="1:7" ht="17.25" thickBot="1">
      <c r="A21" s="1067"/>
      <c r="B21" s="1068"/>
      <c r="C21" s="1068"/>
      <c r="D21" s="1068"/>
      <c r="E21" s="1068"/>
      <c r="F21" s="1068"/>
      <c r="G21" s="1069"/>
    </row>
    <row r="22" spans="1:7" ht="19.5">
      <c r="A22" s="572"/>
      <c r="B22" s="573" t="s">
        <v>1156</v>
      </c>
      <c r="C22" s="1070" t="s">
        <v>1157</v>
      </c>
      <c r="D22" s="1071"/>
      <c r="E22" s="1071"/>
      <c r="F22" s="1072"/>
      <c r="G22" s="574"/>
    </row>
    <row r="23" spans="1:7">
      <c r="A23" s="572"/>
      <c r="B23" s="1073" t="s">
        <v>1274</v>
      </c>
      <c r="C23" s="1074" t="s">
        <v>1275</v>
      </c>
      <c r="D23" s="1075"/>
      <c r="E23" s="1075"/>
      <c r="F23" s="1076"/>
      <c r="G23" s="574"/>
    </row>
    <row r="24" spans="1:7">
      <c r="A24" s="572"/>
      <c r="B24" s="1057"/>
      <c r="C24" s="1054" t="s">
        <v>1278</v>
      </c>
      <c r="D24" s="1058"/>
      <c r="E24" s="1058"/>
      <c r="F24" s="1059"/>
      <c r="G24" s="574"/>
    </row>
    <row r="25" spans="1:7">
      <c r="A25" s="572"/>
      <c r="B25" s="1057"/>
      <c r="C25" s="1054" t="s">
        <v>1158</v>
      </c>
      <c r="D25" s="1055"/>
      <c r="E25" s="1055"/>
      <c r="F25" s="1056"/>
      <c r="G25" s="574"/>
    </row>
    <row r="26" spans="1:7" ht="18.75" customHeight="1">
      <c r="A26" s="572"/>
      <c r="B26" s="1057" t="s">
        <v>1159</v>
      </c>
      <c r="C26" s="1054" t="s">
        <v>1276</v>
      </c>
      <c r="D26" s="1058"/>
      <c r="E26" s="1058"/>
      <c r="F26" s="1059"/>
      <c r="G26" s="574"/>
    </row>
    <row r="27" spans="1:7" ht="38.25" customHeight="1">
      <c r="A27" s="572"/>
      <c r="B27" s="1057"/>
      <c r="C27" s="1054" t="s">
        <v>1280</v>
      </c>
      <c r="D27" s="1054"/>
      <c r="E27" s="1054"/>
      <c r="F27" s="1046"/>
      <c r="G27" s="574"/>
    </row>
    <row r="28" spans="1:7">
      <c r="A28" s="572"/>
      <c r="B28" s="1057"/>
      <c r="C28" s="1054" t="s">
        <v>1160</v>
      </c>
      <c r="D28" s="1055"/>
      <c r="E28" s="1055"/>
      <c r="F28" s="1056"/>
      <c r="G28" s="574"/>
    </row>
    <row r="29" spans="1:7">
      <c r="A29" s="572"/>
      <c r="B29" s="1057" t="s">
        <v>1161</v>
      </c>
      <c r="C29" s="1054" t="s">
        <v>1162</v>
      </c>
      <c r="D29" s="1055"/>
      <c r="E29" s="1055"/>
      <c r="F29" s="1056"/>
      <c r="G29" s="574"/>
    </row>
    <row r="30" spans="1:7" ht="37.5" customHeight="1">
      <c r="A30" s="572"/>
      <c r="B30" s="1057"/>
      <c r="C30" s="1054" t="s">
        <v>1281</v>
      </c>
      <c r="D30" s="1055"/>
      <c r="E30" s="1055"/>
      <c r="F30" s="1056"/>
      <c r="G30" s="574"/>
    </row>
    <row r="31" spans="1:7">
      <c r="A31" s="572"/>
      <c r="B31" s="606" t="s">
        <v>1118</v>
      </c>
      <c r="C31" s="1054" t="s">
        <v>1119</v>
      </c>
      <c r="D31" s="1055"/>
      <c r="E31" s="1055"/>
      <c r="F31" s="1056"/>
      <c r="G31" s="574"/>
    </row>
    <row r="32" spans="1:7">
      <c r="A32" s="572"/>
      <c r="B32" s="1057" t="s">
        <v>1163</v>
      </c>
      <c r="C32" s="1054" t="s">
        <v>1279</v>
      </c>
      <c r="D32" s="1058"/>
      <c r="E32" s="1058"/>
      <c r="F32" s="1059"/>
      <c r="G32" s="574"/>
    </row>
    <row r="33" spans="1:7">
      <c r="A33" s="572"/>
      <c r="B33" s="1057"/>
      <c r="C33" s="1054" t="s">
        <v>1164</v>
      </c>
      <c r="D33" s="1058"/>
      <c r="E33" s="1058"/>
      <c r="F33" s="1059"/>
      <c r="G33" s="574"/>
    </row>
    <row r="34" spans="1:7">
      <c r="A34" s="572"/>
      <c r="B34" s="606" t="s">
        <v>1126</v>
      </c>
      <c r="C34" s="1054" t="s">
        <v>1277</v>
      </c>
      <c r="D34" s="1058"/>
      <c r="E34" s="1058"/>
      <c r="F34" s="1059"/>
      <c r="G34" s="574"/>
    </row>
    <row r="35" spans="1:7">
      <c r="A35" s="572"/>
      <c r="B35" s="1057" t="s">
        <v>1165</v>
      </c>
      <c r="C35" s="1060" t="s">
        <v>1166</v>
      </c>
      <c r="D35" s="1061"/>
      <c r="E35" s="1061"/>
      <c r="F35" s="1062"/>
      <c r="G35" s="574"/>
    </row>
    <row r="36" spans="1:7">
      <c r="A36" s="572"/>
      <c r="B36" s="1057"/>
      <c r="C36" s="1060" t="s">
        <v>1167</v>
      </c>
      <c r="D36" s="1061"/>
      <c r="E36" s="1061"/>
      <c r="F36" s="1062"/>
      <c r="G36" s="574"/>
    </row>
    <row r="37" spans="1:7">
      <c r="A37" s="572"/>
      <c r="B37" s="1063" t="s">
        <v>1168</v>
      </c>
      <c r="C37" s="1054" t="s">
        <v>1169</v>
      </c>
      <c r="D37" s="1055"/>
      <c r="E37" s="1055"/>
      <c r="F37" s="1056"/>
      <c r="G37" s="574"/>
    </row>
    <row r="38" spans="1:7">
      <c r="A38" s="572"/>
      <c r="B38" s="1063"/>
      <c r="C38" s="1054" t="s">
        <v>1170</v>
      </c>
      <c r="D38" s="1055"/>
      <c r="E38" s="1055"/>
      <c r="F38" s="1056"/>
      <c r="G38" s="574"/>
    </row>
    <row r="39" spans="1:7" ht="33.75" thickBot="1">
      <c r="A39" s="572"/>
      <c r="B39" s="607" t="s">
        <v>1171</v>
      </c>
      <c r="C39" s="1064" t="s">
        <v>1172</v>
      </c>
      <c r="D39" s="1065"/>
      <c r="E39" s="1065"/>
      <c r="F39" s="1066"/>
      <c r="G39" s="574"/>
    </row>
    <row r="40" spans="1:7">
      <c r="A40" s="572"/>
      <c r="B40" s="575"/>
      <c r="C40" s="575"/>
      <c r="D40" s="575"/>
      <c r="E40" s="575"/>
      <c r="F40" s="575"/>
      <c r="G40" s="574"/>
    </row>
    <row r="41" spans="1:7" ht="17.25">
      <c r="A41" s="1033" t="s">
        <v>1173</v>
      </c>
      <c r="B41" s="1034"/>
      <c r="C41" s="1034"/>
      <c r="D41" s="1034"/>
      <c r="E41" s="1034"/>
      <c r="F41" s="1034"/>
      <c r="G41" s="1035"/>
    </row>
    <row r="42" spans="1:7" ht="17.25">
      <c r="A42" s="1036" t="s">
        <v>1174</v>
      </c>
      <c r="B42" s="1037"/>
      <c r="C42" s="1037"/>
      <c r="D42" s="1037"/>
      <c r="E42" s="1037"/>
      <c r="F42" s="1037"/>
      <c r="G42" s="1038"/>
    </row>
    <row r="43" spans="1:7" ht="17.25">
      <c r="A43" s="1036" t="s">
        <v>1175</v>
      </c>
      <c r="B43" s="1037"/>
      <c r="C43" s="1037"/>
      <c r="D43" s="1037"/>
      <c r="E43" s="1037"/>
      <c r="F43" s="1037"/>
      <c r="G43" s="1038"/>
    </row>
    <row r="44" spans="1:7" ht="17.25">
      <c r="A44" s="1036" t="s">
        <v>1176</v>
      </c>
      <c r="B44" s="1037"/>
      <c r="C44" s="1037"/>
      <c r="D44" s="1037"/>
      <c r="E44" s="1037"/>
      <c r="F44" s="1037"/>
      <c r="G44" s="1038"/>
    </row>
    <row r="45" spans="1:7" ht="17.25">
      <c r="A45" s="1033" t="s">
        <v>1177</v>
      </c>
      <c r="B45" s="1034"/>
      <c r="C45" s="1034"/>
      <c r="D45" s="1034"/>
      <c r="E45" s="1034"/>
      <c r="F45" s="1034"/>
      <c r="G45" s="1035"/>
    </row>
    <row r="46" spans="1:7" ht="17.25">
      <c r="A46" s="1049" t="s">
        <v>1178</v>
      </c>
      <c r="B46" s="1050"/>
      <c r="C46" s="1050"/>
      <c r="D46" s="1050"/>
      <c r="E46" s="1050"/>
      <c r="F46" s="1050"/>
      <c r="G46" s="1051"/>
    </row>
    <row r="47" spans="1:7" ht="17.25">
      <c r="A47" s="1033" t="s">
        <v>911</v>
      </c>
      <c r="B47" s="1034"/>
      <c r="C47" s="1034"/>
      <c r="D47" s="1034"/>
      <c r="E47" s="1034"/>
      <c r="F47" s="1034"/>
      <c r="G47" s="1035"/>
    </row>
    <row r="48" spans="1:7" ht="17.25">
      <c r="A48" s="1049" t="s">
        <v>1179</v>
      </c>
      <c r="B48" s="1050"/>
      <c r="C48" s="1050"/>
      <c r="D48" s="1050"/>
      <c r="E48" s="1050"/>
      <c r="F48" s="1050"/>
      <c r="G48" s="1051"/>
    </row>
    <row r="49" spans="1:7" ht="17.25">
      <c r="A49" s="1049" t="s">
        <v>1180</v>
      </c>
      <c r="B49" s="1050"/>
      <c r="C49" s="1050"/>
      <c r="D49" s="1050"/>
      <c r="E49" s="1050"/>
      <c r="F49" s="1050"/>
      <c r="G49" s="1051"/>
    </row>
    <row r="50" spans="1:7" ht="17.25">
      <c r="A50" s="1049" t="s">
        <v>1181</v>
      </c>
      <c r="B50" s="1050"/>
      <c r="C50" s="1050"/>
      <c r="D50" s="1050"/>
      <c r="E50" s="1050"/>
      <c r="F50" s="1050"/>
      <c r="G50" s="1051"/>
    </row>
    <row r="51" spans="1:7" ht="17.25">
      <c r="A51" s="1049" t="s">
        <v>1182</v>
      </c>
      <c r="B51" s="1050"/>
      <c r="C51" s="1050"/>
      <c r="D51" s="1050"/>
      <c r="E51" s="1050"/>
      <c r="F51" s="1050"/>
      <c r="G51" s="1051"/>
    </row>
    <row r="52" spans="1:7" ht="18" thickBot="1">
      <c r="A52" s="572"/>
      <c r="B52" s="576"/>
      <c r="C52" s="575"/>
      <c r="D52" s="575"/>
      <c r="E52" s="575"/>
      <c r="F52" s="575"/>
      <c r="G52" s="574"/>
    </row>
    <row r="53" spans="1:7" ht="49.5">
      <c r="A53" s="572"/>
      <c r="B53" s="577" t="s">
        <v>1183</v>
      </c>
      <c r="C53" s="1053" t="s">
        <v>1184</v>
      </c>
      <c r="D53" s="578" t="s">
        <v>1185</v>
      </c>
      <c r="E53" s="578" t="s">
        <v>1186</v>
      </c>
      <c r="F53" s="579" t="s">
        <v>1187</v>
      </c>
      <c r="G53" s="574"/>
    </row>
    <row r="54" spans="1:7">
      <c r="A54" s="572"/>
      <c r="B54" s="580" t="s">
        <v>1188</v>
      </c>
      <c r="C54" s="1048"/>
      <c r="D54" s="581" t="s">
        <v>1189</v>
      </c>
      <c r="E54" s="581" t="s">
        <v>1190</v>
      </c>
      <c r="F54" s="582" t="s">
        <v>1191</v>
      </c>
      <c r="G54" s="574"/>
    </row>
    <row r="55" spans="1:7">
      <c r="A55" s="572"/>
      <c r="B55" s="1047" t="s">
        <v>1192</v>
      </c>
      <c r="C55" s="581" t="s">
        <v>1193</v>
      </c>
      <c r="D55" s="581" t="s">
        <v>1194</v>
      </c>
      <c r="E55" s="581" t="s">
        <v>1195</v>
      </c>
      <c r="F55" s="582" t="s">
        <v>1196</v>
      </c>
      <c r="G55" s="574"/>
    </row>
    <row r="56" spans="1:7">
      <c r="A56" s="572"/>
      <c r="B56" s="1047"/>
      <c r="C56" s="581" t="s">
        <v>1197</v>
      </c>
      <c r="D56" s="581" t="s">
        <v>1198</v>
      </c>
      <c r="E56" s="581" t="s">
        <v>1194</v>
      </c>
      <c r="F56" s="582" t="s">
        <v>1199</v>
      </c>
      <c r="G56" s="574"/>
    </row>
    <row r="57" spans="1:7">
      <c r="A57" s="572"/>
      <c r="B57" s="1052" t="s">
        <v>1200</v>
      </c>
      <c r="C57" s="581" t="s">
        <v>1197</v>
      </c>
      <c r="D57" s="581" t="s">
        <v>1201</v>
      </c>
      <c r="E57" s="581" t="s">
        <v>1202</v>
      </c>
      <c r="F57" s="582" t="s">
        <v>1203</v>
      </c>
      <c r="G57" s="574"/>
    </row>
    <row r="58" spans="1:7" ht="48" customHeight="1">
      <c r="A58" s="572"/>
      <c r="B58" s="1052"/>
      <c r="C58" s="581" t="s">
        <v>1204</v>
      </c>
      <c r="D58" s="581" t="s">
        <v>1206</v>
      </c>
      <c r="E58" s="581" t="s">
        <v>1208</v>
      </c>
      <c r="F58" s="582" t="s">
        <v>1209</v>
      </c>
      <c r="G58" s="574"/>
    </row>
    <row r="59" spans="1:7">
      <c r="A59" s="572"/>
      <c r="B59" s="1047" t="s">
        <v>1210</v>
      </c>
      <c r="C59" s="581" t="s">
        <v>1211</v>
      </c>
      <c r="D59" s="581" t="s">
        <v>1212</v>
      </c>
      <c r="E59" s="581" t="s">
        <v>1213</v>
      </c>
      <c r="F59" s="582" t="s">
        <v>1214</v>
      </c>
      <c r="G59" s="574"/>
    </row>
    <row r="60" spans="1:7">
      <c r="A60" s="572"/>
      <c r="B60" s="1047"/>
      <c r="C60" s="581" t="s">
        <v>1215</v>
      </c>
      <c r="D60" s="581" t="s">
        <v>1207</v>
      </c>
      <c r="E60" s="581" t="s">
        <v>1216</v>
      </c>
      <c r="F60" s="582" t="s">
        <v>1209</v>
      </c>
      <c r="G60" s="574"/>
    </row>
    <row r="61" spans="1:7">
      <c r="A61" s="572"/>
      <c r="B61" s="583" t="s">
        <v>1118</v>
      </c>
      <c r="C61" s="581" t="s">
        <v>1217</v>
      </c>
      <c r="D61" s="581" t="s">
        <v>1218</v>
      </c>
      <c r="E61" s="581" t="s">
        <v>1219</v>
      </c>
      <c r="F61" s="582" t="s">
        <v>1214</v>
      </c>
      <c r="G61" s="574"/>
    </row>
    <row r="62" spans="1:7">
      <c r="A62" s="572"/>
      <c r="B62" s="1047" t="s">
        <v>1220</v>
      </c>
      <c r="C62" s="581" t="s">
        <v>1221</v>
      </c>
      <c r="D62" s="581" t="s">
        <v>1208</v>
      </c>
      <c r="E62" s="581" t="s">
        <v>1222</v>
      </c>
      <c r="F62" s="582" t="s">
        <v>1223</v>
      </c>
      <c r="G62" s="574"/>
    </row>
    <row r="63" spans="1:7" ht="33">
      <c r="A63" s="572"/>
      <c r="B63" s="1047"/>
      <c r="C63" s="1048" t="s">
        <v>1211</v>
      </c>
      <c r="D63" s="584" t="s">
        <v>1224</v>
      </c>
      <c r="E63" s="584" t="s">
        <v>1225</v>
      </c>
      <c r="F63" s="585" t="s">
        <v>1225</v>
      </c>
      <c r="G63" s="574"/>
    </row>
    <row r="64" spans="1:7">
      <c r="A64" s="572"/>
      <c r="B64" s="1047"/>
      <c r="C64" s="1048"/>
      <c r="D64" s="581" t="s">
        <v>1226</v>
      </c>
      <c r="E64" s="581" t="s">
        <v>1227</v>
      </c>
      <c r="F64" s="582" t="s">
        <v>1228</v>
      </c>
      <c r="G64" s="574"/>
    </row>
    <row r="65" spans="1:7">
      <c r="A65" s="572"/>
      <c r="B65" s="583" t="s">
        <v>1126</v>
      </c>
      <c r="C65" s="581" t="s">
        <v>1217</v>
      </c>
      <c r="D65" s="581" t="s">
        <v>1229</v>
      </c>
      <c r="E65" s="581" t="s">
        <v>1230</v>
      </c>
      <c r="F65" s="582" t="s">
        <v>1231</v>
      </c>
      <c r="G65" s="574"/>
    </row>
    <row r="66" spans="1:7">
      <c r="A66" s="572"/>
      <c r="B66" s="1047" t="s">
        <v>1232</v>
      </c>
      <c r="C66" s="581" t="s">
        <v>1221</v>
      </c>
      <c r="D66" s="581" t="s">
        <v>1208</v>
      </c>
      <c r="E66" s="581" t="s">
        <v>1230</v>
      </c>
      <c r="F66" s="582" t="s">
        <v>1209</v>
      </c>
      <c r="G66" s="574"/>
    </row>
    <row r="67" spans="1:7">
      <c r="A67" s="572"/>
      <c r="B67" s="1047"/>
      <c r="C67" s="581" t="s">
        <v>1233</v>
      </c>
      <c r="D67" s="581" t="s">
        <v>1234</v>
      </c>
      <c r="E67" s="581" t="s">
        <v>1235</v>
      </c>
      <c r="F67" s="582" t="s">
        <v>1209</v>
      </c>
      <c r="G67" s="574"/>
    </row>
    <row r="68" spans="1:7">
      <c r="A68" s="572"/>
      <c r="B68" s="1047" t="s">
        <v>1236</v>
      </c>
      <c r="C68" s="581" t="s">
        <v>1237</v>
      </c>
      <c r="D68" s="581" t="s">
        <v>1205</v>
      </c>
      <c r="E68" s="581" t="s">
        <v>1207</v>
      </c>
      <c r="F68" s="582" t="s">
        <v>1209</v>
      </c>
      <c r="G68" s="574"/>
    </row>
    <row r="69" spans="1:7">
      <c r="A69" s="572"/>
      <c r="B69" s="1047"/>
      <c r="C69" s="581" t="s">
        <v>1233</v>
      </c>
      <c r="D69" s="581" t="s">
        <v>1238</v>
      </c>
      <c r="E69" s="581" t="s">
        <v>1239</v>
      </c>
      <c r="F69" s="582" t="s">
        <v>1240</v>
      </c>
      <c r="G69" s="574"/>
    </row>
    <row r="70" spans="1:7" ht="50.25" thickBot="1">
      <c r="A70" s="572"/>
      <c r="B70" s="586" t="s">
        <v>1241</v>
      </c>
      <c r="C70" s="587" t="s">
        <v>1242</v>
      </c>
      <c r="D70" s="588" t="s">
        <v>1243</v>
      </c>
      <c r="E70" s="588" t="s">
        <v>1243</v>
      </c>
      <c r="F70" s="589" t="s">
        <v>1244</v>
      </c>
      <c r="G70" s="574"/>
    </row>
    <row r="71" spans="1:7">
      <c r="A71" s="572"/>
      <c r="B71" s="575"/>
      <c r="C71" s="575"/>
      <c r="D71" s="575"/>
      <c r="E71" s="575"/>
      <c r="F71" s="575"/>
      <c r="G71" s="574"/>
    </row>
    <row r="72" spans="1:7" ht="17.25">
      <c r="A72" s="1033" t="s">
        <v>1245</v>
      </c>
      <c r="B72" s="1034"/>
      <c r="C72" s="1034"/>
      <c r="D72" s="1034"/>
      <c r="E72" s="1034"/>
      <c r="F72" s="1034"/>
      <c r="G72" s="1035"/>
    </row>
    <row r="73" spans="1:7" ht="17.25">
      <c r="A73" s="1033" t="s">
        <v>1177</v>
      </c>
      <c r="B73" s="1034"/>
      <c r="C73" s="1034"/>
      <c r="D73" s="1034"/>
      <c r="E73" s="1034"/>
      <c r="F73" s="1034"/>
      <c r="G73" s="1035"/>
    </row>
    <row r="74" spans="1:7" ht="17.25">
      <c r="A74" s="1049" t="s">
        <v>1178</v>
      </c>
      <c r="B74" s="1050"/>
      <c r="C74" s="1050"/>
      <c r="D74" s="1050"/>
      <c r="E74" s="1050"/>
      <c r="F74" s="1050"/>
      <c r="G74" s="1051"/>
    </row>
    <row r="75" spans="1:7" ht="17.25">
      <c r="A75" s="1033" t="s">
        <v>1246</v>
      </c>
      <c r="B75" s="1034"/>
      <c r="C75" s="1034"/>
      <c r="D75" s="1034"/>
      <c r="E75" s="1034"/>
      <c r="F75" s="1034"/>
      <c r="G75" s="1035"/>
    </row>
    <row r="76" spans="1:7" ht="17.25">
      <c r="A76" s="1033" t="s">
        <v>1247</v>
      </c>
      <c r="B76" s="1034"/>
      <c r="C76" s="1034"/>
      <c r="D76" s="1034"/>
      <c r="E76" s="1034"/>
      <c r="F76" s="1034"/>
      <c r="G76" s="1035"/>
    </row>
    <row r="77" spans="1:7" ht="17.25">
      <c r="A77" s="1033" t="s">
        <v>1248</v>
      </c>
      <c r="B77" s="1034"/>
      <c r="C77" s="1034"/>
      <c r="D77" s="1034"/>
      <c r="E77" s="1034"/>
      <c r="F77" s="1034"/>
      <c r="G77" s="1035"/>
    </row>
    <row r="78" spans="1:7" ht="17.25">
      <c r="A78" s="1033" t="s">
        <v>1249</v>
      </c>
      <c r="B78" s="1034"/>
      <c r="C78" s="1034"/>
      <c r="D78" s="1034"/>
      <c r="E78" s="1034"/>
      <c r="F78" s="1034"/>
      <c r="G78" s="1035"/>
    </row>
    <row r="79" spans="1:7" ht="17.25">
      <c r="A79" s="1030" t="s">
        <v>11</v>
      </c>
      <c r="B79" s="1031"/>
      <c r="C79" s="1031"/>
      <c r="D79" s="1031"/>
      <c r="E79" s="1031"/>
      <c r="F79" s="1031"/>
      <c r="G79" s="1032"/>
    </row>
    <row r="80" spans="1:7" ht="17.25">
      <c r="A80" s="1033" t="s">
        <v>1250</v>
      </c>
      <c r="B80" s="1034"/>
      <c r="C80" s="1034"/>
      <c r="D80" s="1034"/>
      <c r="E80" s="1034"/>
      <c r="F80" s="1034"/>
      <c r="G80" s="1035"/>
    </row>
    <row r="81" spans="1:7" ht="17.25">
      <c r="A81" s="1033" t="s">
        <v>1252</v>
      </c>
      <c r="B81" s="1034"/>
      <c r="C81" s="1034"/>
      <c r="D81" s="1034"/>
      <c r="E81" s="1034"/>
      <c r="F81" s="1034"/>
      <c r="G81" s="1035"/>
    </row>
    <row r="82" spans="1:7" ht="17.25">
      <c r="A82" s="1030" t="s">
        <v>12</v>
      </c>
      <c r="B82" s="1031"/>
      <c r="C82" s="1031"/>
      <c r="D82" s="1031"/>
      <c r="E82" s="1031"/>
      <c r="F82" s="1031"/>
      <c r="G82" s="1032"/>
    </row>
    <row r="83" spans="1:7" ht="17.25">
      <c r="A83" s="1033" t="s">
        <v>1253</v>
      </c>
      <c r="B83" s="1034"/>
      <c r="C83" s="1034"/>
      <c r="D83" s="1034"/>
      <c r="E83" s="1034"/>
      <c r="F83" s="1034"/>
      <c r="G83" s="1035"/>
    </row>
    <row r="84" spans="1:7" ht="17.25">
      <c r="A84" s="1033" t="s">
        <v>1254</v>
      </c>
      <c r="B84" s="1034"/>
      <c r="C84" s="1034"/>
      <c r="D84" s="1034"/>
      <c r="E84" s="1034"/>
      <c r="F84" s="1034"/>
      <c r="G84" s="1035"/>
    </row>
    <row r="85" spans="1:7" ht="17.25">
      <c r="A85" s="1030" t="s">
        <v>1255</v>
      </c>
      <c r="B85" s="1031"/>
      <c r="C85" s="1031"/>
      <c r="D85" s="1031"/>
      <c r="E85" s="1031"/>
      <c r="F85" s="1031"/>
      <c r="G85" s="1032"/>
    </row>
    <row r="86" spans="1:7" ht="17.25">
      <c r="A86" s="1030" t="s">
        <v>1256</v>
      </c>
      <c r="B86" s="1031"/>
      <c r="C86" s="1031"/>
      <c r="D86" s="1031"/>
      <c r="E86" s="1031"/>
      <c r="F86" s="1031"/>
      <c r="G86" s="1032"/>
    </row>
    <row r="87" spans="1:7">
      <c r="A87" s="572"/>
      <c r="B87" s="575"/>
      <c r="C87" s="575"/>
      <c r="D87" s="575"/>
      <c r="E87" s="575"/>
      <c r="F87" s="575"/>
      <c r="G87" s="574"/>
    </row>
    <row r="88" spans="1:7" ht="17.25" thickBot="1">
      <c r="A88" s="590"/>
      <c r="B88" s="591"/>
      <c r="C88" s="591"/>
      <c r="D88" s="591"/>
      <c r="E88" s="591"/>
      <c r="F88" s="591"/>
      <c r="G88" s="592"/>
    </row>
  </sheetData>
  <mergeCells count="79">
    <mergeCell ref="A6:G6"/>
    <mergeCell ref="A1:G1"/>
    <mergeCell ref="A2:G2"/>
    <mergeCell ref="A3:G3"/>
    <mergeCell ref="A4:G4"/>
    <mergeCell ref="A5:G5"/>
    <mergeCell ref="A18:G18"/>
    <mergeCell ref="A7:G7"/>
    <mergeCell ref="A8:G8"/>
    <mergeCell ref="A9:G9"/>
    <mergeCell ref="A10:G10"/>
    <mergeCell ref="A11:G11"/>
    <mergeCell ref="A12:G12"/>
    <mergeCell ref="A13:G13"/>
    <mergeCell ref="A14:G14"/>
    <mergeCell ref="A15:G15"/>
    <mergeCell ref="A16:G16"/>
    <mergeCell ref="A17:G17"/>
    <mergeCell ref="A19:G19"/>
    <mergeCell ref="A20:G20"/>
    <mergeCell ref="A21:G21"/>
    <mergeCell ref="C22:F22"/>
    <mergeCell ref="B23:B25"/>
    <mergeCell ref="C23:F23"/>
    <mergeCell ref="C24:F24"/>
    <mergeCell ref="C25:F25"/>
    <mergeCell ref="B26:B28"/>
    <mergeCell ref="C26:F26"/>
    <mergeCell ref="C27:F27"/>
    <mergeCell ref="C28:F28"/>
    <mergeCell ref="B29:B30"/>
    <mergeCell ref="C29:F29"/>
    <mergeCell ref="C30:F30"/>
    <mergeCell ref="A42:G42"/>
    <mergeCell ref="C31:F31"/>
    <mergeCell ref="B32:B33"/>
    <mergeCell ref="C32:F32"/>
    <mergeCell ref="C33:F33"/>
    <mergeCell ref="C34:F34"/>
    <mergeCell ref="B35:B36"/>
    <mergeCell ref="C35:F35"/>
    <mergeCell ref="C36:F36"/>
    <mergeCell ref="B37:B38"/>
    <mergeCell ref="C37:F37"/>
    <mergeCell ref="C38:F38"/>
    <mergeCell ref="C39:F39"/>
    <mergeCell ref="A41:G41"/>
    <mergeCell ref="B57:B58"/>
    <mergeCell ref="A43:G43"/>
    <mergeCell ref="A44:G44"/>
    <mergeCell ref="A45:G45"/>
    <mergeCell ref="A46:G46"/>
    <mergeCell ref="A47:G47"/>
    <mergeCell ref="A48:G48"/>
    <mergeCell ref="A49:G49"/>
    <mergeCell ref="A50:G50"/>
    <mergeCell ref="A51:G51"/>
    <mergeCell ref="C53:C54"/>
    <mergeCell ref="B55:B56"/>
    <mergeCell ref="A78:G78"/>
    <mergeCell ref="B59:B60"/>
    <mergeCell ref="B62:B64"/>
    <mergeCell ref="C63:C64"/>
    <mergeCell ref="B66:B67"/>
    <mergeCell ref="B68:B69"/>
    <mergeCell ref="A72:G72"/>
    <mergeCell ref="A73:G73"/>
    <mergeCell ref="A74:G74"/>
    <mergeCell ref="A75:G75"/>
    <mergeCell ref="A76:G76"/>
    <mergeCell ref="A77:G77"/>
    <mergeCell ref="A85:G85"/>
    <mergeCell ref="A86:G86"/>
    <mergeCell ref="A79:G79"/>
    <mergeCell ref="A80:G80"/>
    <mergeCell ref="A81:G81"/>
    <mergeCell ref="A82:G82"/>
    <mergeCell ref="A83:G83"/>
    <mergeCell ref="A84:G84"/>
  </mergeCells>
  <phoneticPr fontId="8" type="noConversion"/>
  <hyperlinks>
    <hyperlink ref="A17:G17" r:id="rId1" display="                          https://www.matsuhb.cov.tw/Chhtal/downloadclass/258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A2" sqref="A2"/>
    </sheetView>
  </sheetViews>
  <sheetFormatPr defaultRowHeight="16.5"/>
  <cols>
    <col min="1" max="1" width="120.625" style="407" customWidth="1"/>
    <col min="2" max="16384" width="9" style="407"/>
  </cols>
  <sheetData>
    <row r="1" spans="1:1" ht="31.5" customHeight="1">
      <c r="A1" s="527" t="s">
        <v>664</v>
      </c>
    </row>
    <row r="2" spans="1:1">
      <c r="A2" s="494" t="s">
        <v>1284</v>
      </c>
    </row>
    <row r="3" spans="1:1">
      <c r="A3" s="494" t="s">
        <v>1099</v>
      </c>
    </row>
    <row r="4" spans="1:1">
      <c r="A4" s="494" t="s">
        <v>8</v>
      </c>
    </row>
    <row r="5" spans="1:1">
      <c r="A5" s="494" t="s">
        <v>651</v>
      </c>
    </row>
    <row r="6" spans="1:1">
      <c r="A6" s="494" t="s">
        <v>566</v>
      </c>
    </row>
    <row r="7" spans="1:1">
      <c r="A7" s="494" t="s">
        <v>652</v>
      </c>
    </row>
    <row r="8" spans="1:1">
      <c r="A8" s="494" t="s">
        <v>653</v>
      </c>
    </row>
    <row r="9" spans="1:1">
      <c r="A9" s="494" t="s">
        <v>654</v>
      </c>
    </row>
    <row r="10" spans="1:1">
      <c r="A10" s="494" t="s">
        <v>9</v>
      </c>
    </row>
    <row r="11" spans="1:1">
      <c r="A11" s="494" t="s">
        <v>655</v>
      </c>
    </row>
    <row r="12" spans="1:1">
      <c r="A12" s="494" t="s">
        <v>656</v>
      </c>
    </row>
    <row r="13" spans="1:1">
      <c r="A13" s="494" t="s">
        <v>657</v>
      </c>
    </row>
    <row r="14" spans="1:1">
      <c r="A14" s="494" t="s">
        <v>578</v>
      </c>
    </row>
    <row r="15" spans="1:1">
      <c r="A15" s="495" t="s">
        <v>665</v>
      </c>
    </row>
    <row r="16" spans="1:1">
      <c r="A16" s="494" t="s">
        <v>666</v>
      </c>
    </row>
    <row r="17" spans="1:1">
      <c r="A17" s="496" t="s">
        <v>718</v>
      </c>
    </row>
    <row r="18" spans="1:1">
      <c r="A18" s="496" t="s">
        <v>719</v>
      </c>
    </row>
    <row r="19" spans="1:1">
      <c r="A19" s="496" t="s">
        <v>720</v>
      </c>
    </row>
    <row r="20" spans="1:1">
      <c r="A20" s="496" t="s">
        <v>721</v>
      </c>
    </row>
    <row r="21" spans="1:1">
      <c r="A21" s="496" t="s">
        <v>689</v>
      </c>
    </row>
    <row r="22" spans="1:1">
      <c r="A22" s="496" t="s">
        <v>722</v>
      </c>
    </row>
    <row r="23" spans="1:1">
      <c r="A23" s="496" t="s">
        <v>723</v>
      </c>
    </row>
    <row r="24" spans="1:1">
      <c r="A24" s="496" t="s">
        <v>660</v>
      </c>
    </row>
    <row r="25" spans="1:1">
      <c r="A25" s="496" t="s">
        <v>724</v>
      </c>
    </row>
    <row r="26" spans="1:1">
      <c r="A26" s="496" t="s">
        <v>725</v>
      </c>
    </row>
    <row r="27" spans="1:1">
      <c r="A27" s="496" t="s">
        <v>789</v>
      </c>
    </row>
    <row r="28" spans="1:1">
      <c r="A28" s="496" t="s">
        <v>790</v>
      </c>
    </row>
    <row r="29" spans="1:1">
      <c r="A29" s="496" t="s">
        <v>726</v>
      </c>
    </row>
    <row r="30" spans="1:1">
      <c r="A30" s="496" t="s">
        <v>727</v>
      </c>
    </row>
    <row r="31" spans="1:1">
      <c r="A31" s="496" t="s">
        <v>728</v>
      </c>
    </row>
    <row r="32" spans="1:1">
      <c r="A32" s="496" t="s">
        <v>729</v>
      </c>
    </row>
    <row r="33" spans="1:1">
      <c r="A33" s="496" t="s">
        <v>791</v>
      </c>
    </row>
    <row r="34" spans="1:1">
      <c r="A34" s="496" t="s">
        <v>792</v>
      </c>
    </row>
    <row r="35" spans="1:1">
      <c r="A35" s="496" t="s">
        <v>730</v>
      </c>
    </row>
    <row r="36" spans="1:1">
      <c r="A36" s="496" t="s">
        <v>731</v>
      </c>
    </row>
    <row r="37" spans="1:1">
      <c r="A37" s="496" t="s">
        <v>732</v>
      </c>
    </row>
    <row r="38" spans="1:1">
      <c r="A38" s="496" t="s">
        <v>733</v>
      </c>
    </row>
    <row r="39" spans="1:1">
      <c r="A39" s="497" t="s">
        <v>840</v>
      </c>
    </row>
    <row r="40" spans="1:1">
      <c r="A40" s="496" t="s">
        <v>841</v>
      </c>
    </row>
    <row r="41" spans="1:1">
      <c r="A41" s="496" t="s">
        <v>734</v>
      </c>
    </row>
    <row r="42" spans="1:1">
      <c r="A42" s="498" t="s">
        <v>735</v>
      </c>
    </row>
    <row r="43" spans="1:1">
      <c r="A43" s="496" t="s">
        <v>842</v>
      </c>
    </row>
    <row r="44" spans="1:1">
      <c r="A44" s="496" t="s">
        <v>784</v>
      </c>
    </row>
    <row r="45" spans="1:1">
      <c r="A45" s="498" t="s">
        <v>736</v>
      </c>
    </row>
    <row r="46" spans="1:1">
      <c r="A46" s="495" t="s">
        <v>793</v>
      </c>
    </row>
    <row r="47" spans="1:1">
      <c r="A47" s="496" t="s">
        <v>737</v>
      </c>
    </row>
    <row r="48" spans="1:1">
      <c r="A48" s="495" t="s">
        <v>738</v>
      </c>
    </row>
    <row r="49" spans="1:1">
      <c r="A49" s="498" t="s">
        <v>739</v>
      </c>
    </row>
    <row r="50" spans="1:1" ht="17.25" thickBot="1">
      <c r="A50" s="499" t="s">
        <v>794</v>
      </c>
    </row>
  </sheetData>
  <phoneticPr fontId="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election activeCell="A2" sqref="A2"/>
    </sheetView>
  </sheetViews>
  <sheetFormatPr defaultRowHeight="16.5"/>
  <cols>
    <col min="1" max="1" width="108.375" style="407" customWidth="1"/>
    <col min="2" max="16384" width="9" style="407"/>
  </cols>
  <sheetData>
    <row r="1" spans="1:1" ht="30" customHeight="1">
      <c r="A1" s="562" t="s">
        <v>664</v>
      </c>
    </row>
    <row r="2" spans="1:1">
      <c r="A2" s="487" t="s">
        <v>1285</v>
      </c>
    </row>
    <row r="3" spans="1:1">
      <c r="A3" s="487" t="s">
        <v>740</v>
      </c>
    </row>
    <row r="4" spans="1:1">
      <c r="A4" s="487" t="s">
        <v>8</v>
      </c>
    </row>
    <row r="5" spans="1:1">
      <c r="A5" s="491" t="s">
        <v>651</v>
      </c>
    </row>
    <row r="6" spans="1:1">
      <c r="A6" s="491" t="s">
        <v>566</v>
      </c>
    </row>
    <row r="7" spans="1:1">
      <c r="A7" s="491" t="s">
        <v>652</v>
      </c>
    </row>
    <row r="8" spans="1:1">
      <c r="A8" s="491" t="s">
        <v>653</v>
      </c>
    </row>
    <row r="9" spans="1:1">
      <c r="A9" s="491" t="s">
        <v>741</v>
      </c>
    </row>
    <row r="10" spans="1:1">
      <c r="A10" s="487" t="s">
        <v>9</v>
      </c>
    </row>
    <row r="11" spans="1:1">
      <c r="A11" s="491" t="s">
        <v>655</v>
      </c>
    </row>
    <row r="12" spans="1:1">
      <c r="A12" s="491" t="s">
        <v>656</v>
      </c>
    </row>
    <row r="13" spans="1:1">
      <c r="A13" s="491" t="s">
        <v>657</v>
      </c>
    </row>
    <row r="14" spans="1:1">
      <c r="A14" s="491" t="s">
        <v>578</v>
      </c>
    </row>
    <row r="15" spans="1:1">
      <c r="A15" s="491" t="s">
        <v>665</v>
      </c>
    </row>
    <row r="16" spans="1:1">
      <c r="A16" s="487" t="s">
        <v>666</v>
      </c>
    </row>
    <row r="17" spans="1:1">
      <c r="A17" s="491" t="s">
        <v>742</v>
      </c>
    </row>
    <row r="18" spans="1:1">
      <c r="A18" s="491" t="s">
        <v>719</v>
      </c>
    </row>
    <row r="19" spans="1:1">
      <c r="A19" s="491" t="s">
        <v>1100</v>
      </c>
    </row>
    <row r="20" spans="1:1">
      <c r="A20" s="491" t="s">
        <v>1101</v>
      </c>
    </row>
    <row r="21" spans="1:1">
      <c r="A21" s="491" t="s">
        <v>669</v>
      </c>
    </row>
    <row r="22" spans="1:1">
      <c r="A22" s="491" t="s">
        <v>743</v>
      </c>
    </row>
    <row r="23" spans="1:1">
      <c r="A23" s="491" t="s">
        <v>744</v>
      </c>
    </row>
    <row r="24" spans="1:1" ht="49.5">
      <c r="A24" s="491" t="s">
        <v>756</v>
      </c>
    </row>
    <row r="25" spans="1:1" ht="33">
      <c r="A25" s="491" t="s">
        <v>755</v>
      </c>
    </row>
    <row r="26" spans="1:1">
      <c r="A26" s="487" t="s">
        <v>757</v>
      </c>
    </row>
    <row r="27" spans="1:1">
      <c r="A27" s="487" t="s">
        <v>745</v>
      </c>
    </row>
    <row r="28" spans="1:1" ht="49.5">
      <c r="A28" s="491" t="s">
        <v>746</v>
      </c>
    </row>
    <row r="29" spans="1:1" ht="33">
      <c r="A29" s="491" t="s">
        <v>788</v>
      </c>
    </row>
    <row r="30" spans="1:1">
      <c r="A30" s="491" t="s">
        <v>747</v>
      </c>
    </row>
    <row r="31" spans="1:1">
      <c r="A31" s="491" t="s">
        <v>748</v>
      </c>
    </row>
    <row r="32" spans="1:1">
      <c r="A32" s="487" t="s">
        <v>749</v>
      </c>
    </row>
    <row r="33" spans="1:1">
      <c r="A33" s="487" t="s">
        <v>750</v>
      </c>
    </row>
    <row r="34" spans="1:1" ht="66">
      <c r="A34" s="487" t="s">
        <v>751</v>
      </c>
    </row>
    <row r="35" spans="1:1">
      <c r="A35" s="491" t="s">
        <v>752</v>
      </c>
    </row>
    <row r="36" spans="1:1">
      <c r="A36" s="491" t="s">
        <v>732</v>
      </c>
    </row>
    <row r="37" spans="1:1">
      <c r="A37" s="491" t="s">
        <v>733</v>
      </c>
    </row>
    <row r="38" spans="1:1">
      <c r="A38" s="491" t="s">
        <v>843</v>
      </c>
    </row>
    <row r="39" spans="1:1">
      <c r="A39" s="491" t="s">
        <v>841</v>
      </c>
    </row>
    <row r="40" spans="1:1">
      <c r="A40" s="491" t="s">
        <v>753</v>
      </c>
    </row>
    <row r="41" spans="1:1">
      <c r="A41" s="491" t="s">
        <v>735</v>
      </c>
    </row>
    <row r="42" spans="1:1">
      <c r="A42" s="491" t="s">
        <v>842</v>
      </c>
    </row>
    <row r="43" spans="1:1">
      <c r="A43" s="491" t="s">
        <v>784</v>
      </c>
    </row>
    <row r="44" spans="1:1">
      <c r="A44" s="491" t="s">
        <v>736</v>
      </c>
    </row>
    <row r="45" spans="1:1">
      <c r="A45" s="491" t="s">
        <v>786</v>
      </c>
    </row>
    <row r="46" spans="1:1">
      <c r="A46" s="491" t="s">
        <v>737</v>
      </c>
    </row>
    <row r="47" spans="1:1">
      <c r="A47" s="491" t="s">
        <v>754</v>
      </c>
    </row>
    <row r="48" spans="1:1">
      <c r="A48" s="491" t="s">
        <v>739</v>
      </c>
    </row>
    <row r="49" spans="1:1" ht="17.25" thickBot="1">
      <c r="A49" s="493" t="s">
        <v>787</v>
      </c>
    </row>
  </sheetData>
  <phoneticPr fontId="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workbookViewId="0"/>
  </sheetViews>
  <sheetFormatPr defaultRowHeight="16.5"/>
  <cols>
    <col min="1" max="1" width="124.125" customWidth="1"/>
  </cols>
  <sheetData>
    <row r="1" spans="1:1" ht="27.75">
      <c r="A1" s="523" t="s">
        <v>1067</v>
      </c>
    </row>
    <row r="2" spans="1:1">
      <c r="A2" s="487" t="s">
        <v>989</v>
      </c>
    </row>
    <row r="3" spans="1:1">
      <c r="A3" s="487" t="s">
        <v>990</v>
      </c>
    </row>
    <row r="4" spans="1:1">
      <c r="A4" s="487" t="s">
        <v>8</v>
      </c>
    </row>
    <row r="5" spans="1:1">
      <c r="A5" s="542" t="s">
        <v>893</v>
      </c>
    </row>
    <row r="6" spans="1:1">
      <c r="A6" s="542" t="s">
        <v>991</v>
      </c>
    </row>
    <row r="7" spans="1:1">
      <c r="A7" s="542" t="s">
        <v>992</v>
      </c>
    </row>
    <row r="8" spans="1:1">
      <c r="A8" s="542" t="s">
        <v>897</v>
      </c>
    </row>
    <row r="9" spans="1:1">
      <c r="A9" s="542" t="s">
        <v>993</v>
      </c>
    </row>
    <row r="10" spans="1:1">
      <c r="A10" s="541" t="s">
        <v>9</v>
      </c>
    </row>
    <row r="11" spans="1:1">
      <c r="A11" s="542" t="s">
        <v>899</v>
      </c>
    </row>
    <row r="12" spans="1:1">
      <c r="A12" s="542" t="s">
        <v>994</v>
      </c>
    </row>
    <row r="13" spans="1:1">
      <c r="A13" s="542" t="s">
        <v>995</v>
      </c>
    </row>
    <row r="14" spans="1:1">
      <c r="A14" s="542" t="s">
        <v>996</v>
      </c>
    </row>
    <row r="15" spans="1:1">
      <c r="A15" s="542" t="s">
        <v>997</v>
      </c>
    </row>
    <row r="16" spans="1:1">
      <c r="A16" s="542" t="s">
        <v>998</v>
      </c>
    </row>
    <row r="17" spans="1:1">
      <c r="A17" s="544" t="s">
        <v>999</v>
      </c>
    </row>
    <row r="18" spans="1:1">
      <c r="A18" s="542" t="s">
        <v>907</v>
      </c>
    </row>
    <row r="19" spans="1:1">
      <c r="A19" s="487" t="s">
        <v>1000</v>
      </c>
    </row>
    <row r="20" spans="1:1">
      <c r="A20" s="542" t="s">
        <v>1001</v>
      </c>
    </row>
    <row r="21" spans="1:1">
      <c r="A21" s="542" t="s">
        <v>1002</v>
      </c>
    </row>
    <row r="22" spans="1:1">
      <c r="A22" s="542" t="s">
        <v>1003</v>
      </c>
    </row>
    <row r="23" spans="1:1">
      <c r="A23" s="545" t="s">
        <v>1004</v>
      </c>
    </row>
    <row r="24" spans="1:1">
      <c r="A24" s="545" t="s">
        <v>1005</v>
      </c>
    </row>
    <row r="25" spans="1:1">
      <c r="A25" s="554" t="s">
        <v>1006</v>
      </c>
    </row>
    <row r="26" spans="1:1">
      <c r="A26" s="554" t="s">
        <v>1007</v>
      </c>
    </row>
    <row r="27" spans="1:1">
      <c r="A27" s="545" t="s">
        <v>1008</v>
      </c>
    </row>
    <row r="28" spans="1:1">
      <c r="A28" s="545" t="s">
        <v>1009</v>
      </c>
    </row>
    <row r="29" spans="1:1">
      <c r="A29" s="554" t="s">
        <v>1010</v>
      </c>
    </row>
    <row r="30" spans="1:1">
      <c r="A30" s="555" t="s">
        <v>1011</v>
      </c>
    </row>
    <row r="31" spans="1:1">
      <c r="A31" s="555" t="s">
        <v>1012</v>
      </c>
    </row>
    <row r="32" spans="1:1">
      <c r="A32" s="555" t="s">
        <v>1013</v>
      </c>
    </row>
    <row r="33" spans="1:1" ht="31.5">
      <c r="A33" s="556" t="s">
        <v>1014</v>
      </c>
    </row>
    <row r="34" spans="1:1">
      <c r="A34" s="556" t="s">
        <v>1015</v>
      </c>
    </row>
    <row r="35" spans="1:1">
      <c r="A35" s="556" t="s">
        <v>1016</v>
      </c>
    </row>
    <row r="36" spans="1:1">
      <c r="A36" s="554" t="s">
        <v>1017</v>
      </c>
    </row>
    <row r="37" spans="1:1">
      <c r="A37" s="556" t="s">
        <v>1018</v>
      </c>
    </row>
    <row r="38" spans="1:1">
      <c r="A38" s="556" t="s">
        <v>1019</v>
      </c>
    </row>
    <row r="39" spans="1:1">
      <c r="A39" s="554" t="s">
        <v>1020</v>
      </c>
    </row>
    <row r="40" spans="1:1">
      <c r="A40" s="556" t="s">
        <v>1021</v>
      </c>
    </row>
    <row r="41" spans="1:1">
      <c r="A41" s="556" t="s">
        <v>1022</v>
      </c>
    </row>
    <row r="42" spans="1:1" ht="31.5">
      <c r="A42" s="556" t="s">
        <v>1023</v>
      </c>
    </row>
    <row r="43" spans="1:1">
      <c r="A43" s="556" t="s">
        <v>1024</v>
      </c>
    </row>
    <row r="44" spans="1:1">
      <c r="A44" s="554" t="s">
        <v>1025</v>
      </c>
    </row>
    <row r="45" spans="1:1">
      <c r="A45" s="554" t="s">
        <v>1026</v>
      </c>
    </row>
    <row r="46" spans="1:1">
      <c r="A46" s="556" t="s">
        <v>1027</v>
      </c>
    </row>
    <row r="47" spans="1:1">
      <c r="A47" s="556" t="s">
        <v>1028</v>
      </c>
    </row>
    <row r="48" spans="1:1" ht="31.5">
      <c r="A48" s="556" t="s">
        <v>1029</v>
      </c>
    </row>
    <row r="49" spans="1:1">
      <c r="A49" s="556" t="s">
        <v>1030</v>
      </c>
    </row>
    <row r="50" spans="1:1">
      <c r="A50" s="554" t="s">
        <v>1031</v>
      </c>
    </row>
    <row r="51" spans="1:1">
      <c r="A51" s="554" t="s">
        <v>1032</v>
      </c>
    </row>
    <row r="52" spans="1:1">
      <c r="A52" s="556" t="s">
        <v>1033</v>
      </c>
    </row>
    <row r="53" spans="1:1" ht="31.5">
      <c r="A53" s="556" t="s">
        <v>1034</v>
      </c>
    </row>
    <row r="54" spans="1:1">
      <c r="A54" s="554" t="s">
        <v>1035</v>
      </c>
    </row>
    <row r="55" spans="1:1">
      <c r="A55" s="554" t="s">
        <v>1036</v>
      </c>
    </row>
    <row r="56" spans="1:1">
      <c r="A56" s="554" t="s">
        <v>1037</v>
      </c>
    </row>
    <row r="57" spans="1:1" ht="31.5">
      <c r="A57" s="557" t="s">
        <v>1038</v>
      </c>
    </row>
    <row r="58" spans="1:1">
      <c r="A58" s="557" t="s">
        <v>1039</v>
      </c>
    </row>
    <row r="59" spans="1:1">
      <c r="A59" s="557" t="s">
        <v>1040</v>
      </c>
    </row>
    <row r="60" spans="1:1">
      <c r="A60" s="557" t="s">
        <v>1041</v>
      </c>
    </row>
    <row r="61" spans="1:1">
      <c r="A61" s="557" t="s">
        <v>1042</v>
      </c>
    </row>
    <row r="62" spans="1:1">
      <c r="A62" s="557" t="s">
        <v>1043</v>
      </c>
    </row>
    <row r="63" spans="1:1">
      <c r="A63" s="557" t="s">
        <v>1044</v>
      </c>
    </row>
    <row r="64" spans="1:1">
      <c r="A64" s="557" t="s">
        <v>1045</v>
      </c>
    </row>
    <row r="65" spans="1:1">
      <c r="A65" s="557" t="s">
        <v>1046</v>
      </c>
    </row>
    <row r="66" spans="1:1">
      <c r="A66" s="557" t="s">
        <v>1047</v>
      </c>
    </row>
    <row r="67" spans="1:1">
      <c r="A67" s="557" t="s">
        <v>1048</v>
      </c>
    </row>
    <row r="68" spans="1:1">
      <c r="A68" s="557" t="s">
        <v>1049</v>
      </c>
    </row>
    <row r="69" spans="1:1">
      <c r="A69" s="557" t="s">
        <v>1050</v>
      </c>
    </row>
    <row r="70" spans="1:1">
      <c r="A70" s="557" t="s">
        <v>1051</v>
      </c>
    </row>
    <row r="71" spans="1:1">
      <c r="A71" s="542" t="s">
        <v>1052</v>
      </c>
    </row>
    <row r="72" spans="1:1">
      <c r="A72" s="542" t="s">
        <v>1053</v>
      </c>
    </row>
    <row r="73" spans="1:1">
      <c r="A73" s="542" t="s">
        <v>1054</v>
      </c>
    </row>
    <row r="74" spans="1:1">
      <c r="A74" s="542" t="s">
        <v>1055</v>
      </c>
    </row>
    <row r="75" spans="1:1">
      <c r="A75" s="542" t="s">
        <v>1056</v>
      </c>
    </row>
    <row r="76" spans="1:1">
      <c r="A76" s="487" t="s">
        <v>11</v>
      </c>
    </row>
    <row r="77" spans="1:1">
      <c r="A77" s="542" t="s">
        <v>1057</v>
      </c>
    </row>
    <row r="78" spans="1:1">
      <c r="A78" s="542" t="s">
        <v>1058</v>
      </c>
    </row>
    <row r="79" spans="1:1">
      <c r="A79" s="542" t="s">
        <v>1059</v>
      </c>
    </row>
    <row r="80" spans="1:1">
      <c r="A80" s="542" t="s">
        <v>1060</v>
      </c>
    </row>
    <row r="81" spans="1:1">
      <c r="A81" s="487" t="s">
        <v>12</v>
      </c>
    </row>
    <row r="82" spans="1:1">
      <c r="A82" s="542" t="s">
        <v>1061</v>
      </c>
    </row>
    <row r="83" spans="1:1">
      <c r="A83" s="542" t="s">
        <v>1062</v>
      </c>
    </row>
    <row r="84" spans="1:1">
      <c r="A84" s="557" t="s">
        <v>1063</v>
      </c>
    </row>
    <row r="85" spans="1:1">
      <c r="A85" s="557" t="s">
        <v>1064</v>
      </c>
    </row>
    <row r="86" spans="1:1">
      <c r="A86" s="487" t="s">
        <v>1065</v>
      </c>
    </row>
    <row r="87" spans="1:1">
      <c r="A87" s="487" t="s">
        <v>1066</v>
      </c>
    </row>
    <row r="88" spans="1:1">
      <c r="A88" s="487"/>
    </row>
    <row r="89" spans="1:1" ht="17.25" thickBot="1">
      <c r="A89" s="493"/>
    </row>
  </sheetData>
  <phoneticPr fontId="8" type="noConversion"/>
  <hyperlinks>
    <hyperlink ref="A17" r:id="rId1" display="                          https://www.catsuhb.gov.tw/Chhtm1/domnloadclass/25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27" sqref="A27"/>
    </sheetView>
  </sheetViews>
  <sheetFormatPr defaultRowHeight="16.5"/>
  <cols>
    <col min="1" max="1" width="119.875" style="407" customWidth="1"/>
    <col min="2" max="16384" width="9" style="407"/>
  </cols>
  <sheetData>
    <row r="1" spans="1:1" ht="27.75" customHeight="1">
      <c r="A1" s="523" t="s">
        <v>758</v>
      </c>
    </row>
    <row r="2" spans="1:1">
      <c r="A2" s="487" t="s">
        <v>759</v>
      </c>
    </row>
    <row r="3" spans="1:1">
      <c r="A3" s="487" t="s">
        <v>844</v>
      </c>
    </row>
    <row r="4" spans="1:1" ht="17.25">
      <c r="A4" s="488" t="s">
        <v>8</v>
      </c>
    </row>
    <row r="5" spans="1:1" ht="17.25">
      <c r="A5" s="489" t="s">
        <v>651</v>
      </c>
    </row>
    <row r="6" spans="1:1" ht="17.25">
      <c r="A6" s="489" t="s">
        <v>566</v>
      </c>
    </row>
    <row r="7" spans="1:1" ht="17.25">
      <c r="A7" s="489" t="s">
        <v>652</v>
      </c>
    </row>
    <row r="8" spans="1:1" ht="17.25">
      <c r="A8" s="489" t="s">
        <v>653</v>
      </c>
    </row>
    <row r="9" spans="1:1" ht="17.25">
      <c r="A9" s="489" t="s">
        <v>654</v>
      </c>
    </row>
    <row r="10" spans="1:1" ht="17.25">
      <c r="A10" s="488" t="s">
        <v>9</v>
      </c>
    </row>
    <row r="11" spans="1:1" ht="17.25">
      <c r="A11" s="489" t="s">
        <v>655</v>
      </c>
    </row>
    <row r="12" spans="1:1" ht="17.25">
      <c r="A12" s="489" t="s">
        <v>656</v>
      </c>
    </row>
    <row r="13" spans="1:1" ht="17.25">
      <c r="A13" s="489" t="s">
        <v>657</v>
      </c>
    </row>
    <row r="14" spans="1:1">
      <c r="A14" s="490" t="s">
        <v>714</v>
      </c>
    </row>
    <row r="15" spans="1:1">
      <c r="A15" s="491" t="s">
        <v>760</v>
      </c>
    </row>
    <row r="16" spans="1:1">
      <c r="A16" s="487" t="s">
        <v>666</v>
      </c>
    </row>
    <row r="17" spans="1:1">
      <c r="A17" s="487" t="s">
        <v>761</v>
      </c>
    </row>
    <row r="18" spans="1:1">
      <c r="A18" s="491" t="s">
        <v>762</v>
      </c>
    </row>
    <row r="19" spans="1:1">
      <c r="A19" s="491" t="s">
        <v>689</v>
      </c>
    </row>
    <row r="20" spans="1:1" ht="33">
      <c r="A20" s="492" t="s">
        <v>763</v>
      </c>
    </row>
    <row r="21" spans="1:1">
      <c r="A21" s="492" t="s">
        <v>780</v>
      </c>
    </row>
    <row r="22" spans="1:1">
      <c r="A22" s="491" t="s">
        <v>660</v>
      </c>
    </row>
    <row r="23" spans="1:1">
      <c r="A23" s="491" t="s">
        <v>764</v>
      </c>
    </row>
    <row r="24" spans="1:1">
      <c r="A24" s="492" t="s">
        <v>765</v>
      </c>
    </row>
    <row r="25" spans="1:1">
      <c r="A25" s="492" t="s">
        <v>766</v>
      </c>
    </row>
    <row r="26" spans="1:1">
      <c r="A26" s="492" t="s">
        <v>781</v>
      </c>
    </row>
    <row r="27" spans="1:1" ht="33">
      <c r="A27" s="492" t="s">
        <v>1068</v>
      </c>
    </row>
    <row r="28" spans="1:1" ht="82.5">
      <c r="A28" s="492" t="s">
        <v>767</v>
      </c>
    </row>
    <row r="29" spans="1:1">
      <c r="A29" s="492" t="s">
        <v>768</v>
      </c>
    </row>
    <row r="30" spans="1:1">
      <c r="A30" s="492" t="s">
        <v>769</v>
      </c>
    </row>
    <row r="31" spans="1:1">
      <c r="A31" s="492" t="s">
        <v>770</v>
      </c>
    </row>
    <row r="32" spans="1:1">
      <c r="A32" s="492" t="s">
        <v>782</v>
      </c>
    </row>
    <row r="33" spans="1:1" ht="33">
      <c r="A33" s="492" t="s">
        <v>783</v>
      </c>
    </row>
    <row r="34" spans="1:1">
      <c r="A34" s="491" t="s">
        <v>771</v>
      </c>
    </row>
    <row r="35" spans="1:1">
      <c r="A35" s="491" t="s">
        <v>677</v>
      </c>
    </row>
    <row r="36" spans="1:1">
      <c r="A36" s="491" t="s">
        <v>772</v>
      </c>
    </row>
    <row r="37" spans="1:1">
      <c r="A37" s="491" t="s">
        <v>678</v>
      </c>
    </row>
    <row r="38" spans="1:1">
      <c r="A38" s="491" t="s">
        <v>735</v>
      </c>
    </row>
    <row r="39" spans="1:1">
      <c r="A39" s="491" t="s">
        <v>773</v>
      </c>
    </row>
    <row r="40" spans="1:1">
      <c r="A40" s="491" t="s">
        <v>784</v>
      </c>
    </row>
    <row r="41" spans="1:1">
      <c r="A41" s="491" t="s">
        <v>736</v>
      </c>
    </row>
    <row r="42" spans="1:1">
      <c r="A42" s="491" t="s">
        <v>774</v>
      </c>
    </row>
    <row r="43" spans="1:1">
      <c r="A43" s="491" t="s">
        <v>775</v>
      </c>
    </row>
    <row r="44" spans="1:1">
      <c r="A44" s="491" t="s">
        <v>776</v>
      </c>
    </row>
    <row r="45" spans="1:1">
      <c r="A45" s="491" t="s">
        <v>777</v>
      </c>
    </row>
    <row r="46" spans="1:1">
      <c r="A46" s="491" t="s">
        <v>778</v>
      </c>
    </row>
    <row r="47" spans="1:1">
      <c r="A47" s="491" t="s">
        <v>779</v>
      </c>
    </row>
    <row r="48" spans="1:1" ht="17.25" thickBot="1">
      <c r="A48" s="493" t="s">
        <v>785</v>
      </c>
    </row>
  </sheetData>
  <phoneticPr fontId="8" type="noConversion"/>
  <hyperlinks>
    <hyperlink ref="A14" r:id="rId1" display="http://web.kinmen.gov.tw/Layout/sub_D/AllInOne_Show.aspx?path=14901&amp;guid=47a9a%0b38a-7dec-4bc7-af1e-80bc9df52a9a&amp;lang=zh-tw"/>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tabSelected="1" zoomScale="80" zoomScaleNormal="80" workbookViewId="0">
      <pane ySplit="11" topLeftCell="A12" activePane="bottomLeft" state="frozen"/>
      <selection pane="bottomLeft" activeCell="P27" sqref="P27:P29"/>
    </sheetView>
  </sheetViews>
  <sheetFormatPr defaultRowHeight="23.1" customHeight="1"/>
  <cols>
    <col min="1" max="1" width="17.625" style="407" customWidth="1"/>
    <col min="2" max="2" width="23.625" style="407" customWidth="1"/>
    <col min="3" max="3" width="38.625" style="407" customWidth="1"/>
    <col min="4" max="4" width="12.625" style="407" customWidth="1"/>
    <col min="5" max="5" width="13.875" style="423" customWidth="1"/>
    <col min="6" max="6" width="14.5" style="423" bestFit="1" customWidth="1"/>
    <col min="7" max="7" width="17" style="423" bestFit="1" customWidth="1"/>
    <col min="8" max="9" width="12.625" style="423" customWidth="1"/>
    <col min="10" max="12" width="12.625" style="407" customWidth="1"/>
    <col min="13" max="13" width="17" style="423" bestFit="1" customWidth="1"/>
    <col min="14" max="14" width="12.625" style="423" customWidth="1"/>
    <col min="15" max="15" width="13.875" style="423" customWidth="1"/>
    <col min="16" max="16" width="14.625" style="407" customWidth="1"/>
    <col min="17" max="17" width="5.625" style="407" customWidth="1"/>
    <col min="18" max="18" width="3.625" style="407" customWidth="1"/>
    <col min="19" max="19" width="5.625" style="407" customWidth="1"/>
    <col min="20" max="20" width="3.625" style="407" customWidth="1"/>
    <col min="21" max="21" width="5.625" style="407" customWidth="1"/>
    <col min="22" max="22" width="3.625" style="407" customWidth="1"/>
    <col min="23" max="16384" width="9" style="407"/>
  </cols>
  <sheetData>
    <row r="1" spans="1:22" s="420" customFormat="1" ht="33" customHeight="1">
      <c r="A1" s="628" t="s">
        <v>569</v>
      </c>
      <c r="B1" s="628"/>
      <c r="C1" s="628"/>
      <c r="D1" s="628"/>
      <c r="E1" s="628"/>
      <c r="F1" s="628"/>
      <c r="G1" s="628"/>
      <c r="H1" s="628"/>
      <c r="I1" s="628"/>
      <c r="J1" s="628"/>
      <c r="K1" s="628"/>
      <c r="L1" s="628"/>
      <c r="M1" s="628"/>
      <c r="N1" s="628"/>
      <c r="O1" s="628"/>
      <c r="P1" s="628"/>
      <c r="Q1" s="628"/>
      <c r="R1" s="628"/>
      <c r="S1" s="628"/>
      <c r="T1" s="628"/>
      <c r="U1" s="628"/>
      <c r="V1" s="628"/>
    </row>
    <row r="2" spans="1:22" s="420" customFormat="1" ht="33" customHeight="1">
      <c r="A2" s="629" t="str">
        <f ca="1">MID(CELL("filename",$A$1),FIND("]",CELL("filename",$A$1))+1,LEN(CELL("filename",$A$1))-FIND("]",CELL("filename",$A$1)))</f>
        <v>預告統計資料發布時間表</v>
      </c>
      <c r="B2" s="629"/>
      <c r="C2" s="629"/>
      <c r="D2" s="629"/>
      <c r="E2" s="629"/>
      <c r="F2" s="629"/>
      <c r="G2" s="629"/>
      <c r="H2" s="629"/>
      <c r="I2" s="629"/>
      <c r="J2" s="629"/>
      <c r="K2" s="629"/>
      <c r="L2" s="629"/>
      <c r="M2" s="629"/>
      <c r="N2" s="629"/>
      <c r="O2" s="629"/>
      <c r="P2" s="629"/>
      <c r="Q2" s="629"/>
      <c r="R2" s="629"/>
      <c r="S2" s="629"/>
      <c r="T2" s="629"/>
      <c r="U2" s="629"/>
      <c r="V2" s="629"/>
    </row>
    <row r="3" spans="1:22" ht="23.1" customHeight="1">
      <c r="A3" s="421" t="s">
        <v>512</v>
      </c>
      <c r="B3" s="422" t="s">
        <v>641</v>
      </c>
      <c r="C3" s="466"/>
      <c r="D3" s="409"/>
    </row>
    <row r="4" spans="1:22" ht="23.1" customHeight="1">
      <c r="A4" s="421" t="s">
        <v>511</v>
      </c>
      <c r="B4" s="422" t="s">
        <v>568</v>
      </c>
      <c r="C4" s="466"/>
      <c r="D4" s="419"/>
    </row>
    <row r="5" spans="1:22" ht="23.1" customHeight="1">
      <c r="A5" s="421" t="s">
        <v>513</v>
      </c>
      <c r="B5" s="422" t="s">
        <v>571</v>
      </c>
      <c r="C5" s="466"/>
      <c r="D5" s="409"/>
    </row>
    <row r="6" spans="1:22" ht="23.1" customHeight="1">
      <c r="A6" s="421" t="s">
        <v>514</v>
      </c>
      <c r="B6" s="422" t="s">
        <v>570</v>
      </c>
      <c r="C6" s="466"/>
      <c r="D6" s="4"/>
      <c r="E6" s="7"/>
      <c r="F6" s="7"/>
      <c r="G6" s="7"/>
      <c r="H6" s="7"/>
      <c r="I6" s="7"/>
      <c r="J6" s="1"/>
      <c r="K6" s="1"/>
      <c r="L6" s="1"/>
      <c r="M6" s="7"/>
      <c r="N6" s="7"/>
      <c r="O6" s="7"/>
      <c r="P6" s="1"/>
      <c r="Q6" s="1"/>
    </row>
    <row r="7" spans="1:22" ht="22.5" customHeight="1">
      <c r="A7" s="421" t="s">
        <v>515</v>
      </c>
      <c r="B7" s="485" t="s">
        <v>642</v>
      </c>
      <c r="C7" s="471"/>
      <c r="D7" s="409"/>
      <c r="E7" s="7"/>
      <c r="F7" s="7"/>
      <c r="G7" s="7"/>
      <c r="H7" s="7"/>
      <c r="I7" s="7"/>
      <c r="J7" s="1"/>
      <c r="K7" s="1"/>
      <c r="L7" s="1"/>
      <c r="M7" s="7"/>
      <c r="N7" s="7"/>
      <c r="O7" s="7"/>
      <c r="P7" s="1" t="s">
        <v>516</v>
      </c>
      <c r="Q7" s="424" t="s">
        <v>614</v>
      </c>
      <c r="R7" s="423" t="s">
        <v>517</v>
      </c>
      <c r="S7" s="425"/>
      <c r="T7" s="423" t="s">
        <v>518</v>
      </c>
      <c r="U7" s="425"/>
      <c r="V7" s="423" t="s">
        <v>519</v>
      </c>
    </row>
    <row r="8" spans="1:22" ht="5.0999999999999996" customHeight="1" thickBot="1">
      <c r="B8" s="409"/>
      <c r="C8" s="466"/>
      <c r="D8" s="409"/>
      <c r="E8" s="7"/>
      <c r="F8" s="7"/>
      <c r="G8" s="7"/>
      <c r="H8" s="7"/>
      <c r="I8" s="7"/>
      <c r="J8" s="1"/>
      <c r="K8" s="1"/>
      <c r="L8" s="1"/>
      <c r="M8" s="7"/>
      <c r="N8" s="7"/>
      <c r="O8" s="7"/>
      <c r="P8" s="1"/>
      <c r="Q8" s="1"/>
    </row>
    <row r="9" spans="1:22" s="423" customFormat="1" ht="23.1" customHeight="1">
      <c r="A9" s="630" t="s">
        <v>520</v>
      </c>
      <c r="B9" s="632" t="s">
        <v>521</v>
      </c>
      <c r="C9" s="632" t="s">
        <v>522</v>
      </c>
      <c r="D9" s="632" t="s">
        <v>2</v>
      </c>
      <c r="E9" s="635" t="s">
        <v>523</v>
      </c>
      <c r="F9" s="635"/>
      <c r="G9" s="635"/>
      <c r="H9" s="635"/>
      <c r="I9" s="635"/>
      <c r="J9" s="635"/>
      <c r="K9" s="635"/>
      <c r="L9" s="635"/>
      <c r="M9" s="635"/>
      <c r="N9" s="635"/>
      <c r="O9" s="635"/>
      <c r="P9" s="426"/>
      <c r="Q9" s="636" t="s">
        <v>524</v>
      </c>
      <c r="R9" s="636"/>
      <c r="S9" s="636"/>
      <c r="T9" s="636"/>
      <c r="U9" s="636"/>
      <c r="V9" s="637"/>
    </row>
    <row r="10" spans="1:22" s="423" customFormat="1" ht="23.1" customHeight="1">
      <c r="A10" s="631"/>
      <c r="B10" s="633"/>
      <c r="C10" s="633"/>
      <c r="D10" s="633"/>
      <c r="E10" s="427" t="s">
        <v>613</v>
      </c>
      <c r="F10" s="427" t="s">
        <v>613</v>
      </c>
      <c r="G10" s="427" t="s">
        <v>613</v>
      </c>
      <c r="H10" s="427" t="s">
        <v>613</v>
      </c>
      <c r="I10" s="427" t="s">
        <v>613</v>
      </c>
      <c r="J10" s="427" t="s">
        <v>613</v>
      </c>
      <c r="K10" s="427" t="s">
        <v>613</v>
      </c>
      <c r="L10" s="427" t="s">
        <v>613</v>
      </c>
      <c r="M10" s="427" t="s">
        <v>613</v>
      </c>
      <c r="N10" s="427" t="s">
        <v>613</v>
      </c>
      <c r="O10" s="427" t="s">
        <v>613</v>
      </c>
      <c r="P10" s="427" t="s">
        <v>613</v>
      </c>
      <c r="Q10" s="638"/>
      <c r="R10" s="638"/>
      <c r="S10" s="638"/>
      <c r="T10" s="638"/>
      <c r="U10" s="638"/>
      <c r="V10" s="639"/>
    </row>
    <row r="11" spans="1:22" s="423" customFormat="1" ht="23.1" customHeight="1">
      <c r="A11" s="631"/>
      <c r="B11" s="634"/>
      <c r="C11" s="634"/>
      <c r="D11" s="634"/>
      <c r="E11" s="470" t="s">
        <v>14</v>
      </c>
      <c r="F11" s="428" t="s">
        <v>15</v>
      </c>
      <c r="G11" s="428" t="s">
        <v>16</v>
      </c>
      <c r="H11" s="428" t="s">
        <v>17</v>
      </c>
      <c r="I11" s="428" t="s">
        <v>18</v>
      </c>
      <c r="J11" s="429" t="s">
        <v>19</v>
      </c>
      <c r="K11" s="429" t="s">
        <v>20</v>
      </c>
      <c r="L11" s="429" t="s">
        <v>21</v>
      </c>
      <c r="M11" s="429" t="s">
        <v>22</v>
      </c>
      <c r="N11" s="429" t="s">
        <v>23</v>
      </c>
      <c r="O11" s="429" t="s">
        <v>24</v>
      </c>
      <c r="P11" s="429" t="s">
        <v>25</v>
      </c>
      <c r="Q11" s="638"/>
      <c r="R11" s="638"/>
      <c r="S11" s="638"/>
      <c r="T11" s="638"/>
      <c r="U11" s="638"/>
      <c r="V11" s="639"/>
    </row>
    <row r="12" spans="1:22" ht="23.1" customHeight="1">
      <c r="A12" s="640" t="s">
        <v>580</v>
      </c>
      <c r="B12" s="643" t="s">
        <v>584</v>
      </c>
      <c r="C12" s="646" t="s">
        <v>583</v>
      </c>
      <c r="D12" s="617" t="s">
        <v>575</v>
      </c>
      <c r="E12" s="475"/>
      <c r="F12" s="502" t="s">
        <v>576</v>
      </c>
      <c r="G12" s="477"/>
      <c r="H12" s="477"/>
      <c r="I12" s="477"/>
      <c r="J12" s="477"/>
      <c r="K12" s="477"/>
      <c r="L12" s="477"/>
      <c r="M12" s="477"/>
      <c r="N12" s="472"/>
      <c r="O12" s="477"/>
      <c r="P12" s="477"/>
      <c r="Q12" s="650"/>
      <c r="R12" s="650"/>
      <c r="S12" s="650"/>
      <c r="T12" s="650"/>
      <c r="U12" s="650"/>
      <c r="V12" s="651"/>
    </row>
    <row r="13" spans="1:22" ht="23.1" customHeight="1">
      <c r="A13" s="641"/>
      <c r="B13" s="644"/>
      <c r="C13" s="646"/>
      <c r="D13" s="648"/>
      <c r="E13" s="478"/>
      <c r="F13" s="503">
        <v>0.70833333333333337</v>
      </c>
      <c r="G13" s="480"/>
      <c r="H13" s="480"/>
      <c r="I13" s="480"/>
      <c r="J13" s="480"/>
      <c r="K13" s="480"/>
      <c r="L13" s="480"/>
      <c r="M13" s="480"/>
      <c r="N13" s="473"/>
      <c r="O13" s="480"/>
      <c r="P13" s="480"/>
      <c r="Q13" s="650"/>
      <c r="R13" s="650"/>
      <c r="S13" s="650"/>
      <c r="T13" s="650"/>
      <c r="U13" s="650"/>
      <c r="V13" s="651"/>
    </row>
    <row r="14" spans="1:22" ht="23.1" customHeight="1" thickBot="1">
      <c r="A14" s="642"/>
      <c r="B14" s="645"/>
      <c r="C14" s="647"/>
      <c r="D14" s="649"/>
      <c r="E14" s="481"/>
      <c r="F14" s="504" t="s">
        <v>616</v>
      </c>
      <c r="G14" s="483"/>
      <c r="H14" s="483"/>
      <c r="I14" s="483"/>
      <c r="J14" s="483"/>
      <c r="K14" s="483"/>
      <c r="L14" s="483"/>
      <c r="M14" s="483"/>
      <c r="N14" s="474"/>
      <c r="O14" s="483"/>
      <c r="P14" s="483"/>
      <c r="Q14" s="652"/>
      <c r="R14" s="652"/>
      <c r="S14" s="652"/>
      <c r="T14" s="652"/>
      <c r="U14" s="652"/>
      <c r="V14" s="653"/>
    </row>
    <row r="15" spans="1:22" ht="23.1" customHeight="1">
      <c r="A15" s="640" t="s">
        <v>581</v>
      </c>
      <c r="B15" s="643" t="s">
        <v>585</v>
      </c>
      <c r="C15" s="646" t="s">
        <v>586</v>
      </c>
      <c r="D15" s="617" t="s">
        <v>575</v>
      </c>
      <c r="E15" s="475"/>
      <c r="F15" s="502" t="s">
        <v>576</v>
      </c>
      <c r="G15" s="477"/>
      <c r="H15" s="477"/>
      <c r="I15" s="477"/>
      <c r="J15" s="477"/>
      <c r="K15" s="477"/>
      <c r="L15" s="477"/>
      <c r="M15" s="477"/>
      <c r="N15" s="472"/>
      <c r="O15" s="477"/>
      <c r="P15" s="477"/>
      <c r="Q15" s="650"/>
      <c r="R15" s="650"/>
      <c r="S15" s="650"/>
      <c r="T15" s="650"/>
      <c r="U15" s="650"/>
      <c r="V15" s="651"/>
    </row>
    <row r="16" spans="1:22" ht="23.1" customHeight="1">
      <c r="A16" s="641"/>
      <c r="B16" s="644"/>
      <c r="C16" s="646"/>
      <c r="D16" s="648"/>
      <c r="E16" s="478"/>
      <c r="F16" s="503">
        <v>0.70833333333333337</v>
      </c>
      <c r="G16" s="480"/>
      <c r="H16" s="480"/>
      <c r="I16" s="480"/>
      <c r="J16" s="480"/>
      <c r="K16" s="480"/>
      <c r="L16" s="480"/>
      <c r="M16" s="480"/>
      <c r="N16" s="473"/>
      <c r="O16" s="480"/>
      <c r="P16" s="480"/>
      <c r="Q16" s="650"/>
      <c r="R16" s="650"/>
      <c r="S16" s="650"/>
      <c r="T16" s="650"/>
      <c r="U16" s="650"/>
      <c r="V16" s="651"/>
    </row>
    <row r="17" spans="1:22" ht="23.1" customHeight="1" thickBot="1">
      <c r="A17" s="642"/>
      <c r="B17" s="645"/>
      <c r="C17" s="647"/>
      <c r="D17" s="649"/>
      <c r="E17" s="481"/>
      <c r="F17" s="504" t="s">
        <v>616</v>
      </c>
      <c r="G17" s="483"/>
      <c r="H17" s="483"/>
      <c r="I17" s="483"/>
      <c r="J17" s="483"/>
      <c r="K17" s="483"/>
      <c r="L17" s="483"/>
      <c r="M17" s="483"/>
      <c r="N17" s="474"/>
      <c r="O17" s="483"/>
      <c r="P17" s="483"/>
      <c r="Q17" s="652"/>
      <c r="R17" s="652"/>
      <c r="S17" s="652"/>
      <c r="T17" s="652"/>
      <c r="U17" s="652"/>
      <c r="V17" s="653"/>
    </row>
    <row r="18" spans="1:22" ht="23.1" customHeight="1">
      <c r="A18" s="640" t="s">
        <v>573</v>
      </c>
      <c r="B18" s="643" t="s">
        <v>572</v>
      </c>
      <c r="C18" s="646" t="s">
        <v>574</v>
      </c>
      <c r="D18" s="617" t="s">
        <v>575</v>
      </c>
      <c r="E18" s="475"/>
      <c r="F18" s="502" t="s">
        <v>576</v>
      </c>
      <c r="G18" s="477"/>
      <c r="H18" s="477"/>
      <c r="I18" s="477"/>
      <c r="J18" s="477"/>
      <c r="K18" s="477"/>
      <c r="L18" s="477"/>
      <c r="M18" s="477"/>
      <c r="N18" s="472"/>
      <c r="O18" s="477"/>
      <c r="P18" s="477"/>
      <c r="Q18" s="650"/>
      <c r="R18" s="650"/>
      <c r="S18" s="650"/>
      <c r="T18" s="650"/>
      <c r="U18" s="650"/>
      <c r="V18" s="651"/>
    </row>
    <row r="19" spans="1:22" ht="23.1" customHeight="1">
      <c r="A19" s="641"/>
      <c r="B19" s="644"/>
      <c r="C19" s="646"/>
      <c r="D19" s="648"/>
      <c r="E19" s="478"/>
      <c r="F19" s="503">
        <v>0.70833333333333337</v>
      </c>
      <c r="G19" s="480"/>
      <c r="H19" s="480"/>
      <c r="I19" s="480"/>
      <c r="J19" s="480"/>
      <c r="K19" s="480"/>
      <c r="L19" s="480"/>
      <c r="M19" s="480"/>
      <c r="N19" s="473"/>
      <c r="O19" s="480"/>
      <c r="P19" s="480"/>
      <c r="Q19" s="650"/>
      <c r="R19" s="650"/>
      <c r="S19" s="650"/>
      <c r="T19" s="650"/>
      <c r="U19" s="650"/>
      <c r="V19" s="651"/>
    </row>
    <row r="20" spans="1:22" ht="23.1" customHeight="1" thickBot="1">
      <c r="A20" s="642"/>
      <c r="B20" s="645"/>
      <c r="C20" s="647"/>
      <c r="D20" s="649"/>
      <c r="E20" s="481"/>
      <c r="F20" s="504" t="s">
        <v>616</v>
      </c>
      <c r="G20" s="483"/>
      <c r="H20" s="483"/>
      <c r="I20" s="483"/>
      <c r="J20" s="483"/>
      <c r="K20" s="483"/>
      <c r="L20" s="483"/>
      <c r="M20" s="483"/>
      <c r="N20" s="474"/>
      <c r="O20" s="483"/>
      <c r="P20" s="483"/>
      <c r="Q20" s="652"/>
      <c r="R20" s="652"/>
      <c r="S20" s="652"/>
      <c r="T20" s="652"/>
      <c r="U20" s="652"/>
      <c r="V20" s="653"/>
    </row>
    <row r="21" spans="1:22" ht="23.1" customHeight="1">
      <c r="A21" s="640" t="s">
        <v>612</v>
      </c>
      <c r="B21" s="643" t="s">
        <v>572</v>
      </c>
      <c r="C21" s="646" t="s">
        <v>1287</v>
      </c>
      <c r="D21" s="617" t="s">
        <v>575</v>
      </c>
      <c r="E21" s="475"/>
      <c r="F21" s="502" t="s">
        <v>615</v>
      </c>
      <c r="G21" s="477"/>
      <c r="H21" s="477"/>
      <c r="I21" s="477"/>
      <c r="J21" s="477"/>
      <c r="K21" s="477"/>
      <c r="L21" s="477"/>
      <c r="M21" s="477"/>
      <c r="N21" s="472"/>
      <c r="O21" s="477"/>
      <c r="P21" s="477"/>
      <c r="Q21" s="650"/>
      <c r="R21" s="650"/>
      <c r="S21" s="650"/>
      <c r="T21" s="650"/>
      <c r="U21" s="650"/>
      <c r="V21" s="651"/>
    </row>
    <row r="22" spans="1:22" ht="23.1" customHeight="1">
      <c r="A22" s="641"/>
      <c r="B22" s="644"/>
      <c r="C22" s="646"/>
      <c r="D22" s="648"/>
      <c r="E22" s="478"/>
      <c r="F22" s="503">
        <v>0.70833333333333337</v>
      </c>
      <c r="G22" s="480"/>
      <c r="H22" s="480"/>
      <c r="I22" s="480"/>
      <c r="J22" s="480"/>
      <c r="K22" s="480"/>
      <c r="L22" s="480"/>
      <c r="M22" s="480"/>
      <c r="N22" s="473"/>
      <c r="O22" s="480"/>
      <c r="P22" s="480"/>
      <c r="Q22" s="650"/>
      <c r="R22" s="650"/>
      <c r="S22" s="650"/>
      <c r="T22" s="650"/>
      <c r="U22" s="650"/>
      <c r="V22" s="651"/>
    </row>
    <row r="23" spans="1:22" ht="23.1" customHeight="1" thickBot="1">
      <c r="A23" s="642"/>
      <c r="B23" s="645"/>
      <c r="C23" s="647"/>
      <c r="D23" s="649"/>
      <c r="E23" s="481"/>
      <c r="F23" s="504" t="s">
        <v>616</v>
      </c>
      <c r="G23" s="483"/>
      <c r="H23" s="483"/>
      <c r="I23" s="483"/>
      <c r="J23" s="483"/>
      <c r="K23" s="483"/>
      <c r="L23" s="483"/>
      <c r="M23" s="483"/>
      <c r="N23" s="474"/>
      <c r="O23" s="483"/>
      <c r="P23" s="483"/>
      <c r="Q23" s="652"/>
      <c r="R23" s="652"/>
      <c r="S23" s="652"/>
      <c r="T23" s="652"/>
      <c r="U23" s="652"/>
      <c r="V23" s="653"/>
    </row>
    <row r="24" spans="1:22" ht="23.1" customHeight="1">
      <c r="A24" s="640" t="s">
        <v>582</v>
      </c>
      <c r="B24" s="643" t="s">
        <v>610</v>
      </c>
      <c r="C24" s="646" t="s">
        <v>611</v>
      </c>
      <c r="D24" s="617" t="s">
        <v>575</v>
      </c>
      <c r="E24" s="502" t="s">
        <v>617</v>
      </c>
      <c r="F24" s="505"/>
      <c r="G24" s="506"/>
      <c r="H24" s="477"/>
      <c r="I24" s="477"/>
      <c r="J24" s="477"/>
      <c r="K24" s="477"/>
      <c r="L24" s="477"/>
      <c r="M24" s="477"/>
      <c r="N24" s="472"/>
      <c r="O24" s="477"/>
      <c r="P24" s="477"/>
      <c r="Q24" s="650"/>
      <c r="R24" s="650"/>
      <c r="S24" s="650"/>
      <c r="T24" s="650"/>
      <c r="U24" s="650"/>
      <c r="V24" s="651"/>
    </row>
    <row r="25" spans="1:22" ht="23.1" customHeight="1">
      <c r="A25" s="641"/>
      <c r="B25" s="644"/>
      <c r="C25" s="646"/>
      <c r="D25" s="648"/>
      <c r="E25" s="503">
        <v>0.70833333333333337</v>
      </c>
      <c r="F25" s="507"/>
      <c r="G25" s="508"/>
      <c r="H25" s="480"/>
      <c r="I25" s="480"/>
      <c r="J25" s="480"/>
      <c r="K25" s="480"/>
      <c r="L25" s="480"/>
      <c r="M25" s="480"/>
      <c r="N25" s="473"/>
      <c r="O25" s="480"/>
      <c r="P25" s="480"/>
      <c r="Q25" s="650"/>
      <c r="R25" s="650"/>
      <c r="S25" s="650"/>
      <c r="T25" s="650"/>
      <c r="U25" s="650"/>
      <c r="V25" s="651"/>
    </row>
    <row r="26" spans="1:22" ht="23.1" customHeight="1" thickBot="1">
      <c r="A26" s="642"/>
      <c r="B26" s="645"/>
      <c r="C26" s="647"/>
      <c r="D26" s="649"/>
      <c r="E26" s="504" t="s">
        <v>618</v>
      </c>
      <c r="F26" s="509"/>
      <c r="G26" s="510"/>
      <c r="H26" s="483"/>
      <c r="I26" s="483"/>
      <c r="J26" s="483"/>
      <c r="K26" s="483"/>
      <c r="L26" s="483"/>
      <c r="M26" s="483"/>
      <c r="N26" s="474"/>
      <c r="O26" s="483"/>
      <c r="P26" s="483"/>
      <c r="Q26" s="652"/>
      <c r="R26" s="652"/>
      <c r="S26" s="652"/>
      <c r="T26" s="652"/>
      <c r="U26" s="652"/>
      <c r="V26" s="653"/>
    </row>
    <row r="27" spans="1:22" ht="23.1" customHeight="1">
      <c r="A27" s="640" t="s">
        <v>608</v>
      </c>
      <c r="B27" s="654" t="s">
        <v>572</v>
      </c>
      <c r="C27" s="646" t="s">
        <v>609</v>
      </c>
      <c r="D27" s="617" t="s">
        <v>575</v>
      </c>
      <c r="E27" s="502" t="s">
        <v>619</v>
      </c>
      <c r="F27" s="502" t="s">
        <v>619</v>
      </c>
      <c r="G27" s="502" t="s">
        <v>619</v>
      </c>
      <c r="H27" s="524" t="s">
        <v>619</v>
      </c>
      <c r="I27" s="524" t="s">
        <v>619</v>
      </c>
      <c r="J27" s="524" t="s">
        <v>619</v>
      </c>
      <c r="K27" s="524" t="s">
        <v>619</v>
      </c>
      <c r="L27" s="524" t="s">
        <v>619</v>
      </c>
      <c r="M27" s="524" t="s">
        <v>619</v>
      </c>
      <c r="N27" s="524" t="s">
        <v>619</v>
      </c>
      <c r="O27" s="524" t="s">
        <v>619</v>
      </c>
      <c r="P27" s="524" t="s">
        <v>619</v>
      </c>
      <c r="Q27" s="650"/>
      <c r="R27" s="650"/>
      <c r="S27" s="650"/>
      <c r="T27" s="650"/>
      <c r="U27" s="650"/>
      <c r="V27" s="651"/>
    </row>
    <row r="28" spans="1:22" ht="23.1" customHeight="1">
      <c r="A28" s="641"/>
      <c r="B28" s="644"/>
      <c r="C28" s="646"/>
      <c r="D28" s="648"/>
      <c r="E28" s="503">
        <v>0.70833333333333337</v>
      </c>
      <c r="F28" s="503">
        <v>0.70833333333333337</v>
      </c>
      <c r="G28" s="503">
        <v>0.70833333333333337</v>
      </c>
      <c r="H28" s="525">
        <v>0.70833333333333337</v>
      </c>
      <c r="I28" s="525">
        <v>0.70833333333333337</v>
      </c>
      <c r="J28" s="525">
        <v>0.70833333333333337</v>
      </c>
      <c r="K28" s="525">
        <v>0.70833333333333337</v>
      </c>
      <c r="L28" s="525">
        <v>0.70833333333333337</v>
      </c>
      <c r="M28" s="525">
        <v>0.70833333333333337</v>
      </c>
      <c r="N28" s="525">
        <v>0.70833333333333337</v>
      </c>
      <c r="O28" s="525">
        <v>0.70833333333333337</v>
      </c>
      <c r="P28" s="525">
        <v>0.70833333333333337</v>
      </c>
      <c r="Q28" s="650"/>
      <c r="R28" s="650"/>
      <c r="S28" s="650"/>
      <c r="T28" s="650"/>
      <c r="U28" s="650"/>
      <c r="V28" s="651"/>
    </row>
    <row r="29" spans="1:22" ht="23.1" customHeight="1" thickBot="1">
      <c r="A29" s="642"/>
      <c r="B29" s="645"/>
      <c r="C29" s="647"/>
      <c r="D29" s="649"/>
      <c r="E29" s="504" t="s">
        <v>621</v>
      </c>
      <c r="F29" s="504" t="s">
        <v>622</v>
      </c>
      <c r="G29" s="504" t="s">
        <v>623</v>
      </c>
      <c r="H29" s="526" t="s">
        <v>624</v>
      </c>
      <c r="I29" s="526" t="s">
        <v>625</v>
      </c>
      <c r="J29" s="526" t="s">
        <v>626</v>
      </c>
      <c r="K29" s="526" t="s">
        <v>627</v>
      </c>
      <c r="L29" s="526" t="s">
        <v>628</v>
      </c>
      <c r="M29" s="526" t="s">
        <v>629</v>
      </c>
      <c r="N29" s="526" t="s">
        <v>630</v>
      </c>
      <c r="O29" s="526" t="s">
        <v>631</v>
      </c>
      <c r="P29" s="526" t="s">
        <v>632</v>
      </c>
      <c r="Q29" s="652"/>
      <c r="R29" s="652"/>
      <c r="S29" s="652"/>
      <c r="T29" s="652"/>
      <c r="U29" s="652"/>
      <c r="V29" s="653"/>
    </row>
    <row r="30" spans="1:22" ht="23.1" customHeight="1">
      <c r="A30" s="640" t="s">
        <v>605</v>
      </c>
      <c r="B30" s="643" t="s">
        <v>606</v>
      </c>
      <c r="C30" s="646" t="s">
        <v>607</v>
      </c>
      <c r="D30" s="617" t="s">
        <v>575</v>
      </c>
      <c r="E30" s="502" t="s">
        <v>619</v>
      </c>
      <c r="F30" s="502" t="s">
        <v>619</v>
      </c>
      <c r="G30" s="502" t="s">
        <v>619</v>
      </c>
      <c r="H30" s="524" t="s">
        <v>619</v>
      </c>
      <c r="I30" s="524" t="s">
        <v>619</v>
      </c>
      <c r="J30" s="524" t="s">
        <v>619</v>
      </c>
      <c r="K30" s="524" t="s">
        <v>619</v>
      </c>
      <c r="L30" s="524" t="s">
        <v>619</v>
      </c>
      <c r="M30" s="524" t="s">
        <v>619</v>
      </c>
      <c r="N30" s="524" t="s">
        <v>619</v>
      </c>
      <c r="O30" s="524" t="s">
        <v>619</v>
      </c>
      <c r="P30" s="524" t="s">
        <v>619</v>
      </c>
      <c r="Q30" s="650"/>
      <c r="R30" s="650"/>
      <c r="S30" s="650"/>
      <c r="T30" s="650"/>
      <c r="U30" s="650"/>
      <c r="V30" s="651"/>
    </row>
    <row r="31" spans="1:22" ht="23.1" customHeight="1">
      <c r="A31" s="641"/>
      <c r="B31" s="644"/>
      <c r="C31" s="646"/>
      <c r="D31" s="648"/>
      <c r="E31" s="503">
        <v>0.70833333333333337</v>
      </c>
      <c r="F31" s="503">
        <v>0.70833333333333337</v>
      </c>
      <c r="G31" s="503">
        <v>0.70833333333333337</v>
      </c>
      <c r="H31" s="525">
        <v>0.70833333333333337</v>
      </c>
      <c r="I31" s="525">
        <v>0.70833333333333337</v>
      </c>
      <c r="J31" s="525">
        <v>0.70833333333333337</v>
      </c>
      <c r="K31" s="525">
        <v>0.70833333333333337</v>
      </c>
      <c r="L31" s="525">
        <v>0.70833333333333337</v>
      </c>
      <c r="M31" s="525">
        <v>0.70833333333333337</v>
      </c>
      <c r="N31" s="525">
        <v>0.70833333333333337</v>
      </c>
      <c r="O31" s="525">
        <v>0.70833333333333337</v>
      </c>
      <c r="P31" s="525">
        <v>0.70833333333333337</v>
      </c>
      <c r="Q31" s="650"/>
      <c r="R31" s="650"/>
      <c r="S31" s="650"/>
      <c r="T31" s="650"/>
      <c r="U31" s="650"/>
      <c r="V31" s="651"/>
    </row>
    <row r="32" spans="1:22" ht="23.1" customHeight="1" thickBot="1">
      <c r="A32" s="642"/>
      <c r="B32" s="645"/>
      <c r="C32" s="647"/>
      <c r="D32" s="649"/>
      <c r="E32" s="504" t="s">
        <v>621</v>
      </c>
      <c r="F32" s="504" t="s">
        <v>622</v>
      </c>
      <c r="G32" s="504" t="s">
        <v>623</v>
      </c>
      <c r="H32" s="526" t="s">
        <v>624</v>
      </c>
      <c r="I32" s="526" t="s">
        <v>625</v>
      </c>
      <c r="J32" s="526" t="s">
        <v>626</v>
      </c>
      <c r="K32" s="526" t="s">
        <v>627</v>
      </c>
      <c r="L32" s="526" t="s">
        <v>628</v>
      </c>
      <c r="M32" s="526" t="s">
        <v>629</v>
      </c>
      <c r="N32" s="526" t="s">
        <v>630</v>
      </c>
      <c r="O32" s="526" t="s">
        <v>631</v>
      </c>
      <c r="P32" s="526" t="s">
        <v>632</v>
      </c>
      <c r="Q32" s="652"/>
      <c r="R32" s="652"/>
      <c r="S32" s="652"/>
      <c r="T32" s="652"/>
      <c r="U32" s="652"/>
      <c r="V32" s="653"/>
    </row>
    <row r="33" spans="1:22" ht="23.1" customHeight="1">
      <c r="A33" s="640" t="s">
        <v>603</v>
      </c>
      <c r="B33" s="643" t="s">
        <v>602</v>
      </c>
      <c r="C33" s="646" t="s">
        <v>604</v>
      </c>
      <c r="D33" s="617" t="s">
        <v>575</v>
      </c>
      <c r="E33" s="475"/>
      <c r="F33" s="476"/>
      <c r="G33" s="477"/>
      <c r="H33" s="477"/>
      <c r="I33" s="524" t="s">
        <v>633</v>
      </c>
      <c r="J33" s="477"/>
      <c r="K33" s="477"/>
      <c r="L33" s="477"/>
      <c r="M33" s="477"/>
      <c r="N33" s="472"/>
      <c r="O33" s="477"/>
      <c r="P33" s="477"/>
      <c r="Q33" s="650"/>
      <c r="R33" s="650"/>
      <c r="S33" s="650"/>
      <c r="T33" s="650"/>
      <c r="U33" s="650"/>
      <c r="V33" s="651"/>
    </row>
    <row r="34" spans="1:22" ht="23.1" customHeight="1">
      <c r="A34" s="641"/>
      <c r="B34" s="644"/>
      <c r="C34" s="646"/>
      <c r="D34" s="648"/>
      <c r="E34" s="478"/>
      <c r="F34" s="479"/>
      <c r="G34" s="480"/>
      <c r="H34" s="480"/>
      <c r="I34" s="525">
        <v>0.70833333333333337</v>
      </c>
      <c r="J34" s="480"/>
      <c r="K34" s="480"/>
      <c r="L34" s="480"/>
      <c r="M34" s="480"/>
      <c r="N34" s="473"/>
      <c r="O34" s="480"/>
      <c r="P34" s="480"/>
      <c r="Q34" s="650"/>
      <c r="R34" s="650"/>
      <c r="S34" s="650"/>
      <c r="T34" s="650"/>
      <c r="U34" s="650"/>
      <c r="V34" s="651"/>
    </row>
    <row r="35" spans="1:22" ht="23.1" customHeight="1" thickBot="1">
      <c r="A35" s="642"/>
      <c r="B35" s="645"/>
      <c r="C35" s="647"/>
      <c r="D35" s="649"/>
      <c r="E35" s="481"/>
      <c r="F35" s="482"/>
      <c r="G35" s="483"/>
      <c r="H35" s="483"/>
      <c r="I35" s="526" t="s">
        <v>634</v>
      </c>
      <c r="J35" s="483"/>
      <c r="K35" s="483"/>
      <c r="L35" s="483"/>
      <c r="M35" s="483"/>
      <c r="N35" s="474"/>
      <c r="O35" s="483"/>
      <c r="P35" s="483"/>
      <c r="Q35" s="652"/>
      <c r="R35" s="652"/>
      <c r="S35" s="652"/>
      <c r="T35" s="652"/>
      <c r="U35" s="652"/>
      <c r="V35" s="653"/>
    </row>
    <row r="36" spans="1:22" ht="23.1" customHeight="1">
      <c r="A36" s="640" t="s">
        <v>599</v>
      </c>
      <c r="B36" s="643" t="s">
        <v>600</v>
      </c>
      <c r="C36" s="646" t="s">
        <v>601</v>
      </c>
      <c r="D36" s="617" t="s">
        <v>575</v>
      </c>
      <c r="E36" s="511"/>
      <c r="F36" s="512"/>
      <c r="G36" s="502" t="s">
        <v>633</v>
      </c>
      <c r="H36" s="430"/>
      <c r="I36" s="430"/>
      <c r="J36" s="430"/>
      <c r="K36" s="430"/>
      <c r="L36" s="430"/>
      <c r="M36" s="524" t="s">
        <v>633</v>
      </c>
      <c r="N36" s="431"/>
      <c r="O36" s="430"/>
      <c r="P36" s="430"/>
      <c r="Q36" s="650"/>
      <c r="R36" s="650"/>
      <c r="S36" s="650"/>
      <c r="T36" s="650"/>
      <c r="U36" s="650"/>
      <c r="V36" s="651"/>
    </row>
    <row r="37" spans="1:22" ht="23.1" customHeight="1">
      <c r="A37" s="641"/>
      <c r="B37" s="644"/>
      <c r="C37" s="646"/>
      <c r="D37" s="648"/>
      <c r="E37" s="513"/>
      <c r="F37" s="514"/>
      <c r="G37" s="503">
        <v>0.70833333333333337</v>
      </c>
      <c r="H37" s="432"/>
      <c r="I37" s="432"/>
      <c r="J37" s="432"/>
      <c r="K37" s="432"/>
      <c r="L37" s="432"/>
      <c r="M37" s="525">
        <v>0.70833333333333337</v>
      </c>
      <c r="N37" s="433"/>
      <c r="O37" s="432"/>
      <c r="P37" s="432"/>
      <c r="Q37" s="650"/>
      <c r="R37" s="650"/>
      <c r="S37" s="650"/>
      <c r="T37" s="650"/>
      <c r="U37" s="650"/>
      <c r="V37" s="651"/>
    </row>
    <row r="38" spans="1:22" ht="23.1" customHeight="1" thickBot="1">
      <c r="A38" s="642"/>
      <c r="B38" s="645"/>
      <c r="C38" s="647"/>
      <c r="D38" s="649"/>
      <c r="E38" s="515"/>
      <c r="F38" s="516"/>
      <c r="G38" s="504" t="s">
        <v>635</v>
      </c>
      <c r="H38" s="434"/>
      <c r="I38" s="434"/>
      <c r="J38" s="434"/>
      <c r="K38" s="434"/>
      <c r="L38" s="434"/>
      <c r="M38" s="526" t="s">
        <v>636</v>
      </c>
      <c r="N38" s="462"/>
      <c r="O38" s="434"/>
      <c r="P38" s="434"/>
      <c r="Q38" s="652"/>
      <c r="R38" s="652"/>
      <c r="S38" s="652"/>
      <c r="T38" s="652"/>
      <c r="U38" s="652"/>
      <c r="V38" s="653"/>
    </row>
    <row r="39" spans="1:22" ht="23.1" customHeight="1">
      <c r="A39" s="640" t="s">
        <v>597</v>
      </c>
      <c r="B39" s="643" t="s">
        <v>595</v>
      </c>
      <c r="C39" s="646" t="s">
        <v>598</v>
      </c>
      <c r="D39" s="617" t="s">
        <v>575</v>
      </c>
      <c r="E39" s="502" t="s">
        <v>633</v>
      </c>
      <c r="F39" s="502" t="s">
        <v>633</v>
      </c>
      <c r="G39" s="502" t="s">
        <v>633</v>
      </c>
      <c r="H39" s="524" t="s">
        <v>633</v>
      </c>
      <c r="I39" s="524" t="s">
        <v>633</v>
      </c>
      <c r="J39" s="524" t="s">
        <v>633</v>
      </c>
      <c r="K39" s="524" t="s">
        <v>633</v>
      </c>
      <c r="L39" s="524" t="s">
        <v>633</v>
      </c>
      <c r="M39" s="524" t="s">
        <v>633</v>
      </c>
      <c r="N39" s="524" t="s">
        <v>633</v>
      </c>
      <c r="O39" s="524" t="s">
        <v>633</v>
      </c>
      <c r="P39" s="524" t="s">
        <v>633</v>
      </c>
      <c r="Q39" s="650"/>
      <c r="R39" s="650"/>
      <c r="S39" s="650"/>
      <c r="T39" s="650"/>
      <c r="U39" s="650"/>
      <c r="V39" s="651"/>
    </row>
    <row r="40" spans="1:22" ht="23.1" customHeight="1">
      <c r="A40" s="641"/>
      <c r="B40" s="644"/>
      <c r="C40" s="646"/>
      <c r="D40" s="648"/>
      <c r="E40" s="503">
        <v>0.70833333333333337</v>
      </c>
      <c r="F40" s="503">
        <v>0.70833333333333337</v>
      </c>
      <c r="G40" s="503">
        <v>0.70833333333333337</v>
      </c>
      <c r="H40" s="525">
        <v>0.70833333333333337</v>
      </c>
      <c r="I40" s="525">
        <v>0.70833333333333337</v>
      </c>
      <c r="J40" s="525">
        <v>0.70833333333333337</v>
      </c>
      <c r="K40" s="525">
        <v>0.70833333333333337</v>
      </c>
      <c r="L40" s="525">
        <v>0.70833333333333337</v>
      </c>
      <c r="M40" s="525">
        <v>0.70833333333333337</v>
      </c>
      <c r="N40" s="525">
        <v>0.70833333333333337</v>
      </c>
      <c r="O40" s="525">
        <v>0.70833333333333337</v>
      </c>
      <c r="P40" s="525">
        <v>0.70833333333333337</v>
      </c>
      <c r="Q40" s="650"/>
      <c r="R40" s="650"/>
      <c r="S40" s="650"/>
      <c r="T40" s="650"/>
      <c r="U40" s="650"/>
      <c r="V40" s="651"/>
    </row>
    <row r="41" spans="1:22" ht="23.1" customHeight="1" thickBot="1">
      <c r="A41" s="642"/>
      <c r="B41" s="645"/>
      <c r="C41" s="647"/>
      <c r="D41" s="649"/>
      <c r="E41" s="504" t="s">
        <v>637</v>
      </c>
      <c r="F41" s="504" t="s">
        <v>620</v>
      </c>
      <c r="G41" s="504" t="s">
        <v>638</v>
      </c>
      <c r="H41" s="526" t="s">
        <v>623</v>
      </c>
      <c r="I41" s="526" t="s">
        <v>624</v>
      </c>
      <c r="J41" s="526" t="s">
        <v>625</v>
      </c>
      <c r="K41" s="526" t="s">
        <v>626</v>
      </c>
      <c r="L41" s="526" t="s">
        <v>627</v>
      </c>
      <c r="M41" s="526" t="s">
        <v>628</v>
      </c>
      <c r="N41" s="526" t="s">
        <v>629</v>
      </c>
      <c r="O41" s="526" t="s">
        <v>630</v>
      </c>
      <c r="P41" s="526" t="s">
        <v>631</v>
      </c>
      <c r="Q41" s="652"/>
      <c r="R41" s="652"/>
      <c r="S41" s="652"/>
      <c r="T41" s="652"/>
      <c r="U41" s="652"/>
      <c r="V41" s="653"/>
    </row>
    <row r="42" spans="1:22" ht="23.1" customHeight="1">
      <c r="A42" s="640" t="s">
        <v>597</v>
      </c>
      <c r="B42" s="643" t="s">
        <v>595</v>
      </c>
      <c r="C42" s="646" t="s">
        <v>598</v>
      </c>
      <c r="D42" s="617" t="s">
        <v>575</v>
      </c>
      <c r="E42" s="517"/>
      <c r="F42" s="502" t="s">
        <v>639</v>
      </c>
      <c r="G42" s="517"/>
      <c r="H42" s="475"/>
      <c r="I42" s="475"/>
      <c r="J42" s="475"/>
      <c r="K42" s="475"/>
      <c r="L42" s="475"/>
      <c r="M42" s="475"/>
      <c r="N42" s="475"/>
      <c r="O42" s="475"/>
      <c r="P42" s="475"/>
      <c r="Q42" s="650"/>
      <c r="R42" s="650"/>
      <c r="S42" s="650"/>
      <c r="T42" s="650"/>
      <c r="U42" s="650"/>
      <c r="V42" s="651"/>
    </row>
    <row r="43" spans="1:22" ht="23.1" customHeight="1">
      <c r="A43" s="641"/>
      <c r="B43" s="644"/>
      <c r="C43" s="646"/>
      <c r="D43" s="648"/>
      <c r="E43" s="518"/>
      <c r="F43" s="503">
        <v>0.70833333333333337</v>
      </c>
      <c r="G43" s="518"/>
      <c r="H43" s="484"/>
      <c r="I43" s="484"/>
      <c r="J43" s="484"/>
      <c r="K43" s="484"/>
      <c r="L43" s="484"/>
      <c r="M43" s="484"/>
      <c r="N43" s="484"/>
      <c r="O43" s="484"/>
      <c r="P43" s="484"/>
      <c r="Q43" s="650"/>
      <c r="R43" s="650"/>
      <c r="S43" s="650"/>
      <c r="T43" s="650"/>
      <c r="U43" s="650"/>
      <c r="V43" s="651"/>
    </row>
    <row r="44" spans="1:22" ht="23.1" customHeight="1" thickBot="1">
      <c r="A44" s="642"/>
      <c r="B44" s="645"/>
      <c r="C44" s="647"/>
      <c r="D44" s="649"/>
      <c r="E44" s="515"/>
      <c r="F44" s="504" t="s">
        <v>640</v>
      </c>
      <c r="G44" s="515"/>
      <c r="H44" s="469"/>
      <c r="I44" s="469"/>
      <c r="J44" s="469"/>
      <c r="K44" s="469"/>
      <c r="L44" s="469"/>
      <c r="M44" s="469"/>
      <c r="N44" s="469"/>
      <c r="O44" s="469"/>
      <c r="P44" s="469"/>
      <c r="Q44" s="652"/>
      <c r="R44" s="652"/>
      <c r="S44" s="652"/>
      <c r="T44" s="652"/>
      <c r="U44" s="652"/>
      <c r="V44" s="653"/>
    </row>
    <row r="45" spans="1:22" ht="23.1" customHeight="1">
      <c r="A45" s="640" t="s">
        <v>594</v>
      </c>
      <c r="B45" s="643" t="s">
        <v>595</v>
      </c>
      <c r="C45" s="646" t="s">
        <v>596</v>
      </c>
      <c r="D45" s="617" t="s">
        <v>575</v>
      </c>
      <c r="E45" s="502" t="s">
        <v>633</v>
      </c>
      <c r="F45" s="502" t="s">
        <v>633</v>
      </c>
      <c r="G45" s="502" t="s">
        <v>633</v>
      </c>
      <c r="H45" s="524" t="s">
        <v>633</v>
      </c>
      <c r="I45" s="524" t="s">
        <v>633</v>
      </c>
      <c r="J45" s="524" t="s">
        <v>633</v>
      </c>
      <c r="K45" s="524" t="s">
        <v>633</v>
      </c>
      <c r="L45" s="524" t="s">
        <v>633</v>
      </c>
      <c r="M45" s="524" t="s">
        <v>633</v>
      </c>
      <c r="N45" s="524" t="s">
        <v>633</v>
      </c>
      <c r="O45" s="524" t="s">
        <v>633</v>
      </c>
      <c r="P45" s="524" t="s">
        <v>633</v>
      </c>
      <c r="Q45" s="650"/>
      <c r="R45" s="650"/>
      <c r="S45" s="650"/>
      <c r="T45" s="650"/>
      <c r="U45" s="650"/>
      <c r="V45" s="651"/>
    </row>
    <row r="46" spans="1:22" ht="23.1" customHeight="1">
      <c r="A46" s="641"/>
      <c r="B46" s="644"/>
      <c r="C46" s="646"/>
      <c r="D46" s="648"/>
      <c r="E46" s="503">
        <v>0.70833333333333337</v>
      </c>
      <c r="F46" s="503">
        <v>0.70833333333333337</v>
      </c>
      <c r="G46" s="503">
        <v>0.70833333333333337</v>
      </c>
      <c r="H46" s="525">
        <v>0.70833333333333337</v>
      </c>
      <c r="I46" s="525">
        <v>0.70833333333333337</v>
      </c>
      <c r="J46" s="525">
        <v>0.70833333333333337</v>
      </c>
      <c r="K46" s="525">
        <v>0.70833333333333337</v>
      </c>
      <c r="L46" s="525">
        <v>0.70833333333333337</v>
      </c>
      <c r="M46" s="525">
        <v>0.70833333333333337</v>
      </c>
      <c r="N46" s="525">
        <v>0.70833333333333337</v>
      </c>
      <c r="O46" s="525">
        <v>0.70833333333333337</v>
      </c>
      <c r="P46" s="525">
        <v>0.70833333333333337</v>
      </c>
      <c r="Q46" s="650"/>
      <c r="R46" s="650"/>
      <c r="S46" s="650"/>
      <c r="T46" s="650"/>
      <c r="U46" s="650"/>
      <c r="V46" s="651"/>
    </row>
    <row r="47" spans="1:22" ht="23.1" customHeight="1" thickBot="1">
      <c r="A47" s="642"/>
      <c r="B47" s="645"/>
      <c r="C47" s="647"/>
      <c r="D47" s="649"/>
      <c r="E47" s="504" t="s">
        <v>637</v>
      </c>
      <c r="F47" s="504" t="s">
        <v>620</v>
      </c>
      <c r="G47" s="504" t="s">
        <v>638</v>
      </c>
      <c r="H47" s="526" t="s">
        <v>623</v>
      </c>
      <c r="I47" s="526" t="s">
        <v>624</v>
      </c>
      <c r="J47" s="526" t="s">
        <v>625</v>
      </c>
      <c r="K47" s="526" t="s">
        <v>626</v>
      </c>
      <c r="L47" s="526" t="s">
        <v>627</v>
      </c>
      <c r="M47" s="526" t="s">
        <v>628</v>
      </c>
      <c r="N47" s="526" t="s">
        <v>629</v>
      </c>
      <c r="O47" s="526" t="s">
        <v>630</v>
      </c>
      <c r="P47" s="526" t="s">
        <v>631</v>
      </c>
      <c r="Q47" s="652"/>
      <c r="R47" s="652"/>
      <c r="S47" s="652"/>
      <c r="T47" s="652"/>
      <c r="U47" s="652"/>
      <c r="V47" s="653"/>
    </row>
    <row r="48" spans="1:22" ht="23.1" customHeight="1">
      <c r="A48" s="640" t="s">
        <v>594</v>
      </c>
      <c r="B48" s="643" t="s">
        <v>1282</v>
      </c>
      <c r="C48" s="646" t="s">
        <v>596</v>
      </c>
      <c r="D48" s="617" t="s">
        <v>575</v>
      </c>
      <c r="E48" s="511"/>
      <c r="F48" s="502" t="s">
        <v>639</v>
      </c>
      <c r="G48" s="519"/>
      <c r="H48" s="430"/>
      <c r="I48" s="430"/>
      <c r="J48" s="430"/>
      <c r="K48" s="430"/>
      <c r="L48" s="430"/>
      <c r="M48" s="430"/>
      <c r="N48" s="431"/>
      <c r="O48" s="430"/>
      <c r="P48" s="430"/>
      <c r="Q48" s="650"/>
      <c r="R48" s="650"/>
      <c r="S48" s="650"/>
      <c r="T48" s="650"/>
      <c r="U48" s="650"/>
      <c r="V48" s="651"/>
    </row>
    <row r="49" spans="1:22" ht="23.1" customHeight="1">
      <c r="A49" s="641"/>
      <c r="B49" s="644"/>
      <c r="C49" s="646"/>
      <c r="D49" s="648"/>
      <c r="E49" s="513"/>
      <c r="F49" s="503">
        <v>0.70833333333333337</v>
      </c>
      <c r="G49" s="520"/>
      <c r="H49" s="432"/>
      <c r="I49" s="432"/>
      <c r="J49" s="432"/>
      <c r="K49" s="432"/>
      <c r="L49" s="432"/>
      <c r="M49" s="432"/>
      <c r="N49" s="433"/>
      <c r="O49" s="432"/>
      <c r="P49" s="432"/>
      <c r="Q49" s="650"/>
      <c r="R49" s="650"/>
      <c r="S49" s="650"/>
      <c r="T49" s="650"/>
      <c r="U49" s="650"/>
      <c r="V49" s="651"/>
    </row>
    <row r="50" spans="1:22" ht="23.1" customHeight="1" thickBot="1">
      <c r="A50" s="642"/>
      <c r="B50" s="645"/>
      <c r="C50" s="647"/>
      <c r="D50" s="649"/>
      <c r="E50" s="515"/>
      <c r="F50" s="504" t="s">
        <v>640</v>
      </c>
      <c r="G50" s="521"/>
      <c r="H50" s="434"/>
      <c r="I50" s="434"/>
      <c r="J50" s="434"/>
      <c r="K50" s="434"/>
      <c r="L50" s="434"/>
      <c r="M50" s="434"/>
      <c r="N50" s="462"/>
      <c r="O50" s="434"/>
      <c r="P50" s="434"/>
      <c r="Q50" s="652"/>
      <c r="R50" s="652"/>
      <c r="S50" s="652"/>
      <c r="T50" s="652"/>
      <c r="U50" s="652"/>
      <c r="V50" s="653"/>
    </row>
    <row r="51" spans="1:22" ht="23.1" customHeight="1">
      <c r="A51" s="640" t="s">
        <v>592</v>
      </c>
      <c r="B51" s="643" t="s">
        <v>591</v>
      </c>
      <c r="C51" s="646" t="s">
        <v>593</v>
      </c>
      <c r="D51" s="617" t="s">
        <v>575</v>
      </c>
      <c r="E51" s="511"/>
      <c r="F51" s="502" t="s">
        <v>615</v>
      </c>
      <c r="G51" s="519"/>
      <c r="H51" s="430"/>
      <c r="I51" s="430"/>
      <c r="J51" s="430"/>
      <c r="K51" s="430"/>
      <c r="L51" s="430"/>
      <c r="M51" s="430"/>
      <c r="N51" s="431"/>
      <c r="O51" s="430"/>
      <c r="P51" s="430"/>
      <c r="Q51" s="650"/>
      <c r="R51" s="650"/>
      <c r="S51" s="650"/>
      <c r="T51" s="650"/>
      <c r="U51" s="650"/>
      <c r="V51" s="651"/>
    </row>
    <row r="52" spans="1:22" ht="23.1" customHeight="1">
      <c r="A52" s="641"/>
      <c r="B52" s="644"/>
      <c r="C52" s="646"/>
      <c r="D52" s="648"/>
      <c r="E52" s="513"/>
      <c r="F52" s="503">
        <v>0.70833333333333337</v>
      </c>
      <c r="G52" s="520"/>
      <c r="H52" s="432"/>
      <c r="I52" s="432"/>
      <c r="J52" s="432"/>
      <c r="K52" s="432"/>
      <c r="L52" s="432"/>
      <c r="M52" s="432"/>
      <c r="N52" s="433"/>
      <c r="O52" s="432"/>
      <c r="P52" s="432"/>
      <c r="Q52" s="650"/>
      <c r="R52" s="650"/>
      <c r="S52" s="650"/>
      <c r="T52" s="650"/>
      <c r="U52" s="650"/>
      <c r="V52" s="651"/>
    </row>
    <row r="53" spans="1:22" ht="23.1" customHeight="1" thickBot="1">
      <c r="A53" s="642"/>
      <c r="B53" s="645"/>
      <c r="C53" s="647"/>
      <c r="D53" s="649"/>
      <c r="E53" s="515"/>
      <c r="F53" s="504" t="s">
        <v>616</v>
      </c>
      <c r="G53" s="521"/>
      <c r="H53" s="434"/>
      <c r="I53" s="434"/>
      <c r="J53" s="434"/>
      <c r="K53" s="434"/>
      <c r="L53" s="434"/>
      <c r="M53" s="434"/>
      <c r="N53" s="462"/>
      <c r="O53" s="434"/>
      <c r="P53" s="434"/>
      <c r="Q53" s="652"/>
      <c r="R53" s="652"/>
      <c r="S53" s="652"/>
      <c r="T53" s="652"/>
      <c r="U53" s="652"/>
      <c r="V53" s="653"/>
    </row>
    <row r="54" spans="1:22" ht="23.1" customHeight="1">
      <c r="A54" s="640" t="s">
        <v>587</v>
      </c>
      <c r="B54" s="643" t="s">
        <v>588</v>
      </c>
      <c r="C54" s="646" t="s">
        <v>589</v>
      </c>
      <c r="D54" s="617" t="s">
        <v>575</v>
      </c>
      <c r="E54" s="467"/>
      <c r="F54" s="463"/>
      <c r="G54" s="430"/>
      <c r="H54" s="430"/>
      <c r="I54" s="430"/>
      <c r="J54" s="430"/>
      <c r="K54" s="430"/>
      <c r="L54" s="524" t="s">
        <v>590</v>
      </c>
      <c r="M54" s="430"/>
      <c r="N54" s="431"/>
      <c r="O54" s="430"/>
      <c r="P54" s="430"/>
      <c r="Q54" s="650"/>
      <c r="R54" s="650"/>
      <c r="S54" s="650"/>
      <c r="T54" s="650"/>
      <c r="U54" s="650"/>
      <c r="V54" s="651"/>
    </row>
    <row r="55" spans="1:22" ht="23.1" customHeight="1">
      <c r="A55" s="641"/>
      <c r="B55" s="644"/>
      <c r="C55" s="646"/>
      <c r="D55" s="648"/>
      <c r="E55" s="468"/>
      <c r="F55" s="464"/>
      <c r="G55" s="432"/>
      <c r="H55" s="432"/>
      <c r="I55" s="432"/>
      <c r="J55" s="432"/>
      <c r="K55" s="432"/>
      <c r="L55" s="525">
        <v>0.70833333333333337</v>
      </c>
      <c r="M55" s="432"/>
      <c r="N55" s="433"/>
      <c r="O55" s="432"/>
      <c r="P55" s="432"/>
      <c r="Q55" s="650"/>
      <c r="R55" s="650"/>
      <c r="S55" s="650"/>
      <c r="T55" s="650"/>
      <c r="U55" s="650"/>
      <c r="V55" s="651"/>
    </row>
    <row r="56" spans="1:22" ht="23.1" customHeight="1" thickBot="1">
      <c r="A56" s="642"/>
      <c r="B56" s="645"/>
      <c r="C56" s="647"/>
      <c r="D56" s="649"/>
      <c r="E56" s="469"/>
      <c r="F56" s="465"/>
      <c r="G56" s="434"/>
      <c r="H56" s="434"/>
      <c r="I56" s="434"/>
      <c r="J56" s="434"/>
      <c r="K56" s="434"/>
      <c r="L56" s="526" t="s">
        <v>616</v>
      </c>
      <c r="M56" s="434"/>
      <c r="N56" s="462"/>
      <c r="O56" s="434"/>
      <c r="P56" s="434"/>
      <c r="Q56" s="652"/>
      <c r="R56" s="652"/>
      <c r="S56" s="652"/>
      <c r="T56" s="652"/>
      <c r="U56" s="652"/>
      <c r="V56" s="653"/>
    </row>
    <row r="57" spans="1:22" ht="23.1" customHeight="1">
      <c r="A57" s="407" t="s">
        <v>525</v>
      </c>
      <c r="B57" s="435"/>
      <c r="C57" s="423"/>
      <c r="D57" s="436"/>
      <c r="E57" s="436"/>
      <c r="F57" s="436"/>
      <c r="G57" s="437"/>
      <c r="H57" s="436"/>
      <c r="I57" s="437"/>
      <c r="J57" s="438"/>
      <c r="K57" s="438"/>
      <c r="L57" s="438"/>
      <c r="M57" s="7"/>
      <c r="N57" s="438"/>
      <c r="O57" s="438"/>
      <c r="P57" s="438"/>
    </row>
    <row r="58" spans="1:22" s="439" customFormat="1" ht="23.1" customHeight="1">
      <c r="A58" s="439" t="s">
        <v>526</v>
      </c>
      <c r="E58" s="423"/>
    </row>
    <row r="59" spans="1:22" s="439" customFormat="1" ht="23.1" customHeight="1">
      <c r="A59" s="439" t="s">
        <v>527</v>
      </c>
      <c r="E59" s="423"/>
    </row>
    <row r="60" spans="1:22" s="439" customFormat="1" ht="23.1" customHeight="1">
      <c r="A60" s="439" t="s">
        <v>528</v>
      </c>
      <c r="E60" s="423"/>
    </row>
    <row r="61" spans="1:22" ht="23.1" customHeight="1">
      <c r="D61" s="423"/>
      <c r="I61" s="407"/>
      <c r="L61" s="423"/>
      <c r="O61" s="407"/>
    </row>
    <row r="62" spans="1:22" ht="23.1" customHeight="1">
      <c r="D62" s="423"/>
      <c r="I62" s="407"/>
      <c r="J62" s="440"/>
      <c r="L62" s="423"/>
      <c r="O62" s="407"/>
    </row>
  </sheetData>
  <mergeCells count="83">
    <mergeCell ref="A45:A47"/>
    <mergeCell ref="B45:B47"/>
    <mergeCell ref="C45:C47"/>
    <mergeCell ref="D45:D47"/>
    <mergeCell ref="Q45:V47"/>
    <mergeCell ref="A42:A44"/>
    <mergeCell ref="B42:B44"/>
    <mergeCell ref="C42:C44"/>
    <mergeCell ref="D42:D44"/>
    <mergeCell ref="Q42:V44"/>
    <mergeCell ref="A12:A14"/>
    <mergeCell ref="B12:B14"/>
    <mergeCell ref="C12:C14"/>
    <mergeCell ref="D12:D14"/>
    <mergeCell ref="Q12:V14"/>
    <mergeCell ref="A24:A26"/>
    <mergeCell ref="B24:B26"/>
    <mergeCell ref="C24:C26"/>
    <mergeCell ref="D24:D26"/>
    <mergeCell ref="Q24:V26"/>
    <mergeCell ref="A21:A23"/>
    <mergeCell ref="B21:B23"/>
    <mergeCell ref="C21:C23"/>
    <mergeCell ref="D21:D23"/>
    <mergeCell ref="Q21:V23"/>
    <mergeCell ref="A18:A20"/>
    <mergeCell ref="B18:B20"/>
    <mergeCell ref="C18:C20"/>
    <mergeCell ref="D18:D20"/>
    <mergeCell ref="Q18:V20"/>
    <mergeCell ref="A15:A17"/>
    <mergeCell ref="B15:B17"/>
    <mergeCell ref="C15:C17"/>
    <mergeCell ref="D15:D17"/>
    <mergeCell ref="Q15:V17"/>
    <mergeCell ref="A36:A38"/>
    <mergeCell ref="B36:B38"/>
    <mergeCell ref="C36:C38"/>
    <mergeCell ref="D36:D38"/>
    <mergeCell ref="Q36:V38"/>
    <mergeCell ref="A33:A35"/>
    <mergeCell ref="B33:B35"/>
    <mergeCell ref="C33:C35"/>
    <mergeCell ref="D33:D35"/>
    <mergeCell ref="Q33:V35"/>
    <mergeCell ref="A30:A32"/>
    <mergeCell ref="B30:B32"/>
    <mergeCell ref="C30:C32"/>
    <mergeCell ref="D30:D32"/>
    <mergeCell ref="Q30:V32"/>
    <mergeCell ref="A27:A29"/>
    <mergeCell ref="B27:B29"/>
    <mergeCell ref="C27:C29"/>
    <mergeCell ref="D27:D29"/>
    <mergeCell ref="Q27:V29"/>
    <mergeCell ref="A48:A50"/>
    <mergeCell ref="B48:B50"/>
    <mergeCell ref="C48:C50"/>
    <mergeCell ref="D48:D50"/>
    <mergeCell ref="Q48:V50"/>
    <mergeCell ref="A39:A41"/>
    <mergeCell ref="B39:B41"/>
    <mergeCell ref="C39:C41"/>
    <mergeCell ref="D39:D41"/>
    <mergeCell ref="Q39:V41"/>
    <mergeCell ref="A54:A56"/>
    <mergeCell ref="B54:B56"/>
    <mergeCell ref="C54:C56"/>
    <mergeCell ref="D54:D56"/>
    <mergeCell ref="Q54:V56"/>
    <mergeCell ref="A51:A53"/>
    <mergeCell ref="B51:B53"/>
    <mergeCell ref="C51:C53"/>
    <mergeCell ref="D51:D53"/>
    <mergeCell ref="Q51:V53"/>
    <mergeCell ref="A1:V1"/>
    <mergeCell ref="A2:V2"/>
    <mergeCell ref="A9:A11"/>
    <mergeCell ref="B9:B11"/>
    <mergeCell ref="C9:C11"/>
    <mergeCell ref="D9:D11"/>
    <mergeCell ref="E9:O9"/>
    <mergeCell ref="Q9:V11"/>
  </mergeCells>
  <phoneticPr fontId="8" type="noConversion"/>
  <hyperlinks>
    <hyperlink ref="C18:C20" location="'背景說明-連江縣食品衛生管理工作'!A1" display="連江縣食品衛生管理工作"/>
    <hyperlink ref="C12:C14" location="'背景說明-連江縣救護車設置現況'!A1" display="連江縣救護車設置現況"/>
    <hyperlink ref="C15:C17" location="'背景說明-連江縣精神醫療資源現況表'!A1" display="連江縣精神醫療資源現況表"/>
    <hyperlink ref="C54:C56" location="'背景說明-連江縣醫療保健經費支出'!A1" display="連江縣醫療保健經費支出"/>
    <hyperlink ref="C51:C53" location="'背景說明-連江縣精神衛生行政工作執行成果'!A1" display="連江縣精神衛生行政工作執行成果"/>
    <hyperlink ref="C48:C50" location="'連江縣辦理受聘僱外國人(移工)定期健康檢查不合格情形'!A1" display="連江縣辦理受聘僱外國人(移工)定期健康檢查不合格情形"/>
    <hyperlink ref="C21:C23" location="連江縣食品衛生自行檢驗統計!A1" display="連江縣食品衛生自行檢驗統計"/>
    <hyperlink ref="C24:C26" location="連江縣藥政管理!A1" display="連江縣藥政管理"/>
    <hyperlink ref="C27:C29" location="連江縣藥物檢查暨查獲違法統計!A1" display="連江縣藥物檢查暨查獲違法統計"/>
    <hyperlink ref="C30:C32" location="連江縣化粧品衛生管理!A1" display="連江縣化粧品衛生管理"/>
    <hyperlink ref="C33:C35" location="連江縣各項預防接種工作量統計!A1" display="連江縣各項預防接種工作量統計"/>
    <hyperlink ref="C36:C38" location="連江縣各項預防接種完成率統計!A1" display="連江縣各項預防接種完成率統計"/>
    <hyperlink ref="C39:C41" location="'連江縣辦理受聘僱外國人(移工)定期健康檢查統計'!A1" display="連江縣辦理受聘僱外國人(移工)定期健康檢查統計"/>
    <hyperlink ref="C42:C44" location="'連江縣辦理受聘僱外國人(移工)定期健康檢查統計'!A1" display="連江縣辦理受聘僱外國人(移工)定期健康檢查統計"/>
    <hyperlink ref="C45:C47" location="'連江縣辦理受聘僱外國人(移工)定期健康檢查不合格情形'!A1" display="連江縣辦理受聘僱外國人(移工)定期健康檢查不合格情形"/>
    <hyperlink ref="B7" r:id="rId1"/>
    <hyperlink ref="F18:F20" r:id="rId2" display="6日"/>
    <hyperlink ref="F30:F32" r:id="rId3" display="30日"/>
    <hyperlink ref="G30:G32" r:id="rId4" display="30日"/>
    <hyperlink ref="E30:E32" r:id="rId5" display="30日"/>
    <hyperlink ref="G36:G38" r:id="rId6" display="5日"/>
    <hyperlink ref="F51:F53" r:id="rId7" display="5日"/>
    <hyperlink ref="F15:F17" r:id="rId8" display="6日"/>
    <hyperlink ref="F48:F50" r:id="rId9" display="15日"/>
    <hyperlink ref="G45:G47" r:id="rId10" display="5日"/>
    <hyperlink ref="E45:E47" r:id="rId11" display="5日"/>
    <hyperlink ref="F45:F47" r:id="rId12" display="5日"/>
    <hyperlink ref="G39:G41" r:id="rId13" display="5日"/>
    <hyperlink ref="E39:E41" r:id="rId14" display="5日"/>
    <hyperlink ref="F39:F41" r:id="rId15" display="5日"/>
    <hyperlink ref="F42:F44" r:id="rId16" display="15日"/>
    <hyperlink ref="E24:E26" r:id="rId17" display="31日"/>
    <hyperlink ref="F27:F29" r:id="rId18" display="30日"/>
    <hyperlink ref="G27:G29" r:id="rId19" display="30日"/>
    <hyperlink ref="E27:E29" r:id="rId20" display="30日"/>
    <hyperlink ref="F21:F23" r:id="rId21" display="5日"/>
    <hyperlink ref="F12:F14" r:id="rId22" display="6日"/>
    <hyperlink ref="I33:I35" r:id="rId23" display="5日"/>
    <hyperlink ref="H30:H32" r:id="rId24" display="30日"/>
    <hyperlink ref="I30:I32" r:id="rId25" display="30日"/>
    <hyperlink ref="H27:H29" r:id="rId26" display="30日"/>
    <hyperlink ref="I27:I29" r:id="rId27" display="30日"/>
    <hyperlink ref="H45:H47" r:id="rId28" display="5日"/>
    <hyperlink ref="I39:I41" r:id="rId29" display="5日"/>
    <hyperlink ref="I45:I47" r:id="rId30" display="5日"/>
    <hyperlink ref="J45:J47" r:id="rId31" display="5日"/>
    <hyperlink ref="J39:J41" r:id="rId32" display="5日"/>
    <hyperlink ref="J30:J32" r:id="rId33" display="30日"/>
    <hyperlink ref="J27:J29" r:id="rId34" display="30日"/>
    <hyperlink ref="K39:K41" r:id="rId35" display="5日"/>
    <hyperlink ref="K45:K47" r:id="rId36" display="5日"/>
    <hyperlink ref="H39:H41" r:id="rId37" display="5日"/>
    <hyperlink ref="K30:K32" r:id="rId38" display="30日"/>
    <hyperlink ref="K27:K29" r:id="rId39" display="30日"/>
    <hyperlink ref="L54:L56" r:id="rId40" display="20日"/>
    <hyperlink ref="L39:L41" r:id="rId41" display="5日"/>
    <hyperlink ref="L30:L32" r:id="rId42" display="30日"/>
    <hyperlink ref="L27:L29" r:id="rId43" display="30日"/>
    <hyperlink ref="M36:M38" r:id="rId44" display="5日"/>
    <hyperlink ref="M45:M47" r:id="rId45" display="5日"/>
    <hyperlink ref="M39:M41" r:id="rId46" display="5日"/>
    <hyperlink ref="M30:M32" r:id="rId47" display="30日"/>
    <hyperlink ref="M27:M29" r:id="rId48" display="30日"/>
    <hyperlink ref="N45:N47" r:id="rId49" display="5日"/>
    <hyperlink ref="N39:N41" r:id="rId50" display="5日"/>
    <hyperlink ref="N27:N29" r:id="rId51" display="30日"/>
    <hyperlink ref="N30:N32" r:id="rId52" display="30日"/>
    <hyperlink ref="O45:O47" r:id="rId53" display="5日"/>
    <hyperlink ref="O39:O41" r:id="rId54" display="5日"/>
    <hyperlink ref="O30:O32" r:id="rId55" display="30日"/>
    <hyperlink ref="O27:O29" r:id="rId56" display="30日"/>
    <hyperlink ref="P45:P47" r:id="rId57" display="5日"/>
    <hyperlink ref="P39:P41" r:id="rId58" display="5日"/>
    <hyperlink ref="L45:L47" r:id="rId59" display="5日"/>
    <hyperlink ref="P30:P32" r:id="rId60" display="30日"/>
    <hyperlink ref="P27:P29" r:id="rId61" display="30日"/>
  </hyperlinks>
  <printOptions horizontalCentered="1"/>
  <pageMargins left="0.19685039370078741" right="0.19685039370078741" top="0.55118110236220474" bottom="0.55118110236220474" header="0.27559055118110237" footer="0.27559055118110237"/>
  <pageSetup paperSize="9" scale="53" orientation="landscape" r:id="rId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heetViews>
  <sheetFormatPr defaultRowHeight="16.5"/>
  <cols>
    <col min="1" max="1" width="122" customWidth="1"/>
  </cols>
  <sheetData>
    <row r="1" spans="1:1" ht="30">
      <c r="A1" s="527" t="s">
        <v>1102</v>
      </c>
    </row>
    <row r="2" spans="1:1">
      <c r="A2" s="528" t="s">
        <v>845</v>
      </c>
    </row>
    <row r="3" spans="1:1">
      <c r="A3" s="528" t="s">
        <v>846</v>
      </c>
    </row>
    <row r="4" spans="1:1">
      <c r="A4" s="528" t="s">
        <v>8</v>
      </c>
    </row>
    <row r="5" spans="1:1">
      <c r="A5" s="529" t="s">
        <v>651</v>
      </c>
    </row>
    <row r="6" spans="1:1">
      <c r="A6" s="529" t="s">
        <v>847</v>
      </c>
    </row>
    <row r="7" spans="1:1">
      <c r="A7" s="529" t="s">
        <v>848</v>
      </c>
    </row>
    <row r="8" spans="1:1">
      <c r="A8" s="529" t="s">
        <v>849</v>
      </c>
    </row>
    <row r="9" spans="1:1">
      <c r="A9" s="529" t="s">
        <v>850</v>
      </c>
    </row>
    <row r="10" spans="1:1">
      <c r="A10" s="529" t="s">
        <v>851</v>
      </c>
    </row>
    <row r="11" spans="1:1">
      <c r="A11" s="528" t="s">
        <v>9</v>
      </c>
    </row>
    <row r="12" spans="1:1">
      <c r="A12" s="529" t="s">
        <v>655</v>
      </c>
    </row>
    <row r="13" spans="1:1">
      <c r="A13" s="529" t="s">
        <v>852</v>
      </c>
    </row>
    <row r="14" spans="1:1">
      <c r="A14" s="530" t="s">
        <v>853</v>
      </c>
    </row>
    <row r="15" spans="1:1">
      <c r="A15" s="531" t="s">
        <v>854</v>
      </c>
    </row>
    <row r="16" spans="1:1">
      <c r="A16" s="532" t="s">
        <v>855</v>
      </c>
    </row>
    <row r="17" spans="1:1">
      <c r="A17" s="533" t="s">
        <v>10</v>
      </c>
    </row>
    <row r="18" spans="1:1" ht="31.5">
      <c r="A18" s="534" t="s">
        <v>856</v>
      </c>
    </row>
    <row r="19" spans="1:1">
      <c r="A19" s="529" t="s">
        <v>857</v>
      </c>
    </row>
    <row r="20" spans="1:1">
      <c r="A20" s="529" t="s">
        <v>858</v>
      </c>
    </row>
    <row r="21" spans="1:1">
      <c r="A21" s="535" t="s">
        <v>859</v>
      </c>
    </row>
    <row r="22" spans="1:1">
      <c r="A22" s="535" t="s">
        <v>860</v>
      </c>
    </row>
    <row r="23" spans="1:1">
      <c r="A23" s="535" t="s">
        <v>861</v>
      </c>
    </row>
    <row r="24" spans="1:1">
      <c r="A24" s="536" t="s">
        <v>862</v>
      </c>
    </row>
    <row r="25" spans="1:1">
      <c r="A25" s="536" t="s">
        <v>863</v>
      </c>
    </row>
    <row r="26" spans="1:1">
      <c r="A26" s="536" t="s">
        <v>864</v>
      </c>
    </row>
    <row r="27" spans="1:1">
      <c r="A27" s="529" t="s">
        <v>865</v>
      </c>
    </row>
    <row r="28" spans="1:1">
      <c r="A28" s="536" t="s">
        <v>866</v>
      </c>
    </row>
    <row r="29" spans="1:1">
      <c r="A29" s="537" t="s">
        <v>867</v>
      </c>
    </row>
    <row r="30" spans="1:1">
      <c r="A30" s="536" t="s">
        <v>868</v>
      </c>
    </row>
    <row r="31" spans="1:1">
      <c r="A31" s="536" t="s">
        <v>869</v>
      </c>
    </row>
    <row r="32" spans="1:1">
      <c r="A32" s="536" t="s">
        <v>870</v>
      </c>
    </row>
    <row r="33" spans="1:1">
      <c r="A33" s="536" t="s">
        <v>871</v>
      </c>
    </row>
    <row r="34" spans="1:1">
      <c r="A34" s="535" t="s">
        <v>872</v>
      </c>
    </row>
    <row r="35" spans="1:1">
      <c r="A35" s="535" t="s">
        <v>873</v>
      </c>
    </row>
    <row r="36" spans="1:1">
      <c r="A36" s="535" t="s">
        <v>874</v>
      </c>
    </row>
    <row r="37" spans="1:1">
      <c r="A37" s="535" t="s">
        <v>875</v>
      </c>
    </row>
    <row r="38" spans="1:1">
      <c r="A38" s="529" t="s">
        <v>876</v>
      </c>
    </row>
    <row r="39" spans="1:1">
      <c r="A39" s="538" t="s">
        <v>877</v>
      </c>
    </row>
    <row r="40" spans="1:1">
      <c r="A40" s="538" t="s">
        <v>878</v>
      </c>
    </row>
    <row r="41" spans="1:1">
      <c r="A41" s="538" t="s">
        <v>879</v>
      </c>
    </row>
    <row r="42" spans="1:1">
      <c r="A42" s="529" t="s">
        <v>880</v>
      </c>
    </row>
    <row r="43" spans="1:1">
      <c r="A43" s="529" t="s">
        <v>881</v>
      </c>
    </row>
    <row r="44" spans="1:1">
      <c r="A44" s="529" t="s">
        <v>882</v>
      </c>
    </row>
    <row r="45" spans="1:1">
      <c r="A45" s="528" t="s">
        <v>11</v>
      </c>
    </row>
    <row r="46" spans="1:1">
      <c r="A46" s="534" t="s">
        <v>883</v>
      </c>
    </row>
    <row r="47" spans="1:1">
      <c r="A47" s="529" t="s">
        <v>884</v>
      </c>
    </row>
    <row r="48" spans="1:1">
      <c r="A48" s="528" t="s">
        <v>12</v>
      </c>
    </row>
    <row r="49" spans="1:1">
      <c r="A49" s="529" t="s">
        <v>885</v>
      </c>
    </row>
    <row r="50" spans="1:1" ht="31.5">
      <c r="A50" s="534" t="s">
        <v>886</v>
      </c>
    </row>
    <row r="51" spans="1:1">
      <c r="A51" s="528" t="s">
        <v>887</v>
      </c>
    </row>
    <row r="52" spans="1:1">
      <c r="A52" s="528" t="s">
        <v>888</v>
      </c>
    </row>
    <row r="53" spans="1:1" ht="17.25" thickBot="1">
      <c r="A53" s="539"/>
    </row>
  </sheetData>
  <phoneticPr fontId="8" type="noConversion"/>
  <hyperlinks>
    <hyperlink ref="A1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heetViews>
  <sheetFormatPr defaultRowHeight="16.5"/>
  <cols>
    <col min="1" max="1" width="117.625" customWidth="1"/>
  </cols>
  <sheetData>
    <row r="1" spans="1:1" ht="27.75">
      <c r="A1" s="549" t="s">
        <v>961</v>
      </c>
    </row>
    <row r="2" spans="1:1">
      <c r="A2" s="540" t="s">
        <v>889</v>
      </c>
    </row>
    <row r="3" spans="1:1">
      <c r="A3" s="540" t="s">
        <v>890</v>
      </c>
    </row>
    <row r="4" spans="1:1">
      <c r="A4" s="541" t="s">
        <v>892</v>
      </c>
    </row>
    <row r="5" spans="1:1">
      <c r="A5" s="542" t="s">
        <v>894</v>
      </c>
    </row>
    <row r="6" spans="1:1">
      <c r="A6" s="542" t="s">
        <v>895</v>
      </c>
    </row>
    <row r="7" spans="1:1">
      <c r="A7" s="542" t="s">
        <v>896</v>
      </c>
    </row>
    <row r="8" spans="1:1">
      <c r="A8" s="542" t="s">
        <v>897</v>
      </c>
    </row>
    <row r="9" spans="1:1">
      <c r="A9" s="542" t="s">
        <v>898</v>
      </c>
    </row>
    <row r="10" spans="1:1">
      <c r="A10" s="541" t="s">
        <v>9</v>
      </c>
    </row>
    <row r="11" spans="1:1">
      <c r="A11" s="542" t="s">
        <v>899</v>
      </c>
    </row>
    <row r="12" spans="1:1">
      <c r="A12" s="542" t="s">
        <v>901</v>
      </c>
    </row>
    <row r="13" spans="1:1">
      <c r="A13" s="542" t="s">
        <v>902</v>
      </c>
    </row>
    <row r="14" spans="1:1">
      <c r="A14" s="542" t="s">
        <v>903</v>
      </c>
    </row>
    <row r="15" spans="1:1">
      <c r="A15" s="543" t="s">
        <v>904</v>
      </c>
    </row>
    <row r="16" spans="1:1">
      <c r="A16" s="541" t="s">
        <v>905</v>
      </c>
    </row>
    <row r="17" spans="1:1">
      <c r="A17" s="544" t="s">
        <v>906</v>
      </c>
    </row>
    <row r="18" spans="1:1">
      <c r="A18" s="542" t="s">
        <v>907</v>
      </c>
    </row>
    <row r="19" spans="1:1">
      <c r="A19" s="541" t="s">
        <v>908</v>
      </c>
    </row>
    <row r="20" spans="1:1" ht="31.5">
      <c r="A20" s="542" t="s">
        <v>909</v>
      </c>
    </row>
    <row r="21" spans="1:1">
      <c r="A21" s="542" t="s">
        <v>910</v>
      </c>
    </row>
    <row r="22" spans="1:1">
      <c r="A22" s="542" t="s">
        <v>911</v>
      </c>
    </row>
    <row r="23" spans="1:1">
      <c r="A23" s="545" t="s">
        <v>912</v>
      </c>
    </row>
    <row r="24" spans="1:1">
      <c r="A24" s="546" t="s">
        <v>913</v>
      </c>
    </row>
    <row r="25" spans="1:1" ht="31.5">
      <c r="A25" s="547" t="s">
        <v>914</v>
      </c>
    </row>
    <row r="26" spans="1:1">
      <c r="A26" s="546" t="s">
        <v>915</v>
      </c>
    </row>
    <row r="27" spans="1:1" ht="47.25">
      <c r="A27" s="547" t="s">
        <v>916</v>
      </c>
    </row>
    <row r="28" spans="1:1" ht="47.25">
      <c r="A28" s="547" t="s">
        <v>917</v>
      </c>
    </row>
    <row r="29" spans="1:1" ht="31.5">
      <c r="A29" s="547" t="s">
        <v>918</v>
      </c>
    </row>
    <row r="30" spans="1:1" ht="47.25">
      <c r="A30" s="547" t="s">
        <v>919</v>
      </c>
    </row>
    <row r="31" spans="1:1" ht="31.5">
      <c r="A31" s="547" t="s">
        <v>920</v>
      </c>
    </row>
    <row r="32" spans="1:1" ht="31.5">
      <c r="A32" s="547" t="s">
        <v>921</v>
      </c>
    </row>
    <row r="33" spans="1:1">
      <c r="A33" s="545" t="s">
        <v>922</v>
      </c>
    </row>
    <row r="34" spans="1:1">
      <c r="A34" s="546" t="s">
        <v>923</v>
      </c>
    </row>
    <row r="35" spans="1:1">
      <c r="A35" s="550" t="s">
        <v>924</v>
      </c>
    </row>
    <row r="36" spans="1:1" ht="31.5">
      <c r="A36" s="551" t="s">
        <v>925</v>
      </c>
    </row>
    <row r="37" spans="1:1" ht="31.5">
      <c r="A37" s="551" t="s">
        <v>926</v>
      </c>
    </row>
    <row r="38" spans="1:1">
      <c r="A38" s="546" t="s">
        <v>927</v>
      </c>
    </row>
    <row r="39" spans="1:1">
      <c r="A39" s="550" t="s">
        <v>928</v>
      </c>
    </row>
    <row r="40" spans="1:1">
      <c r="A40" s="550" t="s">
        <v>929</v>
      </c>
    </row>
    <row r="41" spans="1:1">
      <c r="A41" s="550" t="s">
        <v>930</v>
      </c>
    </row>
    <row r="42" spans="1:1">
      <c r="A42" s="550" t="s">
        <v>931</v>
      </c>
    </row>
    <row r="43" spans="1:1" ht="31.5">
      <c r="A43" s="547" t="s">
        <v>932</v>
      </c>
    </row>
    <row r="44" spans="1:1">
      <c r="A44" s="545" t="s">
        <v>933</v>
      </c>
    </row>
    <row r="45" spans="1:1">
      <c r="A45" s="547" t="s">
        <v>934</v>
      </c>
    </row>
    <row r="46" spans="1:1">
      <c r="A46" s="547" t="s">
        <v>935</v>
      </c>
    </row>
    <row r="47" spans="1:1">
      <c r="A47" s="547" t="s">
        <v>936</v>
      </c>
    </row>
    <row r="48" spans="1:1">
      <c r="A48" s="547" t="s">
        <v>937</v>
      </c>
    </row>
    <row r="49" spans="1:1" ht="31.5">
      <c r="A49" s="547" t="s">
        <v>938</v>
      </c>
    </row>
    <row r="50" spans="1:1">
      <c r="A50" s="547" t="s">
        <v>939</v>
      </c>
    </row>
    <row r="51" spans="1:1">
      <c r="A51" s="547" t="s">
        <v>940</v>
      </c>
    </row>
    <row r="52" spans="1:1">
      <c r="A52" s="548" t="s">
        <v>941</v>
      </c>
    </row>
    <row r="53" spans="1:1">
      <c r="A53" s="548" t="s">
        <v>942</v>
      </c>
    </row>
    <row r="54" spans="1:1">
      <c r="A54" s="542" t="s">
        <v>943</v>
      </c>
    </row>
    <row r="55" spans="1:1">
      <c r="A55" s="542" t="s">
        <v>944</v>
      </c>
    </row>
    <row r="56" spans="1:1">
      <c r="A56" s="545" t="s">
        <v>945</v>
      </c>
    </row>
    <row r="57" spans="1:1">
      <c r="A57" s="545" t="s">
        <v>946</v>
      </c>
    </row>
    <row r="58" spans="1:1">
      <c r="A58" s="542" t="s">
        <v>947</v>
      </c>
    </row>
    <row r="59" spans="1:1">
      <c r="A59" s="542" t="s">
        <v>948</v>
      </c>
    </row>
    <row r="60" spans="1:1">
      <c r="A60" s="542" t="s">
        <v>949</v>
      </c>
    </row>
    <row r="61" spans="1:1">
      <c r="A61" s="541" t="s">
        <v>950</v>
      </c>
    </row>
    <row r="62" spans="1:1">
      <c r="A62" s="542" t="s">
        <v>951</v>
      </c>
    </row>
    <row r="63" spans="1:1">
      <c r="A63" s="542" t="s">
        <v>952</v>
      </c>
    </row>
    <row r="64" spans="1:1">
      <c r="A64" s="541" t="s">
        <v>953</v>
      </c>
    </row>
    <row r="65" spans="1:1">
      <c r="A65" s="542" t="s">
        <v>954</v>
      </c>
    </row>
    <row r="66" spans="1:1">
      <c r="A66" s="542" t="s">
        <v>955</v>
      </c>
    </row>
    <row r="67" spans="1:1">
      <c r="A67" s="545" t="s">
        <v>956</v>
      </c>
    </row>
    <row r="68" spans="1:1">
      <c r="A68" s="545" t="s">
        <v>957</v>
      </c>
    </row>
    <row r="69" spans="1:1">
      <c r="A69" s="545" t="s">
        <v>958</v>
      </c>
    </row>
    <row r="70" spans="1:1">
      <c r="A70" s="541" t="s">
        <v>959</v>
      </c>
    </row>
    <row r="71" spans="1:1">
      <c r="A71" s="541" t="s">
        <v>960</v>
      </c>
    </row>
    <row r="72" spans="1:1" ht="17.25" thickBot="1">
      <c r="A72" s="552"/>
    </row>
  </sheetData>
  <phoneticPr fontId="8" type="noConversion"/>
  <hyperlinks>
    <hyperlink ref="A17" r:id="rId1" display="                        https://www.matsuhb.cov.tw/Chhtal/downloadclass/258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zoomScale="70" zoomScaleNormal="70" workbookViewId="0"/>
  </sheetViews>
  <sheetFormatPr defaultRowHeight="24.95" customHeight="1"/>
  <cols>
    <col min="1" max="1" width="180.625" style="441" customWidth="1"/>
    <col min="2" max="16384" width="9" style="441"/>
  </cols>
  <sheetData>
    <row r="1" spans="1:1" ht="42.75" customHeight="1">
      <c r="A1" s="449" t="s">
        <v>26</v>
      </c>
    </row>
    <row r="2" spans="1:1" ht="24.95" customHeight="1">
      <c r="A2" s="450" t="s">
        <v>1147</v>
      </c>
    </row>
    <row r="3" spans="1:1" ht="24.95" customHeight="1">
      <c r="A3" s="450" t="s">
        <v>508</v>
      </c>
    </row>
    <row r="4" spans="1:1" ht="24.95" customHeight="1">
      <c r="A4" s="451" t="s">
        <v>8</v>
      </c>
    </row>
    <row r="5" spans="1:1" s="445" customFormat="1" ht="24.95" customHeight="1">
      <c r="A5" s="452" t="s">
        <v>567</v>
      </c>
    </row>
    <row r="6" spans="1:1" s="445" customFormat="1" ht="24.95" customHeight="1">
      <c r="A6" s="452" t="s">
        <v>566</v>
      </c>
    </row>
    <row r="7" spans="1:1" s="445" customFormat="1" ht="24.95" customHeight="1">
      <c r="A7" s="452" t="s">
        <v>565</v>
      </c>
    </row>
    <row r="8" spans="1:1" s="445" customFormat="1" ht="24.95" customHeight="1">
      <c r="A8" s="452" t="s">
        <v>564</v>
      </c>
    </row>
    <row r="9" spans="1:1" s="445" customFormat="1" ht="24.95" customHeight="1">
      <c r="A9" s="453" t="s">
        <v>563</v>
      </c>
    </row>
    <row r="10" spans="1:1" ht="24.95" customHeight="1">
      <c r="A10" s="451" t="s">
        <v>9</v>
      </c>
    </row>
    <row r="11" spans="1:1" s="445" customFormat="1" ht="24.95" customHeight="1">
      <c r="A11" s="452" t="s">
        <v>561</v>
      </c>
    </row>
    <row r="12" spans="1:1" s="445" customFormat="1" ht="24.95" customHeight="1">
      <c r="A12" s="452" t="s">
        <v>562</v>
      </c>
    </row>
    <row r="13" spans="1:1" s="445" customFormat="1" ht="24.95" customHeight="1">
      <c r="A13" s="452" t="s">
        <v>577</v>
      </c>
    </row>
    <row r="14" spans="1:1" s="445" customFormat="1" ht="24.95" customHeight="1">
      <c r="A14" s="571" t="s">
        <v>1146</v>
      </c>
    </row>
    <row r="15" spans="1:1" ht="24.95" customHeight="1">
      <c r="A15" s="454" t="s">
        <v>560</v>
      </c>
    </row>
    <row r="16" spans="1:1" ht="24.95" customHeight="1">
      <c r="A16" s="451" t="s">
        <v>10</v>
      </c>
    </row>
    <row r="17" spans="1:1" s="445" customFormat="1" ht="24.95" customHeight="1">
      <c r="A17" s="452" t="s">
        <v>559</v>
      </c>
    </row>
    <row r="18" spans="1:1" s="445" customFormat="1" ht="24.95" customHeight="1">
      <c r="A18" s="452" t="s">
        <v>558</v>
      </c>
    </row>
    <row r="19" spans="1:1" s="445" customFormat="1" ht="24.95" customHeight="1">
      <c r="A19" s="452" t="s">
        <v>557</v>
      </c>
    </row>
    <row r="20" spans="1:1" ht="24.95" customHeight="1">
      <c r="A20" s="455" t="s">
        <v>556</v>
      </c>
    </row>
    <row r="21" spans="1:1" s="447" customFormat="1" ht="24.95" customHeight="1">
      <c r="A21" s="456" t="s">
        <v>643</v>
      </c>
    </row>
    <row r="22" spans="1:1" s="447" customFormat="1" ht="24.95" customHeight="1">
      <c r="A22" s="456" t="s">
        <v>644</v>
      </c>
    </row>
    <row r="23" spans="1:1" s="447" customFormat="1" ht="24.95" customHeight="1">
      <c r="A23" s="456" t="s">
        <v>645</v>
      </c>
    </row>
    <row r="24" spans="1:1" s="447" customFormat="1" ht="24.95" customHeight="1">
      <c r="A24" s="456" t="s">
        <v>551</v>
      </c>
    </row>
    <row r="25" spans="1:1" s="447" customFormat="1" ht="24.95" customHeight="1">
      <c r="A25" s="456" t="s">
        <v>552</v>
      </c>
    </row>
    <row r="26" spans="1:1" s="447" customFormat="1" ht="24.95" customHeight="1">
      <c r="A26" s="456" t="s">
        <v>646</v>
      </c>
    </row>
    <row r="27" spans="1:1" s="447" customFormat="1" ht="24.95" customHeight="1">
      <c r="A27" s="456" t="s">
        <v>553</v>
      </c>
    </row>
    <row r="28" spans="1:1" s="447" customFormat="1" ht="24.95" customHeight="1">
      <c r="A28" s="456" t="s">
        <v>647</v>
      </c>
    </row>
    <row r="29" spans="1:1" s="447" customFormat="1" ht="24.95" customHeight="1">
      <c r="A29" s="456" t="s">
        <v>554</v>
      </c>
    </row>
    <row r="30" spans="1:1" s="447" customFormat="1" ht="24.95" customHeight="1">
      <c r="A30" s="456" t="s">
        <v>555</v>
      </c>
    </row>
    <row r="31" spans="1:1" s="447" customFormat="1" ht="58.5">
      <c r="A31" s="461" t="s">
        <v>550</v>
      </c>
    </row>
    <row r="32" spans="1:1" s="447" customFormat="1" ht="58.5">
      <c r="A32" s="461" t="s">
        <v>549</v>
      </c>
    </row>
    <row r="33" spans="1:1" s="447" customFormat="1" ht="24.95" customHeight="1">
      <c r="A33" s="456" t="s">
        <v>548</v>
      </c>
    </row>
    <row r="34" spans="1:1" s="447" customFormat="1" ht="24.95" customHeight="1">
      <c r="A34" s="456" t="s">
        <v>547</v>
      </c>
    </row>
    <row r="35" spans="1:1" s="447" customFormat="1" ht="24.95" customHeight="1">
      <c r="A35" s="456" t="s">
        <v>546</v>
      </c>
    </row>
    <row r="36" spans="1:1" s="447" customFormat="1" ht="24.95" customHeight="1">
      <c r="A36" s="456" t="s">
        <v>545</v>
      </c>
    </row>
    <row r="37" spans="1:1" s="447" customFormat="1" ht="24.95" customHeight="1">
      <c r="A37" s="456" t="s">
        <v>648</v>
      </c>
    </row>
    <row r="38" spans="1:1" ht="24.95" customHeight="1">
      <c r="A38" s="455" t="s">
        <v>544</v>
      </c>
    </row>
    <row r="39" spans="1:1" s="446" customFormat="1" ht="24.95" customHeight="1">
      <c r="A39" s="456" t="s">
        <v>543</v>
      </c>
    </row>
    <row r="40" spans="1:1" s="446" customFormat="1" ht="24.95" customHeight="1">
      <c r="A40" s="456" t="s">
        <v>542</v>
      </c>
    </row>
    <row r="41" spans="1:1" ht="24.95" customHeight="1">
      <c r="A41" s="455" t="s">
        <v>541</v>
      </c>
    </row>
    <row r="42" spans="1:1" s="446" customFormat="1" ht="24.95" customHeight="1">
      <c r="A42" s="456" t="s">
        <v>540</v>
      </c>
    </row>
    <row r="43" spans="1:1" s="446" customFormat="1" ht="24.95" customHeight="1">
      <c r="A43" s="456" t="s">
        <v>539</v>
      </c>
    </row>
    <row r="44" spans="1:1" s="444" customFormat="1" ht="24.95" customHeight="1">
      <c r="A44" s="457" t="s">
        <v>538</v>
      </c>
    </row>
    <row r="45" spans="1:1" s="444" customFormat="1" ht="24.95" customHeight="1">
      <c r="A45" s="457" t="s">
        <v>537</v>
      </c>
    </row>
    <row r="46" spans="1:1" s="444" customFormat="1" ht="24.95" customHeight="1">
      <c r="A46" s="457" t="s">
        <v>536</v>
      </c>
    </row>
    <row r="47" spans="1:1" s="444" customFormat="1" ht="24.95" customHeight="1">
      <c r="A47" s="457" t="s">
        <v>535</v>
      </c>
    </row>
    <row r="48" spans="1:1" s="444" customFormat="1" ht="24.95" customHeight="1">
      <c r="A48" s="457" t="s">
        <v>534</v>
      </c>
    </row>
    <row r="49" spans="1:1" ht="24.95" customHeight="1">
      <c r="A49" s="458" t="s">
        <v>11</v>
      </c>
    </row>
    <row r="50" spans="1:1" s="444" customFormat="1" ht="24.95" customHeight="1">
      <c r="A50" s="457" t="s">
        <v>533</v>
      </c>
    </row>
    <row r="51" spans="1:1" s="444" customFormat="1" ht="24.95" customHeight="1">
      <c r="A51" s="457" t="s">
        <v>579</v>
      </c>
    </row>
    <row r="52" spans="1:1" ht="24.95" customHeight="1">
      <c r="A52" s="458" t="s">
        <v>12</v>
      </c>
    </row>
    <row r="53" spans="1:1" s="444" customFormat="1" ht="24.95" customHeight="1">
      <c r="A53" s="457" t="s">
        <v>532</v>
      </c>
    </row>
    <row r="54" spans="1:1" s="448" customFormat="1" ht="24.95" customHeight="1">
      <c r="A54" s="442" t="s">
        <v>529</v>
      </c>
    </row>
    <row r="55" spans="1:1" s="443" customFormat="1" ht="24.95" customHeight="1">
      <c r="A55" s="459" t="s">
        <v>530</v>
      </c>
    </row>
    <row r="56" spans="1:1" s="443" customFormat="1" ht="24.95" customHeight="1" thickBot="1">
      <c r="A56" s="460" t="s">
        <v>531</v>
      </c>
    </row>
  </sheetData>
  <phoneticPr fontId="10" type="noConversion"/>
  <hyperlinks>
    <hyperlink ref="A14" r:id="rId1" display="https://www.matsuhb.gov.tw/Chhtml/downloadclass/2587?qccid=478&amp;webaid="/>
  </hyperlinks>
  <printOptions horizontalCentered="1"/>
  <pageMargins left="0.39370078740157483" right="0.39370078740157483" top="0.55118110236220474" bottom="0.55118110236220474" header="0.27559055118110237" footer="0.27559055118110237"/>
  <pageSetup paperSize="9" scale="52"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C1" workbookViewId="0">
      <selection sqref="A1:O1"/>
    </sheetView>
  </sheetViews>
  <sheetFormatPr defaultColWidth="9" defaultRowHeight="16.5"/>
  <cols>
    <col min="1" max="1" width="22.5" style="19" customWidth="1"/>
    <col min="2" max="2" width="14.625" style="19" customWidth="1"/>
    <col min="3" max="15" width="9.5" style="19" customWidth="1"/>
    <col min="16" max="16384" width="9" style="19"/>
  </cols>
  <sheetData>
    <row r="1" spans="1:15" ht="80.45" customHeight="1">
      <c r="A1" s="655" t="s">
        <v>48</v>
      </c>
      <c r="B1" s="655"/>
      <c r="C1" s="655"/>
      <c r="D1" s="655"/>
      <c r="E1" s="655"/>
      <c r="F1" s="655"/>
      <c r="G1" s="655"/>
      <c r="H1" s="655"/>
      <c r="I1" s="655"/>
      <c r="J1" s="655"/>
      <c r="K1" s="655"/>
      <c r="L1" s="655"/>
      <c r="M1" s="655"/>
      <c r="N1" s="655"/>
      <c r="O1" s="655"/>
    </row>
    <row r="2" spans="1:15" ht="39">
      <c r="A2" s="20" t="s">
        <v>27</v>
      </c>
      <c r="B2" s="20" t="s">
        <v>28</v>
      </c>
      <c r="C2" s="20" t="s">
        <v>29</v>
      </c>
      <c r="D2" s="20" t="s">
        <v>30</v>
      </c>
      <c r="E2" s="20" t="s">
        <v>31</v>
      </c>
      <c r="F2" s="20" t="s">
        <v>32</v>
      </c>
      <c r="G2" s="20" t="s">
        <v>33</v>
      </c>
      <c r="H2" s="20" t="s">
        <v>34</v>
      </c>
      <c r="I2" s="20" t="s">
        <v>35</v>
      </c>
      <c r="J2" s="20" t="s">
        <v>36</v>
      </c>
      <c r="K2" s="20" t="s">
        <v>37</v>
      </c>
      <c r="L2" s="20" t="s">
        <v>38</v>
      </c>
      <c r="M2" s="20" t="s">
        <v>39</v>
      </c>
      <c r="N2" s="20" t="s">
        <v>40</v>
      </c>
      <c r="O2" s="20" t="s">
        <v>41</v>
      </c>
    </row>
    <row r="3" spans="1:15" ht="42.6" customHeight="1">
      <c r="A3" s="656" t="s">
        <v>42</v>
      </c>
      <c r="B3" s="657"/>
      <c r="C3" s="657"/>
      <c r="D3" s="657"/>
      <c r="E3" s="657"/>
      <c r="F3" s="657"/>
      <c r="G3" s="657"/>
      <c r="H3" s="657"/>
      <c r="I3" s="657"/>
      <c r="J3" s="657"/>
      <c r="K3" s="657"/>
      <c r="L3" s="657"/>
      <c r="M3" s="657"/>
      <c r="N3" s="657"/>
      <c r="O3" s="658"/>
    </row>
    <row r="4" spans="1:15" ht="79.150000000000006" customHeight="1">
      <c r="A4" s="21" t="s">
        <v>43</v>
      </c>
      <c r="B4" s="22" t="s">
        <v>44</v>
      </c>
      <c r="C4" s="23">
        <v>395</v>
      </c>
      <c r="D4" s="23">
        <v>425</v>
      </c>
      <c r="E4" s="23">
        <v>861</v>
      </c>
      <c r="F4" s="23">
        <v>2818</v>
      </c>
      <c r="G4" s="23">
        <v>4607</v>
      </c>
      <c r="H4" s="23">
        <v>3744</v>
      </c>
      <c r="I4" s="23">
        <v>3022</v>
      </c>
      <c r="J4" s="23">
        <v>2594</v>
      </c>
      <c r="K4" s="23">
        <v>842</v>
      </c>
      <c r="L4" s="23">
        <v>983</v>
      </c>
      <c r="M4" s="23">
        <v>523</v>
      </c>
      <c r="N4" s="23">
        <v>240</v>
      </c>
      <c r="O4" s="23">
        <v>21054</v>
      </c>
    </row>
    <row r="5" spans="1:15" ht="79.150000000000006" customHeight="1">
      <c r="A5" s="24" t="s">
        <v>45</v>
      </c>
      <c r="B5" s="22" t="s">
        <v>44</v>
      </c>
      <c r="C5" s="23">
        <v>167</v>
      </c>
      <c r="D5" s="23">
        <v>341</v>
      </c>
      <c r="E5" s="23">
        <v>735</v>
      </c>
      <c r="F5" s="23">
        <v>2449</v>
      </c>
      <c r="G5" s="23">
        <v>3769</v>
      </c>
      <c r="H5" s="23">
        <v>3762</v>
      </c>
      <c r="I5" s="23">
        <v>4108</v>
      </c>
      <c r="J5" s="23">
        <v>2963</v>
      </c>
      <c r="K5" s="23">
        <v>1733</v>
      </c>
      <c r="L5" s="23">
        <v>1342</v>
      </c>
      <c r="M5" s="23">
        <v>1053</v>
      </c>
      <c r="N5" s="23">
        <v>314</v>
      </c>
      <c r="O5" s="23">
        <v>22736</v>
      </c>
    </row>
    <row r="6" spans="1:15" ht="79.150000000000006" customHeight="1">
      <c r="A6" s="21" t="s">
        <v>46</v>
      </c>
      <c r="B6" s="22" t="s">
        <v>44</v>
      </c>
      <c r="C6" s="23">
        <v>2032</v>
      </c>
      <c r="D6" s="23">
        <v>1630</v>
      </c>
      <c r="E6" s="23">
        <v>3400</v>
      </c>
      <c r="F6" s="23">
        <v>5735</v>
      </c>
      <c r="G6" s="23">
        <v>11983</v>
      </c>
      <c r="H6" s="23">
        <v>12787</v>
      </c>
      <c r="I6" s="23">
        <v>12116</v>
      </c>
      <c r="J6" s="23">
        <v>7913</v>
      </c>
      <c r="K6" s="23">
        <v>6688</v>
      </c>
      <c r="L6" s="23">
        <v>6108</v>
      </c>
      <c r="M6" s="23">
        <v>4852</v>
      </c>
      <c r="N6" s="23">
        <v>2804</v>
      </c>
      <c r="O6" s="23">
        <v>78048</v>
      </c>
    </row>
    <row r="7" spans="1:15" ht="79.150000000000006" customHeight="1">
      <c r="A7" s="24" t="s">
        <v>47</v>
      </c>
      <c r="B7" s="22" t="s">
        <v>44</v>
      </c>
      <c r="C7" s="23">
        <v>2059</v>
      </c>
      <c r="D7" s="23">
        <v>1944</v>
      </c>
      <c r="E7" s="23">
        <v>3548</v>
      </c>
      <c r="F7" s="23">
        <v>5656</v>
      </c>
      <c r="G7" s="23">
        <v>8142</v>
      </c>
      <c r="H7" s="23">
        <v>8125</v>
      </c>
      <c r="I7" s="23">
        <v>7053</v>
      </c>
      <c r="J7" s="23">
        <v>5769</v>
      </c>
      <c r="K7" s="23">
        <v>4532</v>
      </c>
      <c r="L7" s="23">
        <v>4601</v>
      </c>
      <c r="M7" s="23">
        <v>3474</v>
      </c>
      <c r="N7" s="23">
        <v>2690</v>
      </c>
      <c r="O7" s="23">
        <v>57593</v>
      </c>
    </row>
  </sheetData>
  <mergeCells count="2">
    <mergeCell ref="A1:O1"/>
    <mergeCell ref="A3:O3"/>
  </mergeCells>
  <phoneticPr fontId="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46"/>
  <sheetViews>
    <sheetView topLeftCell="T283" zoomScale="80" zoomScaleNormal="80" workbookViewId="0">
      <selection activeCell="AD5" sqref="AD5"/>
    </sheetView>
  </sheetViews>
  <sheetFormatPr defaultRowHeight="16.5"/>
  <cols>
    <col min="1" max="1" width="6" style="28" customWidth="1"/>
    <col min="2" max="2" width="16.5" style="28" customWidth="1"/>
    <col min="3" max="3" width="32" style="28" customWidth="1"/>
    <col min="4" max="4" width="12.375" style="28" customWidth="1"/>
    <col min="5" max="9" width="7.625" style="28" customWidth="1"/>
    <col min="10" max="10" width="8.5" style="28" customWidth="1"/>
    <col min="11" max="15" width="7.625" style="28" customWidth="1"/>
    <col min="16" max="16" width="8.125" style="28" customWidth="1"/>
    <col min="17" max="19" width="7.625" style="28" customWidth="1"/>
    <col min="20" max="20" width="8.125" style="28" customWidth="1"/>
    <col min="21" max="26" width="7.625" style="28" customWidth="1"/>
    <col min="27" max="27" width="7.875" style="28" customWidth="1"/>
    <col min="28" max="28" width="7.125" style="28" customWidth="1"/>
    <col min="29" max="29" width="7.875" style="28" customWidth="1"/>
    <col min="30" max="30" width="7.375" style="28" customWidth="1"/>
    <col min="31" max="31" width="9.25" style="28" customWidth="1"/>
    <col min="32" max="32" width="4.875" style="28" customWidth="1"/>
    <col min="33" max="33" width="13.625" style="28" customWidth="1"/>
    <col min="34" max="34" width="28.625" style="28" customWidth="1"/>
    <col min="35" max="42" width="6.5" style="28" customWidth="1"/>
    <col min="43" max="45" width="6.5" style="34" customWidth="1"/>
    <col min="46" max="46" width="6.125" style="34" customWidth="1"/>
    <col min="47" max="49" width="6.5" style="34" customWidth="1"/>
    <col min="50" max="50" width="5.625" style="34" customWidth="1"/>
    <col min="51" max="67" width="6.5" style="34" customWidth="1"/>
    <col min="68" max="68" width="7" style="34" customWidth="1"/>
    <col min="69" max="69" width="6.875" style="34" customWidth="1"/>
    <col min="70" max="256" width="9" style="28"/>
    <col min="257" max="257" width="6" style="28" customWidth="1"/>
    <col min="258" max="258" width="16.5" style="28" customWidth="1"/>
    <col min="259" max="259" width="32" style="28" customWidth="1"/>
    <col min="260" max="260" width="12.375" style="28" customWidth="1"/>
    <col min="261" max="265" width="7.625" style="28" customWidth="1"/>
    <col min="266" max="266" width="8.5" style="28" customWidth="1"/>
    <col min="267" max="271" width="7.625" style="28" customWidth="1"/>
    <col min="272" max="272" width="8.125" style="28" customWidth="1"/>
    <col min="273" max="275" width="7.625" style="28" customWidth="1"/>
    <col min="276" max="276" width="8.125" style="28" customWidth="1"/>
    <col min="277" max="282" width="7.625" style="28" customWidth="1"/>
    <col min="283" max="283" width="7.875" style="28" customWidth="1"/>
    <col min="284" max="284" width="7.125" style="28" customWidth="1"/>
    <col min="285" max="285" width="7.875" style="28" customWidth="1"/>
    <col min="286" max="286" width="7.375" style="28" customWidth="1"/>
    <col min="287" max="287" width="9.25" style="28" customWidth="1"/>
    <col min="288" max="288" width="4.875" style="28" customWidth="1"/>
    <col min="289" max="289" width="13.625" style="28" customWidth="1"/>
    <col min="290" max="290" width="28.625" style="28" customWidth="1"/>
    <col min="291" max="301" width="6.5" style="28" customWidth="1"/>
    <col min="302" max="302" width="6.125" style="28" customWidth="1"/>
    <col min="303" max="305" width="6.5" style="28" customWidth="1"/>
    <col min="306" max="306" width="5.625" style="28" customWidth="1"/>
    <col min="307" max="323" width="6.5" style="28" customWidth="1"/>
    <col min="324" max="324" width="7" style="28" customWidth="1"/>
    <col min="325" max="325" width="6.875" style="28" customWidth="1"/>
    <col min="326" max="512" width="9" style="28"/>
    <col min="513" max="513" width="6" style="28" customWidth="1"/>
    <col min="514" max="514" width="16.5" style="28" customWidth="1"/>
    <col min="515" max="515" width="32" style="28" customWidth="1"/>
    <col min="516" max="516" width="12.375" style="28" customWidth="1"/>
    <col min="517" max="521" width="7.625" style="28" customWidth="1"/>
    <col min="522" max="522" width="8.5" style="28" customWidth="1"/>
    <col min="523" max="527" width="7.625" style="28" customWidth="1"/>
    <col min="528" max="528" width="8.125" style="28" customWidth="1"/>
    <col min="529" max="531" width="7.625" style="28" customWidth="1"/>
    <col min="532" max="532" width="8.125" style="28" customWidth="1"/>
    <col min="533" max="538" width="7.625" style="28" customWidth="1"/>
    <col min="539" max="539" width="7.875" style="28" customWidth="1"/>
    <col min="540" max="540" width="7.125" style="28" customWidth="1"/>
    <col min="541" max="541" width="7.875" style="28" customWidth="1"/>
    <col min="542" max="542" width="7.375" style="28" customWidth="1"/>
    <col min="543" max="543" width="9.25" style="28" customWidth="1"/>
    <col min="544" max="544" width="4.875" style="28" customWidth="1"/>
    <col min="545" max="545" width="13.625" style="28" customWidth="1"/>
    <col min="546" max="546" width="28.625" style="28" customWidth="1"/>
    <col min="547" max="557" width="6.5" style="28" customWidth="1"/>
    <col min="558" max="558" width="6.125" style="28" customWidth="1"/>
    <col min="559" max="561" width="6.5" style="28" customWidth="1"/>
    <col min="562" max="562" width="5.625" style="28" customWidth="1"/>
    <col min="563" max="579" width="6.5" style="28" customWidth="1"/>
    <col min="580" max="580" width="7" style="28" customWidth="1"/>
    <col min="581" max="581" width="6.875" style="28" customWidth="1"/>
    <col min="582" max="768" width="9" style="28"/>
    <col min="769" max="769" width="6" style="28" customWidth="1"/>
    <col min="770" max="770" width="16.5" style="28" customWidth="1"/>
    <col min="771" max="771" width="32" style="28" customWidth="1"/>
    <col min="772" max="772" width="12.375" style="28" customWidth="1"/>
    <col min="773" max="777" width="7.625" style="28" customWidth="1"/>
    <col min="778" max="778" width="8.5" style="28" customWidth="1"/>
    <col min="779" max="783" width="7.625" style="28" customWidth="1"/>
    <col min="784" max="784" width="8.125" style="28" customWidth="1"/>
    <col min="785" max="787" width="7.625" style="28" customWidth="1"/>
    <col min="788" max="788" width="8.125" style="28" customWidth="1"/>
    <col min="789" max="794" width="7.625" style="28" customWidth="1"/>
    <col min="795" max="795" width="7.875" style="28" customWidth="1"/>
    <col min="796" max="796" width="7.125" style="28" customWidth="1"/>
    <col min="797" max="797" width="7.875" style="28" customWidth="1"/>
    <col min="798" max="798" width="7.375" style="28" customWidth="1"/>
    <col min="799" max="799" width="9.25" style="28" customWidth="1"/>
    <col min="800" max="800" width="4.875" style="28" customWidth="1"/>
    <col min="801" max="801" width="13.625" style="28" customWidth="1"/>
    <col min="802" max="802" width="28.625" style="28" customWidth="1"/>
    <col min="803" max="813" width="6.5" style="28" customWidth="1"/>
    <col min="814" max="814" width="6.125" style="28" customWidth="1"/>
    <col min="815" max="817" width="6.5" style="28" customWidth="1"/>
    <col min="818" max="818" width="5.625" style="28" customWidth="1"/>
    <col min="819" max="835" width="6.5" style="28" customWidth="1"/>
    <col min="836" max="836" width="7" style="28" customWidth="1"/>
    <col min="837" max="837" width="6.875" style="28" customWidth="1"/>
    <col min="838" max="1024" width="9" style="28"/>
    <col min="1025" max="1025" width="6" style="28" customWidth="1"/>
    <col min="1026" max="1026" width="16.5" style="28" customWidth="1"/>
    <col min="1027" max="1027" width="32" style="28" customWidth="1"/>
    <col min="1028" max="1028" width="12.375" style="28" customWidth="1"/>
    <col min="1029" max="1033" width="7.625" style="28" customWidth="1"/>
    <col min="1034" max="1034" width="8.5" style="28" customWidth="1"/>
    <col min="1035" max="1039" width="7.625" style="28" customWidth="1"/>
    <col min="1040" max="1040" width="8.125" style="28" customWidth="1"/>
    <col min="1041" max="1043" width="7.625" style="28" customWidth="1"/>
    <col min="1044" max="1044" width="8.125" style="28" customWidth="1"/>
    <col min="1045" max="1050" width="7.625" style="28" customWidth="1"/>
    <col min="1051" max="1051" width="7.875" style="28" customWidth="1"/>
    <col min="1052" max="1052" width="7.125" style="28" customWidth="1"/>
    <col min="1053" max="1053" width="7.875" style="28" customWidth="1"/>
    <col min="1054" max="1054" width="7.375" style="28" customWidth="1"/>
    <col min="1055" max="1055" width="9.25" style="28" customWidth="1"/>
    <col min="1056" max="1056" width="4.875" style="28" customWidth="1"/>
    <col min="1057" max="1057" width="13.625" style="28" customWidth="1"/>
    <col min="1058" max="1058" width="28.625" style="28" customWidth="1"/>
    <col min="1059" max="1069" width="6.5" style="28" customWidth="1"/>
    <col min="1070" max="1070" width="6.125" style="28" customWidth="1"/>
    <col min="1071" max="1073" width="6.5" style="28" customWidth="1"/>
    <col min="1074" max="1074" width="5.625" style="28" customWidth="1"/>
    <col min="1075" max="1091" width="6.5" style="28" customWidth="1"/>
    <col min="1092" max="1092" width="7" style="28" customWidth="1"/>
    <col min="1093" max="1093" width="6.875" style="28" customWidth="1"/>
    <col min="1094" max="1280" width="9" style="28"/>
    <col min="1281" max="1281" width="6" style="28" customWidth="1"/>
    <col min="1282" max="1282" width="16.5" style="28" customWidth="1"/>
    <col min="1283" max="1283" width="32" style="28" customWidth="1"/>
    <col min="1284" max="1284" width="12.375" style="28" customWidth="1"/>
    <col min="1285" max="1289" width="7.625" style="28" customWidth="1"/>
    <col min="1290" max="1290" width="8.5" style="28" customWidth="1"/>
    <col min="1291" max="1295" width="7.625" style="28" customWidth="1"/>
    <col min="1296" max="1296" width="8.125" style="28" customWidth="1"/>
    <col min="1297" max="1299" width="7.625" style="28" customWidth="1"/>
    <col min="1300" max="1300" width="8.125" style="28" customWidth="1"/>
    <col min="1301" max="1306" width="7.625" style="28" customWidth="1"/>
    <col min="1307" max="1307" width="7.875" style="28" customWidth="1"/>
    <col min="1308" max="1308" width="7.125" style="28" customWidth="1"/>
    <col min="1309" max="1309" width="7.875" style="28" customWidth="1"/>
    <col min="1310" max="1310" width="7.375" style="28" customWidth="1"/>
    <col min="1311" max="1311" width="9.25" style="28" customWidth="1"/>
    <col min="1312" max="1312" width="4.875" style="28" customWidth="1"/>
    <col min="1313" max="1313" width="13.625" style="28" customWidth="1"/>
    <col min="1314" max="1314" width="28.625" style="28" customWidth="1"/>
    <col min="1315" max="1325" width="6.5" style="28" customWidth="1"/>
    <col min="1326" max="1326" width="6.125" style="28" customWidth="1"/>
    <col min="1327" max="1329" width="6.5" style="28" customWidth="1"/>
    <col min="1330" max="1330" width="5.625" style="28" customWidth="1"/>
    <col min="1331" max="1347" width="6.5" style="28" customWidth="1"/>
    <col min="1348" max="1348" width="7" style="28" customWidth="1"/>
    <col min="1349" max="1349" width="6.875" style="28" customWidth="1"/>
    <col min="1350" max="1536" width="9" style="28"/>
    <col min="1537" max="1537" width="6" style="28" customWidth="1"/>
    <col min="1538" max="1538" width="16.5" style="28" customWidth="1"/>
    <col min="1539" max="1539" width="32" style="28" customWidth="1"/>
    <col min="1540" max="1540" width="12.375" style="28" customWidth="1"/>
    <col min="1541" max="1545" width="7.625" style="28" customWidth="1"/>
    <col min="1546" max="1546" width="8.5" style="28" customWidth="1"/>
    <col min="1547" max="1551" width="7.625" style="28" customWidth="1"/>
    <col min="1552" max="1552" width="8.125" style="28" customWidth="1"/>
    <col min="1553" max="1555" width="7.625" style="28" customWidth="1"/>
    <col min="1556" max="1556" width="8.125" style="28" customWidth="1"/>
    <col min="1557" max="1562" width="7.625" style="28" customWidth="1"/>
    <col min="1563" max="1563" width="7.875" style="28" customWidth="1"/>
    <col min="1564" max="1564" width="7.125" style="28" customWidth="1"/>
    <col min="1565" max="1565" width="7.875" style="28" customWidth="1"/>
    <col min="1566" max="1566" width="7.375" style="28" customWidth="1"/>
    <col min="1567" max="1567" width="9.25" style="28" customWidth="1"/>
    <col min="1568" max="1568" width="4.875" style="28" customWidth="1"/>
    <col min="1569" max="1569" width="13.625" style="28" customWidth="1"/>
    <col min="1570" max="1570" width="28.625" style="28" customWidth="1"/>
    <col min="1571" max="1581" width="6.5" style="28" customWidth="1"/>
    <col min="1582" max="1582" width="6.125" style="28" customWidth="1"/>
    <col min="1583" max="1585" width="6.5" style="28" customWidth="1"/>
    <col min="1586" max="1586" width="5.625" style="28" customWidth="1"/>
    <col min="1587" max="1603" width="6.5" style="28" customWidth="1"/>
    <col min="1604" max="1604" width="7" style="28" customWidth="1"/>
    <col min="1605" max="1605" width="6.875" style="28" customWidth="1"/>
    <col min="1606" max="1792" width="9" style="28"/>
    <col min="1793" max="1793" width="6" style="28" customWidth="1"/>
    <col min="1794" max="1794" width="16.5" style="28" customWidth="1"/>
    <col min="1795" max="1795" width="32" style="28" customWidth="1"/>
    <col min="1796" max="1796" width="12.375" style="28" customWidth="1"/>
    <col min="1797" max="1801" width="7.625" style="28" customWidth="1"/>
    <col min="1802" max="1802" width="8.5" style="28" customWidth="1"/>
    <col min="1803" max="1807" width="7.625" style="28" customWidth="1"/>
    <col min="1808" max="1808" width="8.125" style="28" customWidth="1"/>
    <col min="1809" max="1811" width="7.625" style="28" customWidth="1"/>
    <col min="1812" max="1812" width="8.125" style="28" customWidth="1"/>
    <col min="1813" max="1818" width="7.625" style="28" customWidth="1"/>
    <col min="1819" max="1819" width="7.875" style="28" customWidth="1"/>
    <col min="1820" max="1820" width="7.125" style="28" customWidth="1"/>
    <col min="1821" max="1821" width="7.875" style="28" customWidth="1"/>
    <col min="1822" max="1822" width="7.375" style="28" customWidth="1"/>
    <col min="1823" max="1823" width="9.25" style="28" customWidth="1"/>
    <col min="1824" max="1824" width="4.875" style="28" customWidth="1"/>
    <col min="1825" max="1825" width="13.625" style="28" customWidth="1"/>
    <col min="1826" max="1826" width="28.625" style="28" customWidth="1"/>
    <col min="1827" max="1837" width="6.5" style="28" customWidth="1"/>
    <col min="1838" max="1838" width="6.125" style="28" customWidth="1"/>
    <col min="1839" max="1841" width="6.5" style="28" customWidth="1"/>
    <col min="1842" max="1842" width="5.625" style="28" customWidth="1"/>
    <col min="1843" max="1859" width="6.5" style="28" customWidth="1"/>
    <col min="1860" max="1860" width="7" style="28" customWidth="1"/>
    <col min="1861" max="1861" width="6.875" style="28" customWidth="1"/>
    <col min="1862" max="2048" width="9" style="28"/>
    <col min="2049" max="2049" width="6" style="28" customWidth="1"/>
    <col min="2050" max="2050" width="16.5" style="28" customWidth="1"/>
    <col min="2051" max="2051" width="32" style="28" customWidth="1"/>
    <col min="2052" max="2052" width="12.375" style="28" customWidth="1"/>
    <col min="2053" max="2057" width="7.625" style="28" customWidth="1"/>
    <col min="2058" max="2058" width="8.5" style="28" customWidth="1"/>
    <col min="2059" max="2063" width="7.625" style="28" customWidth="1"/>
    <col min="2064" max="2064" width="8.125" style="28" customWidth="1"/>
    <col min="2065" max="2067" width="7.625" style="28" customWidth="1"/>
    <col min="2068" max="2068" width="8.125" style="28" customWidth="1"/>
    <col min="2069" max="2074" width="7.625" style="28" customWidth="1"/>
    <col min="2075" max="2075" width="7.875" style="28" customWidth="1"/>
    <col min="2076" max="2076" width="7.125" style="28" customWidth="1"/>
    <col min="2077" max="2077" width="7.875" style="28" customWidth="1"/>
    <col min="2078" max="2078" width="7.375" style="28" customWidth="1"/>
    <col min="2079" max="2079" width="9.25" style="28" customWidth="1"/>
    <col min="2080" max="2080" width="4.875" style="28" customWidth="1"/>
    <col min="2081" max="2081" width="13.625" style="28" customWidth="1"/>
    <col min="2082" max="2082" width="28.625" style="28" customWidth="1"/>
    <col min="2083" max="2093" width="6.5" style="28" customWidth="1"/>
    <col min="2094" max="2094" width="6.125" style="28" customWidth="1"/>
    <col min="2095" max="2097" width="6.5" style="28" customWidth="1"/>
    <col min="2098" max="2098" width="5.625" style="28" customWidth="1"/>
    <col min="2099" max="2115" width="6.5" style="28" customWidth="1"/>
    <col min="2116" max="2116" width="7" style="28" customWidth="1"/>
    <col min="2117" max="2117" width="6.875" style="28" customWidth="1"/>
    <col min="2118" max="2304" width="9" style="28"/>
    <col min="2305" max="2305" width="6" style="28" customWidth="1"/>
    <col min="2306" max="2306" width="16.5" style="28" customWidth="1"/>
    <col min="2307" max="2307" width="32" style="28" customWidth="1"/>
    <col min="2308" max="2308" width="12.375" style="28" customWidth="1"/>
    <col min="2309" max="2313" width="7.625" style="28" customWidth="1"/>
    <col min="2314" max="2314" width="8.5" style="28" customWidth="1"/>
    <col min="2315" max="2319" width="7.625" style="28" customWidth="1"/>
    <col min="2320" max="2320" width="8.125" style="28" customWidth="1"/>
    <col min="2321" max="2323" width="7.625" style="28" customWidth="1"/>
    <col min="2324" max="2324" width="8.125" style="28" customWidth="1"/>
    <col min="2325" max="2330" width="7.625" style="28" customWidth="1"/>
    <col min="2331" max="2331" width="7.875" style="28" customWidth="1"/>
    <col min="2332" max="2332" width="7.125" style="28" customWidth="1"/>
    <col min="2333" max="2333" width="7.875" style="28" customWidth="1"/>
    <col min="2334" max="2334" width="7.375" style="28" customWidth="1"/>
    <col min="2335" max="2335" width="9.25" style="28" customWidth="1"/>
    <col min="2336" max="2336" width="4.875" style="28" customWidth="1"/>
    <col min="2337" max="2337" width="13.625" style="28" customWidth="1"/>
    <col min="2338" max="2338" width="28.625" style="28" customWidth="1"/>
    <col min="2339" max="2349" width="6.5" style="28" customWidth="1"/>
    <col min="2350" max="2350" width="6.125" style="28" customWidth="1"/>
    <col min="2351" max="2353" width="6.5" style="28" customWidth="1"/>
    <col min="2354" max="2354" width="5.625" style="28" customWidth="1"/>
    <col min="2355" max="2371" width="6.5" style="28" customWidth="1"/>
    <col min="2372" max="2372" width="7" style="28" customWidth="1"/>
    <col min="2373" max="2373" width="6.875" style="28" customWidth="1"/>
    <col min="2374" max="2560" width="9" style="28"/>
    <col min="2561" max="2561" width="6" style="28" customWidth="1"/>
    <col min="2562" max="2562" width="16.5" style="28" customWidth="1"/>
    <col min="2563" max="2563" width="32" style="28" customWidth="1"/>
    <col min="2564" max="2564" width="12.375" style="28" customWidth="1"/>
    <col min="2565" max="2569" width="7.625" style="28" customWidth="1"/>
    <col min="2570" max="2570" width="8.5" style="28" customWidth="1"/>
    <col min="2571" max="2575" width="7.625" style="28" customWidth="1"/>
    <col min="2576" max="2576" width="8.125" style="28" customWidth="1"/>
    <col min="2577" max="2579" width="7.625" style="28" customWidth="1"/>
    <col min="2580" max="2580" width="8.125" style="28" customWidth="1"/>
    <col min="2581" max="2586" width="7.625" style="28" customWidth="1"/>
    <col min="2587" max="2587" width="7.875" style="28" customWidth="1"/>
    <col min="2588" max="2588" width="7.125" style="28" customWidth="1"/>
    <col min="2589" max="2589" width="7.875" style="28" customWidth="1"/>
    <col min="2590" max="2590" width="7.375" style="28" customWidth="1"/>
    <col min="2591" max="2591" width="9.25" style="28" customWidth="1"/>
    <col min="2592" max="2592" width="4.875" style="28" customWidth="1"/>
    <col min="2593" max="2593" width="13.625" style="28" customWidth="1"/>
    <col min="2594" max="2594" width="28.625" style="28" customWidth="1"/>
    <col min="2595" max="2605" width="6.5" style="28" customWidth="1"/>
    <col min="2606" max="2606" width="6.125" style="28" customWidth="1"/>
    <col min="2607" max="2609" width="6.5" style="28" customWidth="1"/>
    <col min="2610" max="2610" width="5.625" style="28" customWidth="1"/>
    <col min="2611" max="2627" width="6.5" style="28" customWidth="1"/>
    <col min="2628" max="2628" width="7" style="28" customWidth="1"/>
    <col min="2629" max="2629" width="6.875" style="28" customWidth="1"/>
    <col min="2630" max="2816" width="9" style="28"/>
    <col min="2817" max="2817" width="6" style="28" customWidth="1"/>
    <col min="2818" max="2818" width="16.5" style="28" customWidth="1"/>
    <col min="2819" max="2819" width="32" style="28" customWidth="1"/>
    <col min="2820" max="2820" width="12.375" style="28" customWidth="1"/>
    <col min="2821" max="2825" width="7.625" style="28" customWidth="1"/>
    <col min="2826" max="2826" width="8.5" style="28" customWidth="1"/>
    <col min="2827" max="2831" width="7.625" style="28" customWidth="1"/>
    <col min="2832" max="2832" width="8.125" style="28" customWidth="1"/>
    <col min="2833" max="2835" width="7.625" style="28" customWidth="1"/>
    <col min="2836" max="2836" width="8.125" style="28" customWidth="1"/>
    <col min="2837" max="2842" width="7.625" style="28" customWidth="1"/>
    <col min="2843" max="2843" width="7.875" style="28" customWidth="1"/>
    <col min="2844" max="2844" width="7.125" style="28" customWidth="1"/>
    <col min="2845" max="2845" width="7.875" style="28" customWidth="1"/>
    <col min="2846" max="2846" width="7.375" style="28" customWidth="1"/>
    <col min="2847" max="2847" width="9.25" style="28" customWidth="1"/>
    <col min="2848" max="2848" width="4.875" style="28" customWidth="1"/>
    <col min="2849" max="2849" width="13.625" style="28" customWidth="1"/>
    <col min="2850" max="2850" width="28.625" style="28" customWidth="1"/>
    <col min="2851" max="2861" width="6.5" style="28" customWidth="1"/>
    <col min="2862" max="2862" width="6.125" style="28" customWidth="1"/>
    <col min="2863" max="2865" width="6.5" style="28" customWidth="1"/>
    <col min="2866" max="2866" width="5.625" style="28" customWidth="1"/>
    <col min="2867" max="2883" width="6.5" style="28" customWidth="1"/>
    <col min="2884" max="2884" width="7" style="28" customWidth="1"/>
    <col min="2885" max="2885" width="6.875" style="28" customWidth="1"/>
    <col min="2886" max="3072" width="9" style="28"/>
    <col min="3073" max="3073" width="6" style="28" customWidth="1"/>
    <col min="3074" max="3074" width="16.5" style="28" customWidth="1"/>
    <col min="3075" max="3075" width="32" style="28" customWidth="1"/>
    <col min="3076" max="3076" width="12.375" style="28" customWidth="1"/>
    <col min="3077" max="3081" width="7.625" style="28" customWidth="1"/>
    <col min="3082" max="3082" width="8.5" style="28" customWidth="1"/>
    <col min="3083" max="3087" width="7.625" style="28" customWidth="1"/>
    <col min="3088" max="3088" width="8.125" style="28" customWidth="1"/>
    <col min="3089" max="3091" width="7.625" style="28" customWidth="1"/>
    <col min="3092" max="3092" width="8.125" style="28" customWidth="1"/>
    <col min="3093" max="3098" width="7.625" style="28" customWidth="1"/>
    <col min="3099" max="3099" width="7.875" style="28" customWidth="1"/>
    <col min="3100" max="3100" width="7.125" style="28" customWidth="1"/>
    <col min="3101" max="3101" width="7.875" style="28" customWidth="1"/>
    <col min="3102" max="3102" width="7.375" style="28" customWidth="1"/>
    <col min="3103" max="3103" width="9.25" style="28" customWidth="1"/>
    <col min="3104" max="3104" width="4.875" style="28" customWidth="1"/>
    <col min="3105" max="3105" width="13.625" style="28" customWidth="1"/>
    <col min="3106" max="3106" width="28.625" style="28" customWidth="1"/>
    <col min="3107" max="3117" width="6.5" style="28" customWidth="1"/>
    <col min="3118" max="3118" width="6.125" style="28" customWidth="1"/>
    <col min="3119" max="3121" width="6.5" style="28" customWidth="1"/>
    <col min="3122" max="3122" width="5.625" style="28" customWidth="1"/>
    <col min="3123" max="3139" width="6.5" style="28" customWidth="1"/>
    <col min="3140" max="3140" width="7" style="28" customWidth="1"/>
    <col min="3141" max="3141" width="6.875" style="28" customWidth="1"/>
    <col min="3142" max="3328" width="9" style="28"/>
    <col min="3329" max="3329" width="6" style="28" customWidth="1"/>
    <col min="3330" max="3330" width="16.5" style="28" customWidth="1"/>
    <col min="3331" max="3331" width="32" style="28" customWidth="1"/>
    <col min="3332" max="3332" width="12.375" style="28" customWidth="1"/>
    <col min="3333" max="3337" width="7.625" style="28" customWidth="1"/>
    <col min="3338" max="3338" width="8.5" style="28" customWidth="1"/>
    <col min="3339" max="3343" width="7.625" style="28" customWidth="1"/>
    <col min="3344" max="3344" width="8.125" style="28" customWidth="1"/>
    <col min="3345" max="3347" width="7.625" style="28" customWidth="1"/>
    <col min="3348" max="3348" width="8.125" style="28" customWidth="1"/>
    <col min="3349" max="3354" width="7.625" style="28" customWidth="1"/>
    <col min="3355" max="3355" width="7.875" style="28" customWidth="1"/>
    <col min="3356" max="3356" width="7.125" style="28" customWidth="1"/>
    <col min="3357" max="3357" width="7.875" style="28" customWidth="1"/>
    <col min="3358" max="3358" width="7.375" style="28" customWidth="1"/>
    <col min="3359" max="3359" width="9.25" style="28" customWidth="1"/>
    <col min="3360" max="3360" width="4.875" style="28" customWidth="1"/>
    <col min="3361" max="3361" width="13.625" style="28" customWidth="1"/>
    <col min="3362" max="3362" width="28.625" style="28" customWidth="1"/>
    <col min="3363" max="3373" width="6.5" style="28" customWidth="1"/>
    <col min="3374" max="3374" width="6.125" style="28" customWidth="1"/>
    <col min="3375" max="3377" width="6.5" style="28" customWidth="1"/>
    <col min="3378" max="3378" width="5.625" style="28" customWidth="1"/>
    <col min="3379" max="3395" width="6.5" style="28" customWidth="1"/>
    <col min="3396" max="3396" width="7" style="28" customWidth="1"/>
    <col min="3397" max="3397" width="6.875" style="28" customWidth="1"/>
    <col min="3398" max="3584" width="9" style="28"/>
    <col min="3585" max="3585" width="6" style="28" customWidth="1"/>
    <col min="3586" max="3586" width="16.5" style="28" customWidth="1"/>
    <col min="3587" max="3587" width="32" style="28" customWidth="1"/>
    <col min="3588" max="3588" width="12.375" style="28" customWidth="1"/>
    <col min="3589" max="3593" width="7.625" style="28" customWidth="1"/>
    <col min="3594" max="3594" width="8.5" style="28" customWidth="1"/>
    <col min="3595" max="3599" width="7.625" style="28" customWidth="1"/>
    <col min="3600" max="3600" width="8.125" style="28" customWidth="1"/>
    <col min="3601" max="3603" width="7.625" style="28" customWidth="1"/>
    <col min="3604" max="3604" width="8.125" style="28" customWidth="1"/>
    <col min="3605" max="3610" width="7.625" style="28" customWidth="1"/>
    <col min="3611" max="3611" width="7.875" style="28" customWidth="1"/>
    <col min="3612" max="3612" width="7.125" style="28" customWidth="1"/>
    <col min="3613" max="3613" width="7.875" style="28" customWidth="1"/>
    <col min="3614" max="3614" width="7.375" style="28" customWidth="1"/>
    <col min="3615" max="3615" width="9.25" style="28" customWidth="1"/>
    <col min="3616" max="3616" width="4.875" style="28" customWidth="1"/>
    <col min="3617" max="3617" width="13.625" style="28" customWidth="1"/>
    <col min="3618" max="3618" width="28.625" style="28" customWidth="1"/>
    <col min="3619" max="3629" width="6.5" style="28" customWidth="1"/>
    <col min="3630" max="3630" width="6.125" style="28" customWidth="1"/>
    <col min="3631" max="3633" width="6.5" style="28" customWidth="1"/>
    <col min="3634" max="3634" width="5.625" style="28" customWidth="1"/>
    <col min="3635" max="3651" width="6.5" style="28" customWidth="1"/>
    <col min="3652" max="3652" width="7" style="28" customWidth="1"/>
    <col min="3653" max="3653" width="6.875" style="28" customWidth="1"/>
    <col min="3654" max="3840" width="9" style="28"/>
    <col min="3841" max="3841" width="6" style="28" customWidth="1"/>
    <col min="3842" max="3842" width="16.5" style="28" customWidth="1"/>
    <col min="3843" max="3843" width="32" style="28" customWidth="1"/>
    <col min="3844" max="3844" width="12.375" style="28" customWidth="1"/>
    <col min="3845" max="3849" width="7.625" style="28" customWidth="1"/>
    <col min="3850" max="3850" width="8.5" style="28" customWidth="1"/>
    <col min="3851" max="3855" width="7.625" style="28" customWidth="1"/>
    <col min="3856" max="3856" width="8.125" style="28" customWidth="1"/>
    <col min="3857" max="3859" width="7.625" style="28" customWidth="1"/>
    <col min="3860" max="3860" width="8.125" style="28" customWidth="1"/>
    <col min="3861" max="3866" width="7.625" style="28" customWidth="1"/>
    <col min="3867" max="3867" width="7.875" style="28" customWidth="1"/>
    <col min="3868" max="3868" width="7.125" style="28" customWidth="1"/>
    <col min="3869" max="3869" width="7.875" style="28" customWidth="1"/>
    <col min="3870" max="3870" width="7.375" style="28" customWidth="1"/>
    <col min="3871" max="3871" width="9.25" style="28" customWidth="1"/>
    <col min="3872" max="3872" width="4.875" style="28" customWidth="1"/>
    <col min="3873" max="3873" width="13.625" style="28" customWidth="1"/>
    <col min="3874" max="3874" width="28.625" style="28" customWidth="1"/>
    <col min="3875" max="3885" width="6.5" style="28" customWidth="1"/>
    <col min="3886" max="3886" width="6.125" style="28" customWidth="1"/>
    <col min="3887" max="3889" width="6.5" style="28" customWidth="1"/>
    <col min="3890" max="3890" width="5.625" style="28" customWidth="1"/>
    <col min="3891" max="3907" width="6.5" style="28" customWidth="1"/>
    <col min="3908" max="3908" width="7" style="28" customWidth="1"/>
    <col min="3909" max="3909" width="6.875" style="28" customWidth="1"/>
    <col min="3910" max="4096" width="9" style="28"/>
    <col min="4097" max="4097" width="6" style="28" customWidth="1"/>
    <col min="4098" max="4098" width="16.5" style="28" customWidth="1"/>
    <col min="4099" max="4099" width="32" style="28" customWidth="1"/>
    <col min="4100" max="4100" width="12.375" style="28" customWidth="1"/>
    <col min="4101" max="4105" width="7.625" style="28" customWidth="1"/>
    <col min="4106" max="4106" width="8.5" style="28" customWidth="1"/>
    <col min="4107" max="4111" width="7.625" style="28" customWidth="1"/>
    <col min="4112" max="4112" width="8.125" style="28" customWidth="1"/>
    <col min="4113" max="4115" width="7.625" style="28" customWidth="1"/>
    <col min="4116" max="4116" width="8.125" style="28" customWidth="1"/>
    <col min="4117" max="4122" width="7.625" style="28" customWidth="1"/>
    <col min="4123" max="4123" width="7.875" style="28" customWidth="1"/>
    <col min="4124" max="4124" width="7.125" style="28" customWidth="1"/>
    <col min="4125" max="4125" width="7.875" style="28" customWidth="1"/>
    <col min="4126" max="4126" width="7.375" style="28" customWidth="1"/>
    <col min="4127" max="4127" width="9.25" style="28" customWidth="1"/>
    <col min="4128" max="4128" width="4.875" style="28" customWidth="1"/>
    <col min="4129" max="4129" width="13.625" style="28" customWidth="1"/>
    <col min="4130" max="4130" width="28.625" style="28" customWidth="1"/>
    <col min="4131" max="4141" width="6.5" style="28" customWidth="1"/>
    <col min="4142" max="4142" width="6.125" style="28" customWidth="1"/>
    <col min="4143" max="4145" width="6.5" style="28" customWidth="1"/>
    <col min="4146" max="4146" width="5.625" style="28" customWidth="1"/>
    <col min="4147" max="4163" width="6.5" style="28" customWidth="1"/>
    <col min="4164" max="4164" width="7" style="28" customWidth="1"/>
    <col min="4165" max="4165" width="6.875" style="28" customWidth="1"/>
    <col min="4166" max="4352" width="9" style="28"/>
    <col min="4353" max="4353" width="6" style="28" customWidth="1"/>
    <col min="4354" max="4354" width="16.5" style="28" customWidth="1"/>
    <col min="4355" max="4355" width="32" style="28" customWidth="1"/>
    <col min="4356" max="4356" width="12.375" style="28" customWidth="1"/>
    <col min="4357" max="4361" width="7.625" style="28" customWidth="1"/>
    <col min="4362" max="4362" width="8.5" style="28" customWidth="1"/>
    <col min="4363" max="4367" width="7.625" style="28" customWidth="1"/>
    <col min="4368" max="4368" width="8.125" style="28" customWidth="1"/>
    <col min="4369" max="4371" width="7.625" style="28" customWidth="1"/>
    <col min="4372" max="4372" width="8.125" style="28" customWidth="1"/>
    <col min="4373" max="4378" width="7.625" style="28" customWidth="1"/>
    <col min="4379" max="4379" width="7.875" style="28" customWidth="1"/>
    <col min="4380" max="4380" width="7.125" style="28" customWidth="1"/>
    <col min="4381" max="4381" width="7.875" style="28" customWidth="1"/>
    <col min="4382" max="4382" width="7.375" style="28" customWidth="1"/>
    <col min="4383" max="4383" width="9.25" style="28" customWidth="1"/>
    <col min="4384" max="4384" width="4.875" style="28" customWidth="1"/>
    <col min="4385" max="4385" width="13.625" style="28" customWidth="1"/>
    <col min="4386" max="4386" width="28.625" style="28" customWidth="1"/>
    <col min="4387" max="4397" width="6.5" style="28" customWidth="1"/>
    <col min="4398" max="4398" width="6.125" style="28" customWidth="1"/>
    <col min="4399" max="4401" width="6.5" style="28" customWidth="1"/>
    <col min="4402" max="4402" width="5.625" style="28" customWidth="1"/>
    <col min="4403" max="4419" width="6.5" style="28" customWidth="1"/>
    <col min="4420" max="4420" width="7" style="28" customWidth="1"/>
    <col min="4421" max="4421" width="6.875" style="28" customWidth="1"/>
    <col min="4422" max="4608" width="9" style="28"/>
    <col min="4609" max="4609" width="6" style="28" customWidth="1"/>
    <col min="4610" max="4610" width="16.5" style="28" customWidth="1"/>
    <col min="4611" max="4611" width="32" style="28" customWidth="1"/>
    <col min="4612" max="4612" width="12.375" style="28" customWidth="1"/>
    <col min="4613" max="4617" width="7.625" style="28" customWidth="1"/>
    <col min="4618" max="4618" width="8.5" style="28" customWidth="1"/>
    <col min="4619" max="4623" width="7.625" style="28" customWidth="1"/>
    <col min="4624" max="4624" width="8.125" style="28" customWidth="1"/>
    <col min="4625" max="4627" width="7.625" style="28" customWidth="1"/>
    <col min="4628" max="4628" width="8.125" style="28" customWidth="1"/>
    <col min="4629" max="4634" width="7.625" style="28" customWidth="1"/>
    <col min="4635" max="4635" width="7.875" style="28" customWidth="1"/>
    <col min="4636" max="4636" width="7.125" style="28" customWidth="1"/>
    <col min="4637" max="4637" width="7.875" style="28" customWidth="1"/>
    <col min="4638" max="4638" width="7.375" style="28" customWidth="1"/>
    <col min="4639" max="4639" width="9.25" style="28" customWidth="1"/>
    <col min="4640" max="4640" width="4.875" style="28" customWidth="1"/>
    <col min="4641" max="4641" width="13.625" style="28" customWidth="1"/>
    <col min="4642" max="4642" width="28.625" style="28" customWidth="1"/>
    <col min="4643" max="4653" width="6.5" style="28" customWidth="1"/>
    <col min="4654" max="4654" width="6.125" style="28" customWidth="1"/>
    <col min="4655" max="4657" width="6.5" style="28" customWidth="1"/>
    <col min="4658" max="4658" width="5.625" style="28" customWidth="1"/>
    <col min="4659" max="4675" width="6.5" style="28" customWidth="1"/>
    <col min="4676" max="4676" width="7" style="28" customWidth="1"/>
    <col min="4677" max="4677" width="6.875" style="28" customWidth="1"/>
    <col min="4678" max="4864" width="9" style="28"/>
    <col min="4865" max="4865" width="6" style="28" customWidth="1"/>
    <col min="4866" max="4866" width="16.5" style="28" customWidth="1"/>
    <col min="4867" max="4867" width="32" style="28" customWidth="1"/>
    <col min="4868" max="4868" width="12.375" style="28" customWidth="1"/>
    <col min="4869" max="4873" width="7.625" style="28" customWidth="1"/>
    <col min="4874" max="4874" width="8.5" style="28" customWidth="1"/>
    <col min="4875" max="4879" width="7.625" style="28" customWidth="1"/>
    <col min="4880" max="4880" width="8.125" style="28" customWidth="1"/>
    <col min="4881" max="4883" width="7.625" style="28" customWidth="1"/>
    <col min="4884" max="4884" width="8.125" style="28" customWidth="1"/>
    <col min="4885" max="4890" width="7.625" style="28" customWidth="1"/>
    <col min="4891" max="4891" width="7.875" style="28" customWidth="1"/>
    <col min="4892" max="4892" width="7.125" style="28" customWidth="1"/>
    <col min="4893" max="4893" width="7.875" style="28" customWidth="1"/>
    <col min="4894" max="4894" width="7.375" style="28" customWidth="1"/>
    <col min="4895" max="4895" width="9.25" style="28" customWidth="1"/>
    <col min="4896" max="4896" width="4.875" style="28" customWidth="1"/>
    <col min="4897" max="4897" width="13.625" style="28" customWidth="1"/>
    <col min="4898" max="4898" width="28.625" style="28" customWidth="1"/>
    <col min="4899" max="4909" width="6.5" style="28" customWidth="1"/>
    <col min="4910" max="4910" width="6.125" style="28" customWidth="1"/>
    <col min="4911" max="4913" width="6.5" style="28" customWidth="1"/>
    <col min="4914" max="4914" width="5.625" style="28" customWidth="1"/>
    <col min="4915" max="4931" width="6.5" style="28" customWidth="1"/>
    <col min="4932" max="4932" width="7" style="28" customWidth="1"/>
    <col min="4933" max="4933" width="6.875" style="28" customWidth="1"/>
    <col min="4934" max="5120" width="9" style="28"/>
    <col min="5121" max="5121" width="6" style="28" customWidth="1"/>
    <col min="5122" max="5122" width="16.5" style="28" customWidth="1"/>
    <col min="5123" max="5123" width="32" style="28" customWidth="1"/>
    <col min="5124" max="5124" width="12.375" style="28" customWidth="1"/>
    <col min="5125" max="5129" width="7.625" style="28" customWidth="1"/>
    <col min="5130" max="5130" width="8.5" style="28" customWidth="1"/>
    <col min="5131" max="5135" width="7.625" style="28" customWidth="1"/>
    <col min="5136" max="5136" width="8.125" style="28" customWidth="1"/>
    <col min="5137" max="5139" width="7.625" style="28" customWidth="1"/>
    <col min="5140" max="5140" width="8.125" style="28" customWidth="1"/>
    <col min="5141" max="5146" width="7.625" style="28" customWidth="1"/>
    <col min="5147" max="5147" width="7.875" style="28" customWidth="1"/>
    <col min="5148" max="5148" width="7.125" style="28" customWidth="1"/>
    <col min="5149" max="5149" width="7.875" style="28" customWidth="1"/>
    <col min="5150" max="5150" width="7.375" style="28" customWidth="1"/>
    <col min="5151" max="5151" width="9.25" style="28" customWidth="1"/>
    <col min="5152" max="5152" width="4.875" style="28" customWidth="1"/>
    <col min="5153" max="5153" width="13.625" style="28" customWidth="1"/>
    <col min="5154" max="5154" width="28.625" style="28" customWidth="1"/>
    <col min="5155" max="5165" width="6.5" style="28" customWidth="1"/>
    <col min="5166" max="5166" width="6.125" style="28" customWidth="1"/>
    <col min="5167" max="5169" width="6.5" style="28" customWidth="1"/>
    <col min="5170" max="5170" width="5.625" style="28" customWidth="1"/>
    <col min="5171" max="5187" width="6.5" style="28" customWidth="1"/>
    <col min="5188" max="5188" width="7" style="28" customWidth="1"/>
    <col min="5189" max="5189" width="6.875" style="28" customWidth="1"/>
    <col min="5190" max="5376" width="9" style="28"/>
    <col min="5377" max="5377" width="6" style="28" customWidth="1"/>
    <col min="5378" max="5378" width="16.5" style="28" customWidth="1"/>
    <col min="5379" max="5379" width="32" style="28" customWidth="1"/>
    <col min="5380" max="5380" width="12.375" style="28" customWidth="1"/>
    <col min="5381" max="5385" width="7.625" style="28" customWidth="1"/>
    <col min="5386" max="5386" width="8.5" style="28" customWidth="1"/>
    <col min="5387" max="5391" width="7.625" style="28" customWidth="1"/>
    <col min="5392" max="5392" width="8.125" style="28" customWidth="1"/>
    <col min="5393" max="5395" width="7.625" style="28" customWidth="1"/>
    <col min="5396" max="5396" width="8.125" style="28" customWidth="1"/>
    <col min="5397" max="5402" width="7.625" style="28" customWidth="1"/>
    <col min="5403" max="5403" width="7.875" style="28" customWidth="1"/>
    <col min="5404" max="5404" width="7.125" style="28" customWidth="1"/>
    <col min="5405" max="5405" width="7.875" style="28" customWidth="1"/>
    <col min="5406" max="5406" width="7.375" style="28" customWidth="1"/>
    <col min="5407" max="5407" width="9.25" style="28" customWidth="1"/>
    <col min="5408" max="5408" width="4.875" style="28" customWidth="1"/>
    <col min="5409" max="5409" width="13.625" style="28" customWidth="1"/>
    <col min="5410" max="5410" width="28.625" style="28" customWidth="1"/>
    <col min="5411" max="5421" width="6.5" style="28" customWidth="1"/>
    <col min="5422" max="5422" width="6.125" style="28" customWidth="1"/>
    <col min="5423" max="5425" width="6.5" style="28" customWidth="1"/>
    <col min="5426" max="5426" width="5.625" style="28" customWidth="1"/>
    <col min="5427" max="5443" width="6.5" style="28" customWidth="1"/>
    <col min="5444" max="5444" width="7" style="28" customWidth="1"/>
    <col min="5445" max="5445" width="6.875" style="28" customWidth="1"/>
    <col min="5446" max="5632" width="9" style="28"/>
    <col min="5633" max="5633" width="6" style="28" customWidth="1"/>
    <col min="5634" max="5634" width="16.5" style="28" customWidth="1"/>
    <col min="5635" max="5635" width="32" style="28" customWidth="1"/>
    <col min="5636" max="5636" width="12.375" style="28" customWidth="1"/>
    <col min="5637" max="5641" width="7.625" style="28" customWidth="1"/>
    <col min="5642" max="5642" width="8.5" style="28" customWidth="1"/>
    <col min="5643" max="5647" width="7.625" style="28" customWidth="1"/>
    <col min="5648" max="5648" width="8.125" style="28" customWidth="1"/>
    <col min="5649" max="5651" width="7.625" style="28" customWidth="1"/>
    <col min="5652" max="5652" width="8.125" style="28" customWidth="1"/>
    <col min="5653" max="5658" width="7.625" style="28" customWidth="1"/>
    <col min="5659" max="5659" width="7.875" style="28" customWidth="1"/>
    <col min="5660" max="5660" width="7.125" style="28" customWidth="1"/>
    <col min="5661" max="5661" width="7.875" style="28" customWidth="1"/>
    <col min="5662" max="5662" width="7.375" style="28" customWidth="1"/>
    <col min="5663" max="5663" width="9.25" style="28" customWidth="1"/>
    <col min="5664" max="5664" width="4.875" style="28" customWidth="1"/>
    <col min="5665" max="5665" width="13.625" style="28" customWidth="1"/>
    <col min="5666" max="5666" width="28.625" style="28" customWidth="1"/>
    <col min="5667" max="5677" width="6.5" style="28" customWidth="1"/>
    <col min="5678" max="5678" width="6.125" style="28" customWidth="1"/>
    <col min="5679" max="5681" width="6.5" style="28" customWidth="1"/>
    <col min="5682" max="5682" width="5.625" style="28" customWidth="1"/>
    <col min="5683" max="5699" width="6.5" style="28" customWidth="1"/>
    <col min="5700" max="5700" width="7" style="28" customWidth="1"/>
    <col min="5701" max="5701" width="6.875" style="28" customWidth="1"/>
    <col min="5702" max="5888" width="9" style="28"/>
    <col min="5889" max="5889" width="6" style="28" customWidth="1"/>
    <col min="5890" max="5890" width="16.5" style="28" customWidth="1"/>
    <col min="5891" max="5891" width="32" style="28" customWidth="1"/>
    <col min="5892" max="5892" width="12.375" style="28" customWidth="1"/>
    <col min="5893" max="5897" width="7.625" style="28" customWidth="1"/>
    <col min="5898" max="5898" width="8.5" style="28" customWidth="1"/>
    <col min="5899" max="5903" width="7.625" style="28" customWidth="1"/>
    <col min="5904" max="5904" width="8.125" style="28" customWidth="1"/>
    <col min="5905" max="5907" width="7.625" style="28" customWidth="1"/>
    <col min="5908" max="5908" width="8.125" style="28" customWidth="1"/>
    <col min="5909" max="5914" width="7.625" style="28" customWidth="1"/>
    <col min="5915" max="5915" width="7.875" style="28" customWidth="1"/>
    <col min="5916" max="5916" width="7.125" style="28" customWidth="1"/>
    <col min="5917" max="5917" width="7.875" style="28" customWidth="1"/>
    <col min="5918" max="5918" width="7.375" style="28" customWidth="1"/>
    <col min="5919" max="5919" width="9.25" style="28" customWidth="1"/>
    <col min="5920" max="5920" width="4.875" style="28" customWidth="1"/>
    <col min="5921" max="5921" width="13.625" style="28" customWidth="1"/>
    <col min="5922" max="5922" width="28.625" style="28" customWidth="1"/>
    <col min="5923" max="5933" width="6.5" style="28" customWidth="1"/>
    <col min="5934" max="5934" width="6.125" style="28" customWidth="1"/>
    <col min="5935" max="5937" width="6.5" style="28" customWidth="1"/>
    <col min="5938" max="5938" width="5.625" style="28" customWidth="1"/>
    <col min="5939" max="5955" width="6.5" style="28" customWidth="1"/>
    <col min="5956" max="5956" width="7" style="28" customWidth="1"/>
    <col min="5957" max="5957" width="6.875" style="28" customWidth="1"/>
    <col min="5958" max="6144" width="9" style="28"/>
    <col min="6145" max="6145" width="6" style="28" customWidth="1"/>
    <col min="6146" max="6146" width="16.5" style="28" customWidth="1"/>
    <col min="6147" max="6147" width="32" style="28" customWidth="1"/>
    <col min="6148" max="6148" width="12.375" style="28" customWidth="1"/>
    <col min="6149" max="6153" width="7.625" style="28" customWidth="1"/>
    <col min="6154" max="6154" width="8.5" style="28" customWidth="1"/>
    <col min="6155" max="6159" width="7.625" style="28" customWidth="1"/>
    <col min="6160" max="6160" width="8.125" style="28" customWidth="1"/>
    <col min="6161" max="6163" width="7.625" style="28" customWidth="1"/>
    <col min="6164" max="6164" width="8.125" style="28" customWidth="1"/>
    <col min="6165" max="6170" width="7.625" style="28" customWidth="1"/>
    <col min="6171" max="6171" width="7.875" style="28" customWidth="1"/>
    <col min="6172" max="6172" width="7.125" style="28" customWidth="1"/>
    <col min="6173" max="6173" width="7.875" style="28" customWidth="1"/>
    <col min="6174" max="6174" width="7.375" style="28" customWidth="1"/>
    <col min="6175" max="6175" width="9.25" style="28" customWidth="1"/>
    <col min="6176" max="6176" width="4.875" style="28" customWidth="1"/>
    <col min="6177" max="6177" width="13.625" style="28" customWidth="1"/>
    <col min="6178" max="6178" width="28.625" style="28" customWidth="1"/>
    <col min="6179" max="6189" width="6.5" style="28" customWidth="1"/>
    <col min="6190" max="6190" width="6.125" style="28" customWidth="1"/>
    <col min="6191" max="6193" width="6.5" style="28" customWidth="1"/>
    <col min="6194" max="6194" width="5.625" style="28" customWidth="1"/>
    <col min="6195" max="6211" width="6.5" style="28" customWidth="1"/>
    <col min="6212" max="6212" width="7" style="28" customWidth="1"/>
    <col min="6213" max="6213" width="6.875" style="28" customWidth="1"/>
    <col min="6214" max="6400" width="9" style="28"/>
    <col min="6401" max="6401" width="6" style="28" customWidth="1"/>
    <col min="6402" max="6402" width="16.5" style="28" customWidth="1"/>
    <col min="6403" max="6403" width="32" style="28" customWidth="1"/>
    <col min="6404" max="6404" width="12.375" style="28" customWidth="1"/>
    <col min="6405" max="6409" width="7.625" style="28" customWidth="1"/>
    <col min="6410" max="6410" width="8.5" style="28" customWidth="1"/>
    <col min="6411" max="6415" width="7.625" style="28" customWidth="1"/>
    <col min="6416" max="6416" width="8.125" style="28" customWidth="1"/>
    <col min="6417" max="6419" width="7.625" style="28" customWidth="1"/>
    <col min="6420" max="6420" width="8.125" style="28" customWidth="1"/>
    <col min="6421" max="6426" width="7.625" style="28" customWidth="1"/>
    <col min="6427" max="6427" width="7.875" style="28" customWidth="1"/>
    <col min="6428" max="6428" width="7.125" style="28" customWidth="1"/>
    <col min="6429" max="6429" width="7.875" style="28" customWidth="1"/>
    <col min="6430" max="6430" width="7.375" style="28" customWidth="1"/>
    <col min="6431" max="6431" width="9.25" style="28" customWidth="1"/>
    <col min="6432" max="6432" width="4.875" style="28" customWidth="1"/>
    <col min="6433" max="6433" width="13.625" style="28" customWidth="1"/>
    <col min="6434" max="6434" width="28.625" style="28" customWidth="1"/>
    <col min="6435" max="6445" width="6.5" style="28" customWidth="1"/>
    <col min="6446" max="6446" width="6.125" style="28" customWidth="1"/>
    <col min="6447" max="6449" width="6.5" style="28" customWidth="1"/>
    <col min="6450" max="6450" width="5.625" style="28" customWidth="1"/>
    <col min="6451" max="6467" width="6.5" style="28" customWidth="1"/>
    <col min="6468" max="6468" width="7" style="28" customWidth="1"/>
    <col min="6469" max="6469" width="6.875" style="28" customWidth="1"/>
    <col min="6470" max="6656" width="9" style="28"/>
    <col min="6657" max="6657" width="6" style="28" customWidth="1"/>
    <col min="6658" max="6658" width="16.5" style="28" customWidth="1"/>
    <col min="6659" max="6659" width="32" style="28" customWidth="1"/>
    <col min="6660" max="6660" width="12.375" style="28" customWidth="1"/>
    <col min="6661" max="6665" width="7.625" style="28" customWidth="1"/>
    <col min="6666" max="6666" width="8.5" style="28" customWidth="1"/>
    <col min="6667" max="6671" width="7.625" style="28" customWidth="1"/>
    <col min="6672" max="6672" width="8.125" style="28" customWidth="1"/>
    <col min="6673" max="6675" width="7.625" style="28" customWidth="1"/>
    <col min="6676" max="6676" width="8.125" style="28" customWidth="1"/>
    <col min="6677" max="6682" width="7.625" style="28" customWidth="1"/>
    <col min="6683" max="6683" width="7.875" style="28" customWidth="1"/>
    <col min="6684" max="6684" width="7.125" style="28" customWidth="1"/>
    <col min="6685" max="6685" width="7.875" style="28" customWidth="1"/>
    <col min="6686" max="6686" width="7.375" style="28" customWidth="1"/>
    <col min="6687" max="6687" width="9.25" style="28" customWidth="1"/>
    <col min="6688" max="6688" width="4.875" style="28" customWidth="1"/>
    <col min="6689" max="6689" width="13.625" style="28" customWidth="1"/>
    <col min="6690" max="6690" width="28.625" style="28" customWidth="1"/>
    <col min="6691" max="6701" width="6.5" style="28" customWidth="1"/>
    <col min="6702" max="6702" width="6.125" style="28" customWidth="1"/>
    <col min="6703" max="6705" width="6.5" style="28" customWidth="1"/>
    <col min="6706" max="6706" width="5.625" style="28" customWidth="1"/>
    <col min="6707" max="6723" width="6.5" style="28" customWidth="1"/>
    <col min="6724" max="6724" width="7" style="28" customWidth="1"/>
    <col min="6725" max="6725" width="6.875" style="28" customWidth="1"/>
    <col min="6726" max="6912" width="9" style="28"/>
    <col min="6913" max="6913" width="6" style="28" customWidth="1"/>
    <col min="6914" max="6914" width="16.5" style="28" customWidth="1"/>
    <col min="6915" max="6915" width="32" style="28" customWidth="1"/>
    <col min="6916" max="6916" width="12.375" style="28" customWidth="1"/>
    <col min="6917" max="6921" width="7.625" style="28" customWidth="1"/>
    <col min="6922" max="6922" width="8.5" style="28" customWidth="1"/>
    <col min="6923" max="6927" width="7.625" style="28" customWidth="1"/>
    <col min="6928" max="6928" width="8.125" style="28" customWidth="1"/>
    <col min="6929" max="6931" width="7.625" style="28" customWidth="1"/>
    <col min="6932" max="6932" width="8.125" style="28" customWidth="1"/>
    <col min="6933" max="6938" width="7.625" style="28" customWidth="1"/>
    <col min="6939" max="6939" width="7.875" style="28" customWidth="1"/>
    <col min="6940" max="6940" width="7.125" style="28" customWidth="1"/>
    <col min="6941" max="6941" width="7.875" style="28" customWidth="1"/>
    <col min="6942" max="6942" width="7.375" style="28" customWidth="1"/>
    <col min="6943" max="6943" width="9.25" style="28" customWidth="1"/>
    <col min="6944" max="6944" width="4.875" style="28" customWidth="1"/>
    <col min="6945" max="6945" width="13.625" style="28" customWidth="1"/>
    <col min="6946" max="6946" width="28.625" style="28" customWidth="1"/>
    <col min="6947" max="6957" width="6.5" style="28" customWidth="1"/>
    <col min="6958" max="6958" width="6.125" style="28" customWidth="1"/>
    <col min="6959" max="6961" width="6.5" style="28" customWidth="1"/>
    <col min="6962" max="6962" width="5.625" style="28" customWidth="1"/>
    <col min="6963" max="6979" width="6.5" style="28" customWidth="1"/>
    <col min="6980" max="6980" width="7" style="28" customWidth="1"/>
    <col min="6981" max="6981" width="6.875" style="28" customWidth="1"/>
    <col min="6982" max="7168" width="9" style="28"/>
    <col min="7169" max="7169" width="6" style="28" customWidth="1"/>
    <col min="7170" max="7170" width="16.5" style="28" customWidth="1"/>
    <col min="7171" max="7171" width="32" style="28" customWidth="1"/>
    <col min="7172" max="7172" width="12.375" style="28" customWidth="1"/>
    <col min="7173" max="7177" width="7.625" style="28" customWidth="1"/>
    <col min="7178" max="7178" width="8.5" style="28" customWidth="1"/>
    <col min="7179" max="7183" width="7.625" style="28" customWidth="1"/>
    <col min="7184" max="7184" width="8.125" style="28" customWidth="1"/>
    <col min="7185" max="7187" width="7.625" style="28" customWidth="1"/>
    <col min="7188" max="7188" width="8.125" style="28" customWidth="1"/>
    <col min="7189" max="7194" width="7.625" style="28" customWidth="1"/>
    <col min="7195" max="7195" width="7.875" style="28" customWidth="1"/>
    <col min="7196" max="7196" width="7.125" style="28" customWidth="1"/>
    <col min="7197" max="7197" width="7.875" style="28" customWidth="1"/>
    <col min="7198" max="7198" width="7.375" style="28" customWidth="1"/>
    <col min="7199" max="7199" width="9.25" style="28" customWidth="1"/>
    <col min="7200" max="7200" width="4.875" style="28" customWidth="1"/>
    <col min="7201" max="7201" width="13.625" style="28" customWidth="1"/>
    <col min="7202" max="7202" width="28.625" style="28" customWidth="1"/>
    <col min="7203" max="7213" width="6.5" style="28" customWidth="1"/>
    <col min="7214" max="7214" width="6.125" style="28" customWidth="1"/>
    <col min="7215" max="7217" width="6.5" style="28" customWidth="1"/>
    <col min="7218" max="7218" width="5.625" style="28" customWidth="1"/>
    <col min="7219" max="7235" width="6.5" style="28" customWidth="1"/>
    <col min="7236" max="7236" width="7" style="28" customWidth="1"/>
    <col min="7237" max="7237" width="6.875" style="28" customWidth="1"/>
    <col min="7238" max="7424" width="9" style="28"/>
    <col min="7425" max="7425" width="6" style="28" customWidth="1"/>
    <col min="7426" max="7426" width="16.5" style="28" customWidth="1"/>
    <col min="7427" max="7427" width="32" style="28" customWidth="1"/>
    <col min="7428" max="7428" width="12.375" style="28" customWidth="1"/>
    <col min="7429" max="7433" width="7.625" style="28" customWidth="1"/>
    <col min="7434" max="7434" width="8.5" style="28" customWidth="1"/>
    <col min="7435" max="7439" width="7.625" style="28" customWidth="1"/>
    <col min="7440" max="7440" width="8.125" style="28" customWidth="1"/>
    <col min="7441" max="7443" width="7.625" style="28" customWidth="1"/>
    <col min="7444" max="7444" width="8.125" style="28" customWidth="1"/>
    <col min="7445" max="7450" width="7.625" style="28" customWidth="1"/>
    <col min="7451" max="7451" width="7.875" style="28" customWidth="1"/>
    <col min="7452" max="7452" width="7.125" style="28" customWidth="1"/>
    <col min="7453" max="7453" width="7.875" style="28" customWidth="1"/>
    <col min="7454" max="7454" width="7.375" style="28" customWidth="1"/>
    <col min="7455" max="7455" width="9.25" style="28" customWidth="1"/>
    <col min="7456" max="7456" width="4.875" style="28" customWidth="1"/>
    <col min="7457" max="7457" width="13.625" style="28" customWidth="1"/>
    <col min="7458" max="7458" width="28.625" style="28" customWidth="1"/>
    <col min="7459" max="7469" width="6.5" style="28" customWidth="1"/>
    <col min="7470" max="7470" width="6.125" style="28" customWidth="1"/>
    <col min="7471" max="7473" width="6.5" style="28" customWidth="1"/>
    <col min="7474" max="7474" width="5.625" style="28" customWidth="1"/>
    <col min="7475" max="7491" width="6.5" style="28" customWidth="1"/>
    <col min="7492" max="7492" width="7" style="28" customWidth="1"/>
    <col min="7493" max="7493" width="6.875" style="28" customWidth="1"/>
    <col min="7494" max="7680" width="9" style="28"/>
    <col min="7681" max="7681" width="6" style="28" customWidth="1"/>
    <col min="7682" max="7682" width="16.5" style="28" customWidth="1"/>
    <col min="7683" max="7683" width="32" style="28" customWidth="1"/>
    <col min="7684" max="7684" width="12.375" style="28" customWidth="1"/>
    <col min="7685" max="7689" width="7.625" style="28" customWidth="1"/>
    <col min="7690" max="7690" width="8.5" style="28" customWidth="1"/>
    <col min="7691" max="7695" width="7.625" style="28" customWidth="1"/>
    <col min="7696" max="7696" width="8.125" style="28" customWidth="1"/>
    <col min="7697" max="7699" width="7.625" style="28" customWidth="1"/>
    <col min="7700" max="7700" width="8.125" style="28" customWidth="1"/>
    <col min="7701" max="7706" width="7.625" style="28" customWidth="1"/>
    <col min="7707" max="7707" width="7.875" style="28" customWidth="1"/>
    <col min="7708" max="7708" width="7.125" style="28" customWidth="1"/>
    <col min="7709" max="7709" width="7.875" style="28" customWidth="1"/>
    <col min="7710" max="7710" width="7.375" style="28" customWidth="1"/>
    <col min="7711" max="7711" width="9.25" style="28" customWidth="1"/>
    <col min="7712" max="7712" width="4.875" style="28" customWidth="1"/>
    <col min="7713" max="7713" width="13.625" style="28" customWidth="1"/>
    <col min="7714" max="7714" width="28.625" style="28" customWidth="1"/>
    <col min="7715" max="7725" width="6.5" style="28" customWidth="1"/>
    <col min="7726" max="7726" width="6.125" style="28" customWidth="1"/>
    <col min="7727" max="7729" width="6.5" style="28" customWidth="1"/>
    <col min="7730" max="7730" width="5.625" style="28" customWidth="1"/>
    <col min="7731" max="7747" width="6.5" style="28" customWidth="1"/>
    <col min="7748" max="7748" width="7" style="28" customWidth="1"/>
    <col min="7749" max="7749" width="6.875" style="28" customWidth="1"/>
    <col min="7750" max="7936" width="9" style="28"/>
    <col min="7937" max="7937" width="6" style="28" customWidth="1"/>
    <col min="7938" max="7938" width="16.5" style="28" customWidth="1"/>
    <col min="7939" max="7939" width="32" style="28" customWidth="1"/>
    <col min="7940" max="7940" width="12.375" style="28" customWidth="1"/>
    <col min="7941" max="7945" width="7.625" style="28" customWidth="1"/>
    <col min="7946" max="7946" width="8.5" style="28" customWidth="1"/>
    <col min="7947" max="7951" width="7.625" style="28" customWidth="1"/>
    <col min="7952" max="7952" width="8.125" style="28" customWidth="1"/>
    <col min="7953" max="7955" width="7.625" style="28" customWidth="1"/>
    <col min="7956" max="7956" width="8.125" style="28" customWidth="1"/>
    <col min="7957" max="7962" width="7.625" style="28" customWidth="1"/>
    <col min="7963" max="7963" width="7.875" style="28" customWidth="1"/>
    <col min="7964" max="7964" width="7.125" style="28" customWidth="1"/>
    <col min="7965" max="7965" width="7.875" style="28" customWidth="1"/>
    <col min="7966" max="7966" width="7.375" style="28" customWidth="1"/>
    <col min="7967" max="7967" width="9.25" style="28" customWidth="1"/>
    <col min="7968" max="7968" width="4.875" style="28" customWidth="1"/>
    <col min="7969" max="7969" width="13.625" style="28" customWidth="1"/>
    <col min="7970" max="7970" width="28.625" style="28" customWidth="1"/>
    <col min="7971" max="7981" width="6.5" style="28" customWidth="1"/>
    <col min="7982" max="7982" width="6.125" style="28" customWidth="1"/>
    <col min="7983" max="7985" width="6.5" style="28" customWidth="1"/>
    <col min="7986" max="7986" width="5.625" style="28" customWidth="1"/>
    <col min="7987" max="8003" width="6.5" style="28" customWidth="1"/>
    <col min="8004" max="8004" width="7" style="28" customWidth="1"/>
    <col min="8005" max="8005" width="6.875" style="28" customWidth="1"/>
    <col min="8006" max="8192" width="9" style="28"/>
    <col min="8193" max="8193" width="6" style="28" customWidth="1"/>
    <col min="8194" max="8194" width="16.5" style="28" customWidth="1"/>
    <col min="8195" max="8195" width="32" style="28" customWidth="1"/>
    <col min="8196" max="8196" width="12.375" style="28" customWidth="1"/>
    <col min="8197" max="8201" width="7.625" style="28" customWidth="1"/>
    <col min="8202" max="8202" width="8.5" style="28" customWidth="1"/>
    <col min="8203" max="8207" width="7.625" style="28" customWidth="1"/>
    <col min="8208" max="8208" width="8.125" style="28" customWidth="1"/>
    <col min="8209" max="8211" width="7.625" style="28" customWidth="1"/>
    <col min="8212" max="8212" width="8.125" style="28" customWidth="1"/>
    <col min="8213" max="8218" width="7.625" style="28" customWidth="1"/>
    <col min="8219" max="8219" width="7.875" style="28" customWidth="1"/>
    <col min="8220" max="8220" width="7.125" style="28" customWidth="1"/>
    <col min="8221" max="8221" width="7.875" style="28" customWidth="1"/>
    <col min="8222" max="8222" width="7.375" style="28" customWidth="1"/>
    <col min="8223" max="8223" width="9.25" style="28" customWidth="1"/>
    <col min="8224" max="8224" width="4.875" style="28" customWidth="1"/>
    <col min="8225" max="8225" width="13.625" style="28" customWidth="1"/>
    <col min="8226" max="8226" width="28.625" style="28" customWidth="1"/>
    <col min="8227" max="8237" width="6.5" style="28" customWidth="1"/>
    <col min="8238" max="8238" width="6.125" style="28" customWidth="1"/>
    <col min="8239" max="8241" width="6.5" style="28" customWidth="1"/>
    <col min="8242" max="8242" width="5.625" style="28" customWidth="1"/>
    <col min="8243" max="8259" width="6.5" style="28" customWidth="1"/>
    <col min="8260" max="8260" width="7" style="28" customWidth="1"/>
    <col min="8261" max="8261" width="6.875" style="28" customWidth="1"/>
    <col min="8262" max="8448" width="9" style="28"/>
    <col min="8449" max="8449" width="6" style="28" customWidth="1"/>
    <col min="8450" max="8450" width="16.5" style="28" customWidth="1"/>
    <col min="8451" max="8451" width="32" style="28" customWidth="1"/>
    <col min="8452" max="8452" width="12.375" style="28" customWidth="1"/>
    <col min="8453" max="8457" width="7.625" style="28" customWidth="1"/>
    <col min="8458" max="8458" width="8.5" style="28" customWidth="1"/>
    <col min="8459" max="8463" width="7.625" style="28" customWidth="1"/>
    <col min="8464" max="8464" width="8.125" style="28" customWidth="1"/>
    <col min="8465" max="8467" width="7.625" style="28" customWidth="1"/>
    <col min="8468" max="8468" width="8.125" style="28" customWidth="1"/>
    <col min="8469" max="8474" width="7.625" style="28" customWidth="1"/>
    <col min="8475" max="8475" width="7.875" style="28" customWidth="1"/>
    <col min="8476" max="8476" width="7.125" style="28" customWidth="1"/>
    <col min="8477" max="8477" width="7.875" style="28" customWidth="1"/>
    <col min="8478" max="8478" width="7.375" style="28" customWidth="1"/>
    <col min="8479" max="8479" width="9.25" style="28" customWidth="1"/>
    <col min="8480" max="8480" width="4.875" style="28" customWidth="1"/>
    <col min="8481" max="8481" width="13.625" style="28" customWidth="1"/>
    <col min="8482" max="8482" width="28.625" style="28" customWidth="1"/>
    <col min="8483" max="8493" width="6.5" style="28" customWidth="1"/>
    <col min="8494" max="8494" width="6.125" style="28" customWidth="1"/>
    <col min="8495" max="8497" width="6.5" style="28" customWidth="1"/>
    <col min="8498" max="8498" width="5.625" style="28" customWidth="1"/>
    <col min="8499" max="8515" width="6.5" style="28" customWidth="1"/>
    <col min="8516" max="8516" width="7" style="28" customWidth="1"/>
    <col min="8517" max="8517" width="6.875" style="28" customWidth="1"/>
    <col min="8518" max="8704" width="9" style="28"/>
    <col min="8705" max="8705" width="6" style="28" customWidth="1"/>
    <col min="8706" max="8706" width="16.5" style="28" customWidth="1"/>
    <col min="8707" max="8707" width="32" style="28" customWidth="1"/>
    <col min="8708" max="8708" width="12.375" style="28" customWidth="1"/>
    <col min="8709" max="8713" width="7.625" style="28" customWidth="1"/>
    <col min="8714" max="8714" width="8.5" style="28" customWidth="1"/>
    <col min="8715" max="8719" width="7.625" style="28" customWidth="1"/>
    <col min="8720" max="8720" width="8.125" style="28" customWidth="1"/>
    <col min="8721" max="8723" width="7.625" style="28" customWidth="1"/>
    <col min="8724" max="8724" width="8.125" style="28" customWidth="1"/>
    <col min="8725" max="8730" width="7.625" style="28" customWidth="1"/>
    <col min="8731" max="8731" width="7.875" style="28" customWidth="1"/>
    <col min="8732" max="8732" width="7.125" style="28" customWidth="1"/>
    <col min="8733" max="8733" width="7.875" style="28" customWidth="1"/>
    <col min="8734" max="8734" width="7.375" style="28" customWidth="1"/>
    <col min="8735" max="8735" width="9.25" style="28" customWidth="1"/>
    <col min="8736" max="8736" width="4.875" style="28" customWidth="1"/>
    <col min="8737" max="8737" width="13.625" style="28" customWidth="1"/>
    <col min="8738" max="8738" width="28.625" style="28" customWidth="1"/>
    <col min="8739" max="8749" width="6.5" style="28" customWidth="1"/>
    <col min="8750" max="8750" width="6.125" style="28" customWidth="1"/>
    <col min="8751" max="8753" width="6.5" style="28" customWidth="1"/>
    <col min="8754" max="8754" width="5.625" style="28" customWidth="1"/>
    <col min="8755" max="8771" width="6.5" style="28" customWidth="1"/>
    <col min="8772" max="8772" width="7" style="28" customWidth="1"/>
    <col min="8773" max="8773" width="6.875" style="28" customWidth="1"/>
    <col min="8774" max="8960" width="9" style="28"/>
    <col min="8961" max="8961" width="6" style="28" customWidth="1"/>
    <col min="8962" max="8962" width="16.5" style="28" customWidth="1"/>
    <col min="8963" max="8963" width="32" style="28" customWidth="1"/>
    <col min="8964" max="8964" width="12.375" style="28" customWidth="1"/>
    <col min="8965" max="8969" width="7.625" style="28" customWidth="1"/>
    <col min="8970" max="8970" width="8.5" style="28" customWidth="1"/>
    <col min="8971" max="8975" width="7.625" style="28" customWidth="1"/>
    <col min="8976" max="8976" width="8.125" style="28" customWidth="1"/>
    <col min="8977" max="8979" width="7.625" style="28" customWidth="1"/>
    <col min="8980" max="8980" width="8.125" style="28" customWidth="1"/>
    <col min="8981" max="8986" width="7.625" style="28" customWidth="1"/>
    <col min="8987" max="8987" width="7.875" style="28" customWidth="1"/>
    <col min="8988" max="8988" width="7.125" style="28" customWidth="1"/>
    <col min="8989" max="8989" width="7.875" style="28" customWidth="1"/>
    <col min="8990" max="8990" width="7.375" style="28" customWidth="1"/>
    <col min="8991" max="8991" width="9.25" style="28" customWidth="1"/>
    <col min="8992" max="8992" width="4.875" style="28" customWidth="1"/>
    <col min="8993" max="8993" width="13.625" style="28" customWidth="1"/>
    <col min="8994" max="8994" width="28.625" style="28" customWidth="1"/>
    <col min="8995" max="9005" width="6.5" style="28" customWidth="1"/>
    <col min="9006" max="9006" width="6.125" style="28" customWidth="1"/>
    <col min="9007" max="9009" width="6.5" style="28" customWidth="1"/>
    <col min="9010" max="9010" width="5.625" style="28" customWidth="1"/>
    <col min="9011" max="9027" width="6.5" style="28" customWidth="1"/>
    <col min="9028" max="9028" width="7" style="28" customWidth="1"/>
    <col min="9029" max="9029" width="6.875" style="28" customWidth="1"/>
    <col min="9030" max="9216" width="9" style="28"/>
    <col min="9217" max="9217" width="6" style="28" customWidth="1"/>
    <col min="9218" max="9218" width="16.5" style="28" customWidth="1"/>
    <col min="9219" max="9219" width="32" style="28" customWidth="1"/>
    <col min="9220" max="9220" width="12.375" style="28" customWidth="1"/>
    <col min="9221" max="9225" width="7.625" style="28" customWidth="1"/>
    <col min="9226" max="9226" width="8.5" style="28" customWidth="1"/>
    <col min="9227" max="9231" width="7.625" style="28" customWidth="1"/>
    <col min="9232" max="9232" width="8.125" style="28" customWidth="1"/>
    <col min="9233" max="9235" width="7.625" style="28" customWidth="1"/>
    <col min="9236" max="9236" width="8.125" style="28" customWidth="1"/>
    <col min="9237" max="9242" width="7.625" style="28" customWidth="1"/>
    <col min="9243" max="9243" width="7.875" style="28" customWidth="1"/>
    <col min="9244" max="9244" width="7.125" style="28" customWidth="1"/>
    <col min="9245" max="9245" width="7.875" style="28" customWidth="1"/>
    <col min="9246" max="9246" width="7.375" style="28" customWidth="1"/>
    <col min="9247" max="9247" width="9.25" style="28" customWidth="1"/>
    <col min="9248" max="9248" width="4.875" style="28" customWidth="1"/>
    <col min="9249" max="9249" width="13.625" style="28" customWidth="1"/>
    <col min="9250" max="9250" width="28.625" style="28" customWidth="1"/>
    <col min="9251" max="9261" width="6.5" style="28" customWidth="1"/>
    <col min="9262" max="9262" width="6.125" style="28" customWidth="1"/>
    <col min="9263" max="9265" width="6.5" style="28" customWidth="1"/>
    <col min="9266" max="9266" width="5.625" style="28" customWidth="1"/>
    <col min="9267" max="9283" width="6.5" style="28" customWidth="1"/>
    <col min="9284" max="9284" width="7" style="28" customWidth="1"/>
    <col min="9285" max="9285" width="6.875" style="28" customWidth="1"/>
    <col min="9286" max="9472" width="9" style="28"/>
    <col min="9473" max="9473" width="6" style="28" customWidth="1"/>
    <col min="9474" max="9474" width="16.5" style="28" customWidth="1"/>
    <col min="9475" max="9475" width="32" style="28" customWidth="1"/>
    <col min="9476" max="9476" width="12.375" style="28" customWidth="1"/>
    <col min="9477" max="9481" width="7.625" style="28" customWidth="1"/>
    <col min="9482" max="9482" width="8.5" style="28" customWidth="1"/>
    <col min="9483" max="9487" width="7.625" style="28" customWidth="1"/>
    <col min="9488" max="9488" width="8.125" style="28" customWidth="1"/>
    <col min="9489" max="9491" width="7.625" style="28" customWidth="1"/>
    <col min="9492" max="9492" width="8.125" style="28" customWidth="1"/>
    <col min="9493" max="9498" width="7.625" style="28" customWidth="1"/>
    <col min="9499" max="9499" width="7.875" style="28" customWidth="1"/>
    <col min="9500" max="9500" width="7.125" style="28" customWidth="1"/>
    <col min="9501" max="9501" width="7.875" style="28" customWidth="1"/>
    <col min="9502" max="9502" width="7.375" style="28" customWidth="1"/>
    <col min="9503" max="9503" width="9.25" style="28" customWidth="1"/>
    <col min="9504" max="9504" width="4.875" style="28" customWidth="1"/>
    <col min="9505" max="9505" width="13.625" style="28" customWidth="1"/>
    <col min="9506" max="9506" width="28.625" style="28" customWidth="1"/>
    <col min="9507" max="9517" width="6.5" style="28" customWidth="1"/>
    <col min="9518" max="9518" width="6.125" style="28" customWidth="1"/>
    <col min="9519" max="9521" width="6.5" style="28" customWidth="1"/>
    <col min="9522" max="9522" width="5.625" style="28" customWidth="1"/>
    <col min="9523" max="9539" width="6.5" style="28" customWidth="1"/>
    <col min="9540" max="9540" width="7" style="28" customWidth="1"/>
    <col min="9541" max="9541" width="6.875" style="28" customWidth="1"/>
    <col min="9542" max="9728" width="9" style="28"/>
    <col min="9729" max="9729" width="6" style="28" customWidth="1"/>
    <col min="9730" max="9730" width="16.5" style="28" customWidth="1"/>
    <col min="9731" max="9731" width="32" style="28" customWidth="1"/>
    <col min="9732" max="9732" width="12.375" style="28" customWidth="1"/>
    <col min="9733" max="9737" width="7.625" style="28" customWidth="1"/>
    <col min="9738" max="9738" width="8.5" style="28" customWidth="1"/>
    <col min="9739" max="9743" width="7.625" style="28" customWidth="1"/>
    <col min="9744" max="9744" width="8.125" style="28" customWidth="1"/>
    <col min="9745" max="9747" width="7.625" style="28" customWidth="1"/>
    <col min="9748" max="9748" width="8.125" style="28" customWidth="1"/>
    <col min="9749" max="9754" width="7.625" style="28" customWidth="1"/>
    <col min="9755" max="9755" width="7.875" style="28" customWidth="1"/>
    <col min="9756" max="9756" width="7.125" style="28" customWidth="1"/>
    <col min="9757" max="9757" width="7.875" style="28" customWidth="1"/>
    <col min="9758" max="9758" width="7.375" style="28" customWidth="1"/>
    <col min="9759" max="9759" width="9.25" style="28" customWidth="1"/>
    <col min="9760" max="9760" width="4.875" style="28" customWidth="1"/>
    <col min="9761" max="9761" width="13.625" style="28" customWidth="1"/>
    <col min="9762" max="9762" width="28.625" style="28" customWidth="1"/>
    <col min="9763" max="9773" width="6.5" style="28" customWidth="1"/>
    <col min="9774" max="9774" width="6.125" style="28" customWidth="1"/>
    <col min="9775" max="9777" width="6.5" style="28" customWidth="1"/>
    <col min="9778" max="9778" width="5.625" style="28" customWidth="1"/>
    <col min="9779" max="9795" width="6.5" style="28" customWidth="1"/>
    <col min="9796" max="9796" width="7" style="28" customWidth="1"/>
    <col min="9797" max="9797" width="6.875" style="28" customWidth="1"/>
    <col min="9798" max="9984" width="9" style="28"/>
    <col min="9985" max="9985" width="6" style="28" customWidth="1"/>
    <col min="9986" max="9986" width="16.5" style="28" customWidth="1"/>
    <col min="9987" max="9987" width="32" style="28" customWidth="1"/>
    <col min="9988" max="9988" width="12.375" style="28" customWidth="1"/>
    <col min="9989" max="9993" width="7.625" style="28" customWidth="1"/>
    <col min="9994" max="9994" width="8.5" style="28" customWidth="1"/>
    <col min="9995" max="9999" width="7.625" style="28" customWidth="1"/>
    <col min="10000" max="10000" width="8.125" style="28" customWidth="1"/>
    <col min="10001" max="10003" width="7.625" style="28" customWidth="1"/>
    <col min="10004" max="10004" width="8.125" style="28" customWidth="1"/>
    <col min="10005" max="10010" width="7.625" style="28" customWidth="1"/>
    <col min="10011" max="10011" width="7.875" style="28" customWidth="1"/>
    <col min="10012" max="10012" width="7.125" style="28" customWidth="1"/>
    <col min="10013" max="10013" width="7.875" style="28" customWidth="1"/>
    <col min="10014" max="10014" width="7.375" style="28" customWidth="1"/>
    <col min="10015" max="10015" width="9.25" style="28" customWidth="1"/>
    <col min="10016" max="10016" width="4.875" style="28" customWidth="1"/>
    <col min="10017" max="10017" width="13.625" style="28" customWidth="1"/>
    <col min="10018" max="10018" width="28.625" style="28" customWidth="1"/>
    <col min="10019" max="10029" width="6.5" style="28" customWidth="1"/>
    <col min="10030" max="10030" width="6.125" style="28" customWidth="1"/>
    <col min="10031" max="10033" width="6.5" style="28" customWidth="1"/>
    <col min="10034" max="10034" width="5.625" style="28" customWidth="1"/>
    <col min="10035" max="10051" width="6.5" style="28" customWidth="1"/>
    <col min="10052" max="10052" width="7" style="28" customWidth="1"/>
    <col min="10053" max="10053" width="6.875" style="28" customWidth="1"/>
    <col min="10054" max="10240" width="9" style="28"/>
    <col min="10241" max="10241" width="6" style="28" customWidth="1"/>
    <col min="10242" max="10242" width="16.5" style="28" customWidth="1"/>
    <col min="10243" max="10243" width="32" style="28" customWidth="1"/>
    <col min="10244" max="10244" width="12.375" style="28" customWidth="1"/>
    <col min="10245" max="10249" width="7.625" style="28" customWidth="1"/>
    <col min="10250" max="10250" width="8.5" style="28" customWidth="1"/>
    <col min="10251" max="10255" width="7.625" style="28" customWidth="1"/>
    <col min="10256" max="10256" width="8.125" style="28" customWidth="1"/>
    <col min="10257" max="10259" width="7.625" style="28" customWidth="1"/>
    <col min="10260" max="10260" width="8.125" style="28" customWidth="1"/>
    <col min="10261" max="10266" width="7.625" style="28" customWidth="1"/>
    <col min="10267" max="10267" width="7.875" style="28" customWidth="1"/>
    <col min="10268" max="10268" width="7.125" style="28" customWidth="1"/>
    <col min="10269" max="10269" width="7.875" style="28" customWidth="1"/>
    <col min="10270" max="10270" width="7.375" style="28" customWidth="1"/>
    <col min="10271" max="10271" width="9.25" style="28" customWidth="1"/>
    <col min="10272" max="10272" width="4.875" style="28" customWidth="1"/>
    <col min="10273" max="10273" width="13.625" style="28" customWidth="1"/>
    <col min="10274" max="10274" width="28.625" style="28" customWidth="1"/>
    <col min="10275" max="10285" width="6.5" style="28" customWidth="1"/>
    <col min="10286" max="10286" width="6.125" style="28" customWidth="1"/>
    <col min="10287" max="10289" width="6.5" style="28" customWidth="1"/>
    <col min="10290" max="10290" width="5.625" style="28" customWidth="1"/>
    <col min="10291" max="10307" width="6.5" style="28" customWidth="1"/>
    <col min="10308" max="10308" width="7" style="28" customWidth="1"/>
    <col min="10309" max="10309" width="6.875" style="28" customWidth="1"/>
    <col min="10310" max="10496" width="9" style="28"/>
    <col min="10497" max="10497" width="6" style="28" customWidth="1"/>
    <col min="10498" max="10498" width="16.5" style="28" customWidth="1"/>
    <col min="10499" max="10499" width="32" style="28" customWidth="1"/>
    <col min="10500" max="10500" width="12.375" style="28" customWidth="1"/>
    <col min="10501" max="10505" width="7.625" style="28" customWidth="1"/>
    <col min="10506" max="10506" width="8.5" style="28" customWidth="1"/>
    <col min="10507" max="10511" width="7.625" style="28" customWidth="1"/>
    <col min="10512" max="10512" width="8.125" style="28" customWidth="1"/>
    <col min="10513" max="10515" width="7.625" style="28" customWidth="1"/>
    <col min="10516" max="10516" width="8.125" style="28" customWidth="1"/>
    <col min="10517" max="10522" width="7.625" style="28" customWidth="1"/>
    <col min="10523" max="10523" width="7.875" style="28" customWidth="1"/>
    <col min="10524" max="10524" width="7.125" style="28" customWidth="1"/>
    <col min="10525" max="10525" width="7.875" style="28" customWidth="1"/>
    <col min="10526" max="10526" width="7.375" style="28" customWidth="1"/>
    <col min="10527" max="10527" width="9.25" style="28" customWidth="1"/>
    <col min="10528" max="10528" width="4.875" style="28" customWidth="1"/>
    <col min="10529" max="10529" width="13.625" style="28" customWidth="1"/>
    <col min="10530" max="10530" width="28.625" style="28" customWidth="1"/>
    <col min="10531" max="10541" width="6.5" style="28" customWidth="1"/>
    <col min="10542" max="10542" width="6.125" style="28" customWidth="1"/>
    <col min="10543" max="10545" width="6.5" style="28" customWidth="1"/>
    <col min="10546" max="10546" width="5.625" style="28" customWidth="1"/>
    <col min="10547" max="10563" width="6.5" style="28" customWidth="1"/>
    <col min="10564" max="10564" width="7" style="28" customWidth="1"/>
    <col min="10565" max="10565" width="6.875" style="28" customWidth="1"/>
    <col min="10566" max="10752" width="9" style="28"/>
    <col min="10753" max="10753" width="6" style="28" customWidth="1"/>
    <col min="10754" max="10754" width="16.5" style="28" customWidth="1"/>
    <col min="10755" max="10755" width="32" style="28" customWidth="1"/>
    <col min="10756" max="10756" width="12.375" style="28" customWidth="1"/>
    <col min="10757" max="10761" width="7.625" style="28" customWidth="1"/>
    <col min="10762" max="10762" width="8.5" style="28" customWidth="1"/>
    <col min="10763" max="10767" width="7.625" style="28" customWidth="1"/>
    <col min="10768" max="10768" width="8.125" style="28" customWidth="1"/>
    <col min="10769" max="10771" width="7.625" style="28" customWidth="1"/>
    <col min="10772" max="10772" width="8.125" style="28" customWidth="1"/>
    <col min="10773" max="10778" width="7.625" style="28" customWidth="1"/>
    <col min="10779" max="10779" width="7.875" style="28" customWidth="1"/>
    <col min="10780" max="10780" width="7.125" style="28" customWidth="1"/>
    <col min="10781" max="10781" width="7.875" style="28" customWidth="1"/>
    <col min="10782" max="10782" width="7.375" style="28" customWidth="1"/>
    <col min="10783" max="10783" width="9.25" style="28" customWidth="1"/>
    <col min="10784" max="10784" width="4.875" style="28" customWidth="1"/>
    <col min="10785" max="10785" width="13.625" style="28" customWidth="1"/>
    <col min="10786" max="10786" width="28.625" style="28" customWidth="1"/>
    <col min="10787" max="10797" width="6.5" style="28" customWidth="1"/>
    <col min="10798" max="10798" width="6.125" style="28" customWidth="1"/>
    <col min="10799" max="10801" width="6.5" style="28" customWidth="1"/>
    <col min="10802" max="10802" width="5.625" style="28" customWidth="1"/>
    <col min="10803" max="10819" width="6.5" style="28" customWidth="1"/>
    <col min="10820" max="10820" width="7" style="28" customWidth="1"/>
    <col min="10821" max="10821" width="6.875" style="28" customWidth="1"/>
    <col min="10822" max="11008" width="9" style="28"/>
    <col min="11009" max="11009" width="6" style="28" customWidth="1"/>
    <col min="11010" max="11010" width="16.5" style="28" customWidth="1"/>
    <col min="11011" max="11011" width="32" style="28" customWidth="1"/>
    <col min="11012" max="11012" width="12.375" style="28" customWidth="1"/>
    <col min="11013" max="11017" width="7.625" style="28" customWidth="1"/>
    <col min="11018" max="11018" width="8.5" style="28" customWidth="1"/>
    <col min="11019" max="11023" width="7.625" style="28" customWidth="1"/>
    <col min="11024" max="11024" width="8.125" style="28" customWidth="1"/>
    <col min="11025" max="11027" width="7.625" style="28" customWidth="1"/>
    <col min="11028" max="11028" width="8.125" style="28" customWidth="1"/>
    <col min="11029" max="11034" width="7.625" style="28" customWidth="1"/>
    <col min="11035" max="11035" width="7.875" style="28" customWidth="1"/>
    <col min="11036" max="11036" width="7.125" style="28" customWidth="1"/>
    <col min="11037" max="11037" width="7.875" style="28" customWidth="1"/>
    <col min="11038" max="11038" width="7.375" style="28" customWidth="1"/>
    <col min="11039" max="11039" width="9.25" style="28" customWidth="1"/>
    <col min="11040" max="11040" width="4.875" style="28" customWidth="1"/>
    <col min="11041" max="11041" width="13.625" style="28" customWidth="1"/>
    <col min="11042" max="11042" width="28.625" style="28" customWidth="1"/>
    <col min="11043" max="11053" width="6.5" style="28" customWidth="1"/>
    <col min="11054" max="11054" width="6.125" style="28" customWidth="1"/>
    <col min="11055" max="11057" width="6.5" style="28" customWidth="1"/>
    <col min="11058" max="11058" width="5.625" style="28" customWidth="1"/>
    <col min="11059" max="11075" width="6.5" style="28" customWidth="1"/>
    <col min="11076" max="11076" width="7" style="28" customWidth="1"/>
    <col min="11077" max="11077" width="6.875" style="28" customWidth="1"/>
    <col min="11078" max="11264" width="9" style="28"/>
    <col min="11265" max="11265" width="6" style="28" customWidth="1"/>
    <col min="11266" max="11266" width="16.5" style="28" customWidth="1"/>
    <col min="11267" max="11267" width="32" style="28" customWidth="1"/>
    <col min="11268" max="11268" width="12.375" style="28" customWidth="1"/>
    <col min="11269" max="11273" width="7.625" style="28" customWidth="1"/>
    <col min="11274" max="11274" width="8.5" style="28" customWidth="1"/>
    <col min="11275" max="11279" width="7.625" style="28" customWidth="1"/>
    <col min="11280" max="11280" width="8.125" style="28" customWidth="1"/>
    <col min="11281" max="11283" width="7.625" style="28" customWidth="1"/>
    <col min="11284" max="11284" width="8.125" style="28" customWidth="1"/>
    <col min="11285" max="11290" width="7.625" style="28" customWidth="1"/>
    <col min="11291" max="11291" width="7.875" style="28" customWidth="1"/>
    <col min="11292" max="11292" width="7.125" style="28" customWidth="1"/>
    <col min="11293" max="11293" width="7.875" style="28" customWidth="1"/>
    <col min="11294" max="11294" width="7.375" style="28" customWidth="1"/>
    <col min="11295" max="11295" width="9.25" style="28" customWidth="1"/>
    <col min="11296" max="11296" width="4.875" style="28" customWidth="1"/>
    <col min="11297" max="11297" width="13.625" style="28" customWidth="1"/>
    <col min="11298" max="11298" width="28.625" style="28" customWidth="1"/>
    <col min="11299" max="11309" width="6.5" style="28" customWidth="1"/>
    <col min="11310" max="11310" width="6.125" style="28" customWidth="1"/>
    <col min="11311" max="11313" width="6.5" style="28" customWidth="1"/>
    <col min="11314" max="11314" width="5.625" style="28" customWidth="1"/>
    <col min="11315" max="11331" width="6.5" style="28" customWidth="1"/>
    <col min="11332" max="11332" width="7" style="28" customWidth="1"/>
    <col min="11333" max="11333" width="6.875" style="28" customWidth="1"/>
    <col min="11334" max="11520" width="9" style="28"/>
    <col min="11521" max="11521" width="6" style="28" customWidth="1"/>
    <col min="11522" max="11522" width="16.5" style="28" customWidth="1"/>
    <col min="11523" max="11523" width="32" style="28" customWidth="1"/>
    <col min="11524" max="11524" width="12.375" style="28" customWidth="1"/>
    <col min="11525" max="11529" width="7.625" style="28" customWidth="1"/>
    <col min="11530" max="11530" width="8.5" style="28" customWidth="1"/>
    <col min="11531" max="11535" width="7.625" style="28" customWidth="1"/>
    <col min="11536" max="11536" width="8.125" style="28" customWidth="1"/>
    <col min="11537" max="11539" width="7.625" style="28" customWidth="1"/>
    <col min="11540" max="11540" width="8.125" style="28" customWidth="1"/>
    <col min="11541" max="11546" width="7.625" style="28" customWidth="1"/>
    <col min="11547" max="11547" width="7.875" style="28" customWidth="1"/>
    <col min="11548" max="11548" width="7.125" style="28" customWidth="1"/>
    <col min="11549" max="11549" width="7.875" style="28" customWidth="1"/>
    <col min="11550" max="11550" width="7.375" style="28" customWidth="1"/>
    <col min="11551" max="11551" width="9.25" style="28" customWidth="1"/>
    <col min="11552" max="11552" width="4.875" style="28" customWidth="1"/>
    <col min="11553" max="11553" width="13.625" style="28" customWidth="1"/>
    <col min="11554" max="11554" width="28.625" style="28" customWidth="1"/>
    <col min="11555" max="11565" width="6.5" style="28" customWidth="1"/>
    <col min="11566" max="11566" width="6.125" style="28" customWidth="1"/>
    <col min="11567" max="11569" width="6.5" style="28" customWidth="1"/>
    <col min="11570" max="11570" width="5.625" style="28" customWidth="1"/>
    <col min="11571" max="11587" width="6.5" style="28" customWidth="1"/>
    <col min="11588" max="11588" width="7" style="28" customWidth="1"/>
    <col min="11589" max="11589" width="6.875" style="28" customWidth="1"/>
    <col min="11590" max="11776" width="9" style="28"/>
    <col min="11777" max="11777" width="6" style="28" customWidth="1"/>
    <col min="11778" max="11778" width="16.5" style="28" customWidth="1"/>
    <col min="11779" max="11779" width="32" style="28" customWidth="1"/>
    <col min="11780" max="11780" width="12.375" style="28" customWidth="1"/>
    <col min="11781" max="11785" width="7.625" style="28" customWidth="1"/>
    <col min="11786" max="11786" width="8.5" style="28" customWidth="1"/>
    <col min="11787" max="11791" width="7.625" style="28" customWidth="1"/>
    <col min="11792" max="11792" width="8.125" style="28" customWidth="1"/>
    <col min="11793" max="11795" width="7.625" style="28" customWidth="1"/>
    <col min="11796" max="11796" width="8.125" style="28" customWidth="1"/>
    <col min="11797" max="11802" width="7.625" style="28" customWidth="1"/>
    <col min="11803" max="11803" width="7.875" style="28" customWidth="1"/>
    <col min="11804" max="11804" width="7.125" style="28" customWidth="1"/>
    <col min="11805" max="11805" width="7.875" style="28" customWidth="1"/>
    <col min="11806" max="11806" width="7.375" style="28" customWidth="1"/>
    <col min="11807" max="11807" width="9.25" style="28" customWidth="1"/>
    <col min="11808" max="11808" width="4.875" style="28" customWidth="1"/>
    <col min="11809" max="11809" width="13.625" style="28" customWidth="1"/>
    <col min="11810" max="11810" width="28.625" style="28" customWidth="1"/>
    <col min="11811" max="11821" width="6.5" style="28" customWidth="1"/>
    <col min="11822" max="11822" width="6.125" style="28" customWidth="1"/>
    <col min="11823" max="11825" width="6.5" style="28" customWidth="1"/>
    <col min="11826" max="11826" width="5.625" style="28" customWidth="1"/>
    <col min="11827" max="11843" width="6.5" style="28" customWidth="1"/>
    <col min="11844" max="11844" width="7" style="28" customWidth="1"/>
    <col min="11845" max="11845" width="6.875" style="28" customWidth="1"/>
    <col min="11846" max="12032" width="9" style="28"/>
    <col min="12033" max="12033" width="6" style="28" customWidth="1"/>
    <col min="12034" max="12034" width="16.5" style="28" customWidth="1"/>
    <col min="12035" max="12035" width="32" style="28" customWidth="1"/>
    <col min="12036" max="12036" width="12.375" style="28" customWidth="1"/>
    <col min="12037" max="12041" width="7.625" style="28" customWidth="1"/>
    <col min="12042" max="12042" width="8.5" style="28" customWidth="1"/>
    <col min="12043" max="12047" width="7.625" style="28" customWidth="1"/>
    <col min="12048" max="12048" width="8.125" style="28" customWidth="1"/>
    <col min="12049" max="12051" width="7.625" style="28" customWidth="1"/>
    <col min="12052" max="12052" width="8.125" style="28" customWidth="1"/>
    <col min="12053" max="12058" width="7.625" style="28" customWidth="1"/>
    <col min="12059" max="12059" width="7.875" style="28" customWidth="1"/>
    <col min="12060" max="12060" width="7.125" style="28" customWidth="1"/>
    <col min="12061" max="12061" width="7.875" style="28" customWidth="1"/>
    <col min="12062" max="12062" width="7.375" style="28" customWidth="1"/>
    <col min="12063" max="12063" width="9.25" style="28" customWidth="1"/>
    <col min="12064" max="12064" width="4.875" style="28" customWidth="1"/>
    <col min="12065" max="12065" width="13.625" style="28" customWidth="1"/>
    <col min="12066" max="12066" width="28.625" style="28" customWidth="1"/>
    <col min="12067" max="12077" width="6.5" style="28" customWidth="1"/>
    <col min="12078" max="12078" width="6.125" style="28" customWidth="1"/>
    <col min="12079" max="12081" width="6.5" style="28" customWidth="1"/>
    <col min="12082" max="12082" width="5.625" style="28" customWidth="1"/>
    <col min="12083" max="12099" width="6.5" style="28" customWidth="1"/>
    <col min="12100" max="12100" width="7" style="28" customWidth="1"/>
    <col min="12101" max="12101" width="6.875" style="28" customWidth="1"/>
    <col min="12102" max="12288" width="9" style="28"/>
    <col min="12289" max="12289" width="6" style="28" customWidth="1"/>
    <col min="12290" max="12290" width="16.5" style="28" customWidth="1"/>
    <col min="12291" max="12291" width="32" style="28" customWidth="1"/>
    <col min="12292" max="12292" width="12.375" style="28" customWidth="1"/>
    <col min="12293" max="12297" width="7.625" style="28" customWidth="1"/>
    <col min="12298" max="12298" width="8.5" style="28" customWidth="1"/>
    <col min="12299" max="12303" width="7.625" style="28" customWidth="1"/>
    <col min="12304" max="12304" width="8.125" style="28" customWidth="1"/>
    <col min="12305" max="12307" width="7.625" style="28" customWidth="1"/>
    <col min="12308" max="12308" width="8.125" style="28" customWidth="1"/>
    <col min="12309" max="12314" width="7.625" style="28" customWidth="1"/>
    <col min="12315" max="12315" width="7.875" style="28" customWidth="1"/>
    <col min="12316" max="12316" width="7.125" style="28" customWidth="1"/>
    <col min="12317" max="12317" width="7.875" style="28" customWidth="1"/>
    <col min="12318" max="12318" width="7.375" style="28" customWidth="1"/>
    <col min="12319" max="12319" width="9.25" style="28" customWidth="1"/>
    <col min="12320" max="12320" width="4.875" style="28" customWidth="1"/>
    <col min="12321" max="12321" width="13.625" style="28" customWidth="1"/>
    <col min="12322" max="12322" width="28.625" style="28" customWidth="1"/>
    <col min="12323" max="12333" width="6.5" style="28" customWidth="1"/>
    <col min="12334" max="12334" width="6.125" style="28" customWidth="1"/>
    <col min="12335" max="12337" width="6.5" style="28" customWidth="1"/>
    <col min="12338" max="12338" width="5.625" style="28" customWidth="1"/>
    <col min="12339" max="12355" width="6.5" style="28" customWidth="1"/>
    <col min="12356" max="12356" width="7" style="28" customWidth="1"/>
    <col min="12357" max="12357" width="6.875" style="28" customWidth="1"/>
    <col min="12358" max="12544" width="9" style="28"/>
    <col min="12545" max="12545" width="6" style="28" customWidth="1"/>
    <col min="12546" max="12546" width="16.5" style="28" customWidth="1"/>
    <col min="12547" max="12547" width="32" style="28" customWidth="1"/>
    <col min="12548" max="12548" width="12.375" style="28" customWidth="1"/>
    <col min="12549" max="12553" width="7.625" style="28" customWidth="1"/>
    <col min="12554" max="12554" width="8.5" style="28" customWidth="1"/>
    <col min="12555" max="12559" width="7.625" style="28" customWidth="1"/>
    <col min="12560" max="12560" width="8.125" style="28" customWidth="1"/>
    <col min="12561" max="12563" width="7.625" style="28" customWidth="1"/>
    <col min="12564" max="12564" width="8.125" style="28" customWidth="1"/>
    <col min="12565" max="12570" width="7.625" style="28" customWidth="1"/>
    <col min="12571" max="12571" width="7.875" style="28" customWidth="1"/>
    <col min="12572" max="12572" width="7.125" style="28" customWidth="1"/>
    <col min="12573" max="12573" width="7.875" style="28" customWidth="1"/>
    <col min="12574" max="12574" width="7.375" style="28" customWidth="1"/>
    <col min="12575" max="12575" width="9.25" style="28" customWidth="1"/>
    <col min="12576" max="12576" width="4.875" style="28" customWidth="1"/>
    <col min="12577" max="12577" width="13.625" style="28" customWidth="1"/>
    <col min="12578" max="12578" width="28.625" style="28" customWidth="1"/>
    <col min="12579" max="12589" width="6.5" style="28" customWidth="1"/>
    <col min="12590" max="12590" width="6.125" style="28" customWidth="1"/>
    <col min="12591" max="12593" width="6.5" style="28" customWidth="1"/>
    <col min="12594" max="12594" width="5.625" style="28" customWidth="1"/>
    <col min="12595" max="12611" width="6.5" style="28" customWidth="1"/>
    <col min="12612" max="12612" width="7" style="28" customWidth="1"/>
    <col min="12613" max="12613" width="6.875" style="28" customWidth="1"/>
    <col min="12614" max="12800" width="9" style="28"/>
    <col min="12801" max="12801" width="6" style="28" customWidth="1"/>
    <col min="12802" max="12802" width="16.5" style="28" customWidth="1"/>
    <col min="12803" max="12803" width="32" style="28" customWidth="1"/>
    <col min="12804" max="12804" width="12.375" style="28" customWidth="1"/>
    <col min="12805" max="12809" width="7.625" style="28" customWidth="1"/>
    <col min="12810" max="12810" width="8.5" style="28" customWidth="1"/>
    <col min="12811" max="12815" width="7.625" style="28" customWidth="1"/>
    <col min="12816" max="12816" width="8.125" style="28" customWidth="1"/>
    <col min="12817" max="12819" width="7.625" style="28" customWidth="1"/>
    <col min="12820" max="12820" width="8.125" style="28" customWidth="1"/>
    <col min="12821" max="12826" width="7.625" style="28" customWidth="1"/>
    <col min="12827" max="12827" width="7.875" style="28" customWidth="1"/>
    <col min="12828" max="12828" width="7.125" style="28" customWidth="1"/>
    <col min="12829" max="12829" width="7.875" style="28" customWidth="1"/>
    <col min="12830" max="12830" width="7.375" style="28" customWidth="1"/>
    <col min="12831" max="12831" width="9.25" style="28" customWidth="1"/>
    <col min="12832" max="12832" width="4.875" style="28" customWidth="1"/>
    <col min="12833" max="12833" width="13.625" style="28" customWidth="1"/>
    <col min="12834" max="12834" width="28.625" style="28" customWidth="1"/>
    <col min="12835" max="12845" width="6.5" style="28" customWidth="1"/>
    <col min="12846" max="12846" width="6.125" style="28" customWidth="1"/>
    <col min="12847" max="12849" width="6.5" style="28" customWidth="1"/>
    <col min="12850" max="12850" width="5.625" style="28" customWidth="1"/>
    <col min="12851" max="12867" width="6.5" style="28" customWidth="1"/>
    <col min="12868" max="12868" width="7" style="28" customWidth="1"/>
    <col min="12869" max="12869" width="6.875" style="28" customWidth="1"/>
    <col min="12870" max="13056" width="9" style="28"/>
    <col min="13057" max="13057" width="6" style="28" customWidth="1"/>
    <col min="13058" max="13058" width="16.5" style="28" customWidth="1"/>
    <col min="13059" max="13059" width="32" style="28" customWidth="1"/>
    <col min="13060" max="13060" width="12.375" style="28" customWidth="1"/>
    <col min="13061" max="13065" width="7.625" style="28" customWidth="1"/>
    <col min="13066" max="13066" width="8.5" style="28" customWidth="1"/>
    <col min="13067" max="13071" width="7.625" style="28" customWidth="1"/>
    <col min="13072" max="13072" width="8.125" style="28" customWidth="1"/>
    <col min="13073" max="13075" width="7.625" style="28" customWidth="1"/>
    <col min="13076" max="13076" width="8.125" style="28" customWidth="1"/>
    <col min="13077" max="13082" width="7.625" style="28" customWidth="1"/>
    <col min="13083" max="13083" width="7.875" style="28" customWidth="1"/>
    <col min="13084" max="13084" width="7.125" style="28" customWidth="1"/>
    <col min="13085" max="13085" width="7.875" style="28" customWidth="1"/>
    <col min="13086" max="13086" width="7.375" style="28" customWidth="1"/>
    <col min="13087" max="13087" width="9.25" style="28" customWidth="1"/>
    <col min="13088" max="13088" width="4.875" style="28" customWidth="1"/>
    <col min="13089" max="13089" width="13.625" style="28" customWidth="1"/>
    <col min="13090" max="13090" width="28.625" style="28" customWidth="1"/>
    <col min="13091" max="13101" width="6.5" style="28" customWidth="1"/>
    <col min="13102" max="13102" width="6.125" style="28" customWidth="1"/>
    <col min="13103" max="13105" width="6.5" style="28" customWidth="1"/>
    <col min="13106" max="13106" width="5.625" style="28" customWidth="1"/>
    <col min="13107" max="13123" width="6.5" style="28" customWidth="1"/>
    <col min="13124" max="13124" width="7" style="28" customWidth="1"/>
    <col min="13125" max="13125" width="6.875" style="28" customWidth="1"/>
    <col min="13126" max="13312" width="9" style="28"/>
    <col min="13313" max="13313" width="6" style="28" customWidth="1"/>
    <col min="13314" max="13314" width="16.5" style="28" customWidth="1"/>
    <col min="13315" max="13315" width="32" style="28" customWidth="1"/>
    <col min="13316" max="13316" width="12.375" style="28" customWidth="1"/>
    <col min="13317" max="13321" width="7.625" style="28" customWidth="1"/>
    <col min="13322" max="13322" width="8.5" style="28" customWidth="1"/>
    <col min="13323" max="13327" width="7.625" style="28" customWidth="1"/>
    <col min="13328" max="13328" width="8.125" style="28" customWidth="1"/>
    <col min="13329" max="13331" width="7.625" style="28" customWidth="1"/>
    <col min="13332" max="13332" width="8.125" style="28" customWidth="1"/>
    <col min="13333" max="13338" width="7.625" style="28" customWidth="1"/>
    <col min="13339" max="13339" width="7.875" style="28" customWidth="1"/>
    <col min="13340" max="13340" width="7.125" style="28" customWidth="1"/>
    <col min="13341" max="13341" width="7.875" style="28" customWidth="1"/>
    <col min="13342" max="13342" width="7.375" style="28" customWidth="1"/>
    <col min="13343" max="13343" width="9.25" style="28" customWidth="1"/>
    <col min="13344" max="13344" width="4.875" style="28" customWidth="1"/>
    <col min="13345" max="13345" width="13.625" style="28" customWidth="1"/>
    <col min="13346" max="13346" width="28.625" style="28" customWidth="1"/>
    <col min="13347" max="13357" width="6.5" style="28" customWidth="1"/>
    <col min="13358" max="13358" width="6.125" style="28" customWidth="1"/>
    <col min="13359" max="13361" width="6.5" style="28" customWidth="1"/>
    <col min="13362" max="13362" width="5.625" style="28" customWidth="1"/>
    <col min="13363" max="13379" width="6.5" style="28" customWidth="1"/>
    <col min="13380" max="13380" width="7" style="28" customWidth="1"/>
    <col min="13381" max="13381" width="6.875" style="28" customWidth="1"/>
    <col min="13382" max="13568" width="9" style="28"/>
    <col min="13569" max="13569" width="6" style="28" customWidth="1"/>
    <col min="13570" max="13570" width="16.5" style="28" customWidth="1"/>
    <col min="13571" max="13571" width="32" style="28" customWidth="1"/>
    <col min="13572" max="13572" width="12.375" style="28" customWidth="1"/>
    <col min="13573" max="13577" width="7.625" style="28" customWidth="1"/>
    <col min="13578" max="13578" width="8.5" style="28" customWidth="1"/>
    <col min="13579" max="13583" width="7.625" style="28" customWidth="1"/>
    <col min="13584" max="13584" width="8.125" style="28" customWidth="1"/>
    <col min="13585" max="13587" width="7.625" style="28" customWidth="1"/>
    <col min="13588" max="13588" width="8.125" style="28" customWidth="1"/>
    <col min="13589" max="13594" width="7.625" style="28" customWidth="1"/>
    <col min="13595" max="13595" width="7.875" style="28" customWidth="1"/>
    <col min="13596" max="13596" width="7.125" style="28" customWidth="1"/>
    <col min="13597" max="13597" width="7.875" style="28" customWidth="1"/>
    <col min="13598" max="13598" width="7.375" style="28" customWidth="1"/>
    <col min="13599" max="13599" width="9.25" style="28" customWidth="1"/>
    <col min="13600" max="13600" width="4.875" style="28" customWidth="1"/>
    <col min="13601" max="13601" width="13.625" style="28" customWidth="1"/>
    <col min="13602" max="13602" width="28.625" style="28" customWidth="1"/>
    <col min="13603" max="13613" width="6.5" style="28" customWidth="1"/>
    <col min="13614" max="13614" width="6.125" style="28" customWidth="1"/>
    <col min="13615" max="13617" width="6.5" style="28" customWidth="1"/>
    <col min="13618" max="13618" width="5.625" style="28" customWidth="1"/>
    <col min="13619" max="13635" width="6.5" style="28" customWidth="1"/>
    <col min="13636" max="13636" width="7" style="28" customWidth="1"/>
    <col min="13637" max="13637" width="6.875" style="28" customWidth="1"/>
    <col min="13638" max="13824" width="9" style="28"/>
    <col min="13825" max="13825" width="6" style="28" customWidth="1"/>
    <col min="13826" max="13826" width="16.5" style="28" customWidth="1"/>
    <col min="13827" max="13827" width="32" style="28" customWidth="1"/>
    <col min="13828" max="13828" width="12.375" style="28" customWidth="1"/>
    <col min="13829" max="13833" width="7.625" style="28" customWidth="1"/>
    <col min="13834" max="13834" width="8.5" style="28" customWidth="1"/>
    <col min="13835" max="13839" width="7.625" style="28" customWidth="1"/>
    <col min="13840" max="13840" width="8.125" style="28" customWidth="1"/>
    <col min="13841" max="13843" width="7.625" style="28" customWidth="1"/>
    <col min="13844" max="13844" width="8.125" style="28" customWidth="1"/>
    <col min="13845" max="13850" width="7.625" style="28" customWidth="1"/>
    <col min="13851" max="13851" width="7.875" style="28" customWidth="1"/>
    <col min="13852" max="13852" width="7.125" style="28" customWidth="1"/>
    <col min="13853" max="13853" width="7.875" style="28" customWidth="1"/>
    <col min="13854" max="13854" width="7.375" style="28" customWidth="1"/>
    <col min="13855" max="13855" width="9.25" style="28" customWidth="1"/>
    <col min="13856" max="13856" width="4.875" style="28" customWidth="1"/>
    <col min="13857" max="13857" width="13.625" style="28" customWidth="1"/>
    <col min="13858" max="13858" width="28.625" style="28" customWidth="1"/>
    <col min="13859" max="13869" width="6.5" style="28" customWidth="1"/>
    <col min="13870" max="13870" width="6.125" style="28" customWidth="1"/>
    <col min="13871" max="13873" width="6.5" style="28" customWidth="1"/>
    <col min="13874" max="13874" width="5.625" style="28" customWidth="1"/>
    <col min="13875" max="13891" width="6.5" style="28" customWidth="1"/>
    <col min="13892" max="13892" width="7" style="28" customWidth="1"/>
    <col min="13893" max="13893" width="6.875" style="28" customWidth="1"/>
    <col min="13894" max="14080" width="9" style="28"/>
    <col min="14081" max="14081" width="6" style="28" customWidth="1"/>
    <col min="14082" max="14082" width="16.5" style="28" customWidth="1"/>
    <col min="14083" max="14083" width="32" style="28" customWidth="1"/>
    <col min="14084" max="14084" width="12.375" style="28" customWidth="1"/>
    <col min="14085" max="14089" width="7.625" style="28" customWidth="1"/>
    <col min="14090" max="14090" width="8.5" style="28" customWidth="1"/>
    <col min="14091" max="14095" width="7.625" style="28" customWidth="1"/>
    <col min="14096" max="14096" width="8.125" style="28" customWidth="1"/>
    <col min="14097" max="14099" width="7.625" style="28" customWidth="1"/>
    <col min="14100" max="14100" width="8.125" style="28" customWidth="1"/>
    <col min="14101" max="14106" width="7.625" style="28" customWidth="1"/>
    <col min="14107" max="14107" width="7.875" style="28" customWidth="1"/>
    <col min="14108" max="14108" width="7.125" style="28" customWidth="1"/>
    <col min="14109" max="14109" width="7.875" style="28" customWidth="1"/>
    <col min="14110" max="14110" width="7.375" style="28" customWidth="1"/>
    <col min="14111" max="14111" width="9.25" style="28" customWidth="1"/>
    <col min="14112" max="14112" width="4.875" style="28" customWidth="1"/>
    <col min="14113" max="14113" width="13.625" style="28" customWidth="1"/>
    <col min="14114" max="14114" width="28.625" style="28" customWidth="1"/>
    <col min="14115" max="14125" width="6.5" style="28" customWidth="1"/>
    <col min="14126" max="14126" width="6.125" style="28" customWidth="1"/>
    <col min="14127" max="14129" width="6.5" style="28" customWidth="1"/>
    <col min="14130" max="14130" width="5.625" style="28" customWidth="1"/>
    <col min="14131" max="14147" width="6.5" style="28" customWidth="1"/>
    <col min="14148" max="14148" width="7" style="28" customWidth="1"/>
    <col min="14149" max="14149" width="6.875" style="28" customWidth="1"/>
    <col min="14150" max="14336" width="9" style="28"/>
    <col min="14337" max="14337" width="6" style="28" customWidth="1"/>
    <col min="14338" max="14338" width="16.5" style="28" customWidth="1"/>
    <col min="14339" max="14339" width="32" style="28" customWidth="1"/>
    <col min="14340" max="14340" width="12.375" style="28" customWidth="1"/>
    <col min="14341" max="14345" width="7.625" style="28" customWidth="1"/>
    <col min="14346" max="14346" width="8.5" style="28" customWidth="1"/>
    <col min="14347" max="14351" width="7.625" style="28" customWidth="1"/>
    <col min="14352" max="14352" width="8.125" style="28" customWidth="1"/>
    <col min="14353" max="14355" width="7.625" style="28" customWidth="1"/>
    <col min="14356" max="14356" width="8.125" style="28" customWidth="1"/>
    <col min="14357" max="14362" width="7.625" style="28" customWidth="1"/>
    <col min="14363" max="14363" width="7.875" style="28" customWidth="1"/>
    <col min="14364" max="14364" width="7.125" style="28" customWidth="1"/>
    <col min="14365" max="14365" width="7.875" style="28" customWidth="1"/>
    <col min="14366" max="14366" width="7.375" style="28" customWidth="1"/>
    <col min="14367" max="14367" width="9.25" style="28" customWidth="1"/>
    <col min="14368" max="14368" width="4.875" style="28" customWidth="1"/>
    <col min="14369" max="14369" width="13.625" style="28" customWidth="1"/>
    <col min="14370" max="14370" width="28.625" style="28" customWidth="1"/>
    <col min="14371" max="14381" width="6.5" style="28" customWidth="1"/>
    <col min="14382" max="14382" width="6.125" style="28" customWidth="1"/>
    <col min="14383" max="14385" width="6.5" style="28" customWidth="1"/>
    <col min="14386" max="14386" width="5.625" style="28" customWidth="1"/>
    <col min="14387" max="14403" width="6.5" style="28" customWidth="1"/>
    <col min="14404" max="14404" width="7" style="28" customWidth="1"/>
    <col min="14405" max="14405" width="6.875" style="28" customWidth="1"/>
    <col min="14406" max="14592" width="9" style="28"/>
    <col min="14593" max="14593" width="6" style="28" customWidth="1"/>
    <col min="14594" max="14594" width="16.5" style="28" customWidth="1"/>
    <col min="14595" max="14595" width="32" style="28" customWidth="1"/>
    <col min="14596" max="14596" width="12.375" style="28" customWidth="1"/>
    <col min="14597" max="14601" width="7.625" style="28" customWidth="1"/>
    <col min="14602" max="14602" width="8.5" style="28" customWidth="1"/>
    <col min="14603" max="14607" width="7.625" style="28" customWidth="1"/>
    <col min="14608" max="14608" width="8.125" style="28" customWidth="1"/>
    <col min="14609" max="14611" width="7.625" style="28" customWidth="1"/>
    <col min="14612" max="14612" width="8.125" style="28" customWidth="1"/>
    <col min="14613" max="14618" width="7.625" style="28" customWidth="1"/>
    <col min="14619" max="14619" width="7.875" style="28" customWidth="1"/>
    <col min="14620" max="14620" width="7.125" style="28" customWidth="1"/>
    <col min="14621" max="14621" width="7.875" style="28" customWidth="1"/>
    <col min="14622" max="14622" width="7.375" style="28" customWidth="1"/>
    <col min="14623" max="14623" width="9.25" style="28" customWidth="1"/>
    <col min="14624" max="14624" width="4.875" style="28" customWidth="1"/>
    <col min="14625" max="14625" width="13.625" style="28" customWidth="1"/>
    <col min="14626" max="14626" width="28.625" style="28" customWidth="1"/>
    <col min="14627" max="14637" width="6.5" style="28" customWidth="1"/>
    <col min="14638" max="14638" width="6.125" style="28" customWidth="1"/>
    <col min="14639" max="14641" width="6.5" style="28" customWidth="1"/>
    <col min="14642" max="14642" width="5.625" style="28" customWidth="1"/>
    <col min="14643" max="14659" width="6.5" style="28" customWidth="1"/>
    <col min="14660" max="14660" width="7" style="28" customWidth="1"/>
    <col min="14661" max="14661" width="6.875" style="28" customWidth="1"/>
    <col min="14662" max="14848" width="9" style="28"/>
    <col min="14849" max="14849" width="6" style="28" customWidth="1"/>
    <col min="14850" max="14850" width="16.5" style="28" customWidth="1"/>
    <col min="14851" max="14851" width="32" style="28" customWidth="1"/>
    <col min="14852" max="14852" width="12.375" style="28" customWidth="1"/>
    <col min="14853" max="14857" width="7.625" style="28" customWidth="1"/>
    <col min="14858" max="14858" width="8.5" style="28" customWidth="1"/>
    <col min="14859" max="14863" width="7.625" style="28" customWidth="1"/>
    <col min="14864" max="14864" width="8.125" style="28" customWidth="1"/>
    <col min="14865" max="14867" width="7.625" style="28" customWidth="1"/>
    <col min="14868" max="14868" width="8.125" style="28" customWidth="1"/>
    <col min="14869" max="14874" width="7.625" style="28" customWidth="1"/>
    <col min="14875" max="14875" width="7.875" style="28" customWidth="1"/>
    <col min="14876" max="14876" width="7.125" style="28" customWidth="1"/>
    <col min="14877" max="14877" width="7.875" style="28" customWidth="1"/>
    <col min="14878" max="14878" width="7.375" style="28" customWidth="1"/>
    <col min="14879" max="14879" width="9.25" style="28" customWidth="1"/>
    <col min="14880" max="14880" width="4.875" style="28" customWidth="1"/>
    <col min="14881" max="14881" width="13.625" style="28" customWidth="1"/>
    <col min="14882" max="14882" width="28.625" style="28" customWidth="1"/>
    <col min="14883" max="14893" width="6.5" style="28" customWidth="1"/>
    <col min="14894" max="14894" width="6.125" style="28" customWidth="1"/>
    <col min="14895" max="14897" width="6.5" style="28" customWidth="1"/>
    <col min="14898" max="14898" width="5.625" style="28" customWidth="1"/>
    <col min="14899" max="14915" width="6.5" style="28" customWidth="1"/>
    <col min="14916" max="14916" width="7" style="28" customWidth="1"/>
    <col min="14917" max="14917" width="6.875" style="28" customWidth="1"/>
    <col min="14918" max="15104" width="9" style="28"/>
    <col min="15105" max="15105" width="6" style="28" customWidth="1"/>
    <col min="15106" max="15106" width="16.5" style="28" customWidth="1"/>
    <col min="15107" max="15107" width="32" style="28" customWidth="1"/>
    <col min="15108" max="15108" width="12.375" style="28" customWidth="1"/>
    <col min="15109" max="15113" width="7.625" style="28" customWidth="1"/>
    <col min="15114" max="15114" width="8.5" style="28" customWidth="1"/>
    <col min="15115" max="15119" width="7.625" style="28" customWidth="1"/>
    <col min="15120" max="15120" width="8.125" style="28" customWidth="1"/>
    <col min="15121" max="15123" width="7.625" style="28" customWidth="1"/>
    <col min="15124" max="15124" width="8.125" style="28" customWidth="1"/>
    <col min="15125" max="15130" width="7.625" style="28" customWidth="1"/>
    <col min="15131" max="15131" width="7.875" style="28" customWidth="1"/>
    <col min="15132" max="15132" width="7.125" style="28" customWidth="1"/>
    <col min="15133" max="15133" width="7.875" style="28" customWidth="1"/>
    <col min="15134" max="15134" width="7.375" style="28" customWidth="1"/>
    <col min="15135" max="15135" width="9.25" style="28" customWidth="1"/>
    <col min="15136" max="15136" width="4.875" style="28" customWidth="1"/>
    <col min="15137" max="15137" width="13.625" style="28" customWidth="1"/>
    <col min="15138" max="15138" width="28.625" style="28" customWidth="1"/>
    <col min="15139" max="15149" width="6.5" style="28" customWidth="1"/>
    <col min="15150" max="15150" width="6.125" style="28" customWidth="1"/>
    <col min="15151" max="15153" width="6.5" style="28" customWidth="1"/>
    <col min="15154" max="15154" width="5.625" style="28" customWidth="1"/>
    <col min="15155" max="15171" width="6.5" style="28" customWidth="1"/>
    <col min="15172" max="15172" width="7" style="28" customWidth="1"/>
    <col min="15173" max="15173" width="6.875" style="28" customWidth="1"/>
    <col min="15174" max="15360" width="9" style="28"/>
    <col min="15361" max="15361" width="6" style="28" customWidth="1"/>
    <col min="15362" max="15362" width="16.5" style="28" customWidth="1"/>
    <col min="15363" max="15363" width="32" style="28" customWidth="1"/>
    <col min="15364" max="15364" width="12.375" style="28" customWidth="1"/>
    <col min="15365" max="15369" width="7.625" style="28" customWidth="1"/>
    <col min="15370" max="15370" width="8.5" style="28" customWidth="1"/>
    <col min="15371" max="15375" width="7.625" style="28" customWidth="1"/>
    <col min="15376" max="15376" width="8.125" style="28" customWidth="1"/>
    <col min="15377" max="15379" width="7.625" style="28" customWidth="1"/>
    <col min="15380" max="15380" width="8.125" style="28" customWidth="1"/>
    <col min="15381" max="15386" width="7.625" style="28" customWidth="1"/>
    <col min="15387" max="15387" width="7.875" style="28" customWidth="1"/>
    <col min="15388" max="15388" width="7.125" style="28" customWidth="1"/>
    <col min="15389" max="15389" width="7.875" style="28" customWidth="1"/>
    <col min="15390" max="15390" width="7.375" style="28" customWidth="1"/>
    <col min="15391" max="15391" width="9.25" style="28" customWidth="1"/>
    <col min="15392" max="15392" width="4.875" style="28" customWidth="1"/>
    <col min="15393" max="15393" width="13.625" style="28" customWidth="1"/>
    <col min="15394" max="15394" width="28.625" style="28" customWidth="1"/>
    <col min="15395" max="15405" width="6.5" style="28" customWidth="1"/>
    <col min="15406" max="15406" width="6.125" style="28" customWidth="1"/>
    <col min="15407" max="15409" width="6.5" style="28" customWidth="1"/>
    <col min="15410" max="15410" width="5.625" style="28" customWidth="1"/>
    <col min="15411" max="15427" width="6.5" style="28" customWidth="1"/>
    <col min="15428" max="15428" width="7" style="28" customWidth="1"/>
    <col min="15429" max="15429" width="6.875" style="28" customWidth="1"/>
    <col min="15430" max="15616" width="9" style="28"/>
    <col min="15617" max="15617" width="6" style="28" customWidth="1"/>
    <col min="15618" max="15618" width="16.5" style="28" customWidth="1"/>
    <col min="15619" max="15619" width="32" style="28" customWidth="1"/>
    <col min="15620" max="15620" width="12.375" style="28" customWidth="1"/>
    <col min="15621" max="15625" width="7.625" style="28" customWidth="1"/>
    <col min="15626" max="15626" width="8.5" style="28" customWidth="1"/>
    <col min="15627" max="15631" width="7.625" style="28" customWidth="1"/>
    <col min="15632" max="15632" width="8.125" style="28" customWidth="1"/>
    <col min="15633" max="15635" width="7.625" style="28" customWidth="1"/>
    <col min="15636" max="15636" width="8.125" style="28" customWidth="1"/>
    <col min="15637" max="15642" width="7.625" style="28" customWidth="1"/>
    <col min="15643" max="15643" width="7.875" style="28" customWidth="1"/>
    <col min="15644" max="15644" width="7.125" style="28" customWidth="1"/>
    <col min="15645" max="15645" width="7.875" style="28" customWidth="1"/>
    <col min="15646" max="15646" width="7.375" style="28" customWidth="1"/>
    <col min="15647" max="15647" width="9.25" style="28" customWidth="1"/>
    <col min="15648" max="15648" width="4.875" style="28" customWidth="1"/>
    <col min="15649" max="15649" width="13.625" style="28" customWidth="1"/>
    <col min="15650" max="15650" width="28.625" style="28" customWidth="1"/>
    <col min="15651" max="15661" width="6.5" style="28" customWidth="1"/>
    <col min="15662" max="15662" width="6.125" style="28" customWidth="1"/>
    <col min="15663" max="15665" width="6.5" style="28" customWidth="1"/>
    <col min="15666" max="15666" width="5.625" style="28" customWidth="1"/>
    <col min="15667" max="15683" width="6.5" style="28" customWidth="1"/>
    <col min="15684" max="15684" width="7" style="28" customWidth="1"/>
    <col min="15685" max="15685" width="6.875" style="28" customWidth="1"/>
    <col min="15686" max="15872" width="9" style="28"/>
    <col min="15873" max="15873" width="6" style="28" customWidth="1"/>
    <col min="15874" max="15874" width="16.5" style="28" customWidth="1"/>
    <col min="15875" max="15875" width="32" style="28" customWidth="1"/>
    <col min="15876" max="15876" width="12.375" style="28" customWidth="1"/>
    <col min="15877" max="15881" width="7.625" style="28" customWidth="1"/>
    <col min="15882" max="15882" width="8.5" style="28" customWidth="1"/>
    <col min="15883" max="15887" width="7.625" style="28" customWidth="1"/>
    <col min="15888" max="15888" width="8.125" style="28" customWidth="1"/>
    <col min="15889" max="15891" width="7.625" style="28" customWidth="1"/>
    <col min="15892" max="15892" width="8.125" style="28" customWidth="1"/>
    <col min="15893" max="15898" width="7.625" style="28" customWidth="1"/>
    <col min="15899" max="15899" width="7.875" style="28" customWidth="1"/>
    <col min="15900" max="15900" width="7.125" style="28" customWidth="1"/>
    <col min="15901" max="15901" width="7.875" style="28" customWidth="1"/>
    <col min="15902" max="15902" width="7.375" style="28" customWidth="1"/>
    <col min="15903" max="15903" width="9.25" style="28" customWidth="1"/>
    <col min="15904" max="15904" width="4.875" style="28" customWidth="1"/>
    <col min="15905" max="15905" width="13.625" style="28" customWidth="1"/>
    <col min="15906" max="15906" width="28.625" style="28" customWidth="1"/>
    <col min="15907" max="15917" width="6.5" style="28" customWidth="1"/>
    <col min="15918" max="15918" width="6.125" style="28" customWidth="1"/>
    <col min="15919" max="15921" width="6.5" style="28" customWidth="1"/>
    <col min="15922" max="15922" width="5.625" style="28" customWidth="1"/>
    <col min="15923" max="15939" width="6.5" style="28" customWidth="1"/>
    <col min="15940" max="15940" width="7" style="28" customWidth="1"/>
    <col min="15941" max="15941" width="6.875" style="28" customWidth="1"/>
    <col min="15942" max="16128" width="9" style="28"/>
    <col min="16129" max="16129" width="6" style="28" customWidth="1"/>
    <col min="16130" max="16130" width="16.5" style="28" customWidth="1"/>
    <col min="16131" max="16131" width="32" style="28" customWidth="1"/>
    <col min="16132" max="16132" width="12.375" style="28" customWidth="1"/>
    <col min="16133" max="16137" width="7.625" style="28" customWidth="1"/>
    <col min="16138" max="16138" width="8.5" style="28" customWidth="1"/>
    <col min="16139" max="16143" width="7.625" style="28" customWidth="1"/>
    <col min="16144" max="16144" width="8.125" style="28" customWidth="1"/>
    <col min="16145" max="16147" width="7.625" style="28" customWidth="1"/>
    <col min="16148" max="16148" width="8.125" style="28" customWidth="1"/>
    <col min="16149" max="16154" width="7.625" style="28" customWidth="1"/>
    <col min="16155" max="16155" width="7.875" style="28" customWidth="1"/>
    <col min="16156" max="16156" width="7.125" style="28" customWidth="1"/>
    <col min="16157" max="16157" width="7.875" style="28" customWidth="1"/>
    <col min="16158" max="16158" width="7.375" style="28" customWidth="1"/>
    <col min="16159" max="16159" width="9.25" style="28" customWidth="1"/>
    <col min="16160" max="16160" width="4.875" style="28" customWidth="1"/>
    <col min="16161" max="16161" width="13.625" style="28" customWidth="1"/>
    <col min="16162" max="16162" width="28.625" style="28" customWidth="1"/>
    <col min="16163" max="16173" width="6.5" style="28" customWidth="1"/>
    <col min="16174" max="16174" width="6.125" style="28" customWidth="1"/>
    <col min="16175" max="16177" width="6.5" style="28" customWidth="1"/>
    <col min="16178" max="16178" width="5.625" style="28" customWidth="1"/>
    <col min="16179" max="16195" width="6.5" style="28" customWidth="1"/>
    <col min="16196" max="16196" width="7" style="28" customWidth="1"/>
    <col min="16197" max="16197" width="6.875" style="28" customWidth="1"/>
    <col min="16198" max="16384" width="9" style="28"/>
  </cols>
  <sheetData>
    <row r="1" spans="1:70" ht="21" customHeight="1">
      <c r="A1" s="662" t="s">
        <v>50</v>
      </c>
      <c r="B1" s="663"/>
      <c r="C1" s="26" t="s">
        <v>51</v>
      </c>
      <c r="D1" s="26"/>
      <c r="E1" s="27"/>
      <c r="F1" s="27"/>
      <c r="G1" s="27"/>
      <c r="H1" s="27"/>
      <c r="I1" s="27"/>
      <c r="J1" s="27"/>
      <c r="K1" s="27"/>
      <c r="L1" s="27"/>
      <c r="M1" s="27"/>
      <c r="N1" s="27"/>
      <c r="O1" s="27"/>
      <c r="P1" s="27"/>
      <c r="Q1" s="27"/>
      <c r="R1" s="27"/>
      <c r="S1" s="27"/>
      <c r="T1" s="27"/>
      <c r="U1" s="27"/>
      <c r="V1" s="27"/>
      <c r="W1" s="27"/>
      <c r="X1" s="27"/>
      <c r="Y1" s="664" t="s">
        <v>52</v>
      </c>
      <c r="Z1" s="664"/>
      <c r="AA1" s="665" t="s">
        <v>53</v>
      </c>
      <c r="AB1" s="665"/>
      <c r="AC1" s="665"/>
      <c r="AD1" s="665"/>
      <c r="AE1" s="665"/>
      <c r="AF1" s="662" t="s">
        <v>50</v>
      </c>
      <c r="AG1" s="663"/>
      <c r="AH1" s="26"/>
      <c r="AN1" s="29"/>
      <c r="AO1" s="29"/>
      <c r="AP1" s="29"/>
      <c r="AQ1" s="30"/>
      <c r="AR1" s="31"/>
      <c r="AS1" s="32"/>
      <c r="AT1" s="33"/>
      <c r="AU1" s="33"/>
      <c r="AV1" s="33"/>
      <c r="AW1" s="33"/>
      <c r="AX1" s="33"/>
      <c r="AY1" s="33"/>
      <c r="AZ1" s="32"/>
      <c r="BA1" s="32"/>
      <c r="BB1" s="32"/>
      <c r="BC1" s="32"/>
      <c r="BD1" s="32"/>
      <c r="BE1" s="32"/>
      <c r="BF1" s="33"/>
      <c r="BG1" s="33"/>
      <c r="BH1" s="33"/>
      <c r="BI1" s="33"/>
      <c r="BK1" s="664" t="s">
        <v>52</v>
      </c>
      <c r="BL1" s="664"/>
      <c r="BM1" s="665" t="s">
        <v>53</v>
      </c>
      <c r="BN1" s="665"/>
      <c r="BO1" s="665"/>
      <c r="BP1" s="665"/>
      <c r="BQ1" s="665"/>
    </row>
    <row r="2" spans="1:70" ht="21.75" customHeight="1" thickBot="1">
      <c r="A2" s="659" t="s">
        <v>54</v>
      </c>
      <c r="B2" s="660"/>
      <c r="C2" s="35" t="s">
        <v>55</v>
      </c>
      <c r="D2" s="35"/>
      <c r="E2" s="35"/>
      <c r="F2" s="35"/>
      <c r="G2" s="35"/>
      <c r="H2" s="35"/>
      <c r="I2" s="35"/>
      <c r="J2" s="35"/>
      <c r="K2" s="35"/>
      <c r="L2" s="35"/>
      <c r="M2" s="35"/>
      <c r="N2" s="35"/>
      <c r="O2" s="35"/>
      <c r="P2" s="35"/>
      <c r="Q2" s="35"/>
      <c r="R2" s="35"/>
      <c r="S2" s="35"/>
      <c r="T2" s="35"/>
      <c r="U2" s="35"/>
      <c r="V2" s="35"/>
      <c r="W2" s="35"/>
      <c r="X2" s="35"/>
      <c r="Y2" s="661" t="s">
        <v>56</v>
      </c>
      <c r="Z2" s="661"/>
      <c r="AA2" s="661" t="s">
        <v>57</v>
      </c>
      <c r="AB2" s="661"/>
      <c r="AC2" s="661"/>
      <c r="AD2" s="661"/>
      <c r="AE2" s="661"/>
      <c r="AF2" s="659" t="s">
        <v>54</v>
      </c>
      <c r="AG2" s="660"/>
      <c r="AH2" s="35" t="s">
        <v>55</v>
      </c>
      <c r="AI2" s="36"/>
      <c r="AJ2" s="36"/>
      <c r="AK2" s="36"/>
      <c r="AL2" s="36"/>
      <c r="AM2" s="36"/>
      <c r="AN2" s="37"/>
      <c r="AO2" s="37"/>
      <c r="AP2" s="37"/>
      <c r="AQ2" s="38"/>
      <c r="AR2" s="38"/>
      <c r="AS2" s="39"/>
      <c r="AT2" s="39"/>
      <c r="AU2" s="39"/>
      <c r="AV2" s="39"/>
      <c r="AW2" s="39"/>
      <c r="AX2" s="39"/>
      <c r="AY2" s="39"/>
      <c r="AZ2" s="39"/>
      <c r="BA2" s="39"/>
      <c r="BB2" s="39"/>
      <c r="BC2" s="39"/>
      <c r="BD2" s="39"/>
      <c r="BE2" s="40"/>
      <c r="BF2" s="40"/>
      <c r="BG2" s="40"/>
      <c r="BH2" s="40"/>
      <c r="BI2" s="40"/>
      <c r="BJ2" s="41"/>
      <c r="BK2" s="661" t="s">
        <v>56</v>
      </c>
      <c r="BL2" s="661"/>
      <c r="BM2" s="661" t="s">
        <v>57</v>
      </c>
      <c r="BN2" s="661"/>
      <c r="BO2" s="661"/>
      <c r="BP2" s="661"/>
      <c r="BQ2" s="661"/>
    </row>
    <row r="3" spans="1:70" ht="11.45" customHeight="1">
      <c r="A3" s="42"/>
      <c r="B3" s="43"/>
      <c r="C3" s="43"/>
      <c r="D3" s="44"/>
      <c r="E3" s="44"/>
      <c r="F3" s="44"/>
      <c r="G3" s="44"/>
      <c r="H3" s="44"/>
      <c r="I3" s="44"/>
      <c r="J3" s="44"/>
      <c r="K3" s="44"/>
      <c r="L3" s="44"/>
      <c r="M3" s="44"/>
      <c r="N3" s="44"/>
      <c r="O3" s="44"/>
      <c r="P3" s="44"/>
      <c r="Q3" s="44"/>
      <c r="R3" s="44"/>
      <c r="S3" s="44"/>
      <c r="T3" s="44"/>
      <c r="U3" s="44"/>
      <c r="V3" s="44"/>
      <c r="W3" s="44"/>
      <c r="X3" s="44"/>
      <c r="Y3" s="44"/>
      <c r="Z3" s="44"/>
      <c r="AA3" s="45"/>
      <c r="AB3" s="45"/>
      <c r="AC3" s="45"/>
      <c r="AD3" s="43"/>
      <c r="AE3" s="43"/>
      <c r="AF3" s="42"/>
      <c r="AG3" s="43"/>
      <c r="AH3" s="43"/>
      <c r="AI3" s="43"/>
      <c r="AN3" s="43"/>
      <c r="AO3" s="45"/>
      <c r="AP3" s="45"/>
      <c r="AQ3" s="46"/>
      <c r="AR3" s="46"/>
      <c r="AS3" s="46"/>
      <c r="AT3" s="46"/>
      <c r="AU3" s="46"/>
      <c r="AV3" s="46"/>
      <c r="AW3" s="46"/>
      <c r="AX3" s="46"/>
      <c r="AY3" s="46"/>
      <c r="AZ3" s="46"/>
      <c r="BA3" s="46"/>
      <c r="BB3" s="46"/>
      <c r="BC3" s="46"/>
      <c r="BD3" s="46"/>
      <c r="BE3" s="46"/>
      <c r="BF3" s="46"/>
      <c r="BG3" s="46"/>
      <c r="BH3" s="46"/>
      <c r="BI3" s="46"/>
      <c r="BJ3" s="47"/>
      <c r="BK3" s="47"/>
      <c r="BL3" s="46"/>
      <c r="BM3" s="46"/>
      <c r="BN3" s="46"/>
      <c r="BO3" s="46"/>
      <c r="BP3" s="46"/>
      <c r="BQ3" s="47"/>
    </row>
    <row r="4" spans="1:70" s="48" customFormat="1" ht="24.6" customHeight="1">
      <c r="B4" s="49"/>
      <c r="C4" s="49"/>
      <c r="D4" s="49"/>
      <c r="E4" s="49"/>
      <c r="F4" s="49"/>
      <c r="G4" s="49"/>
      <c r="H4" s="49"/>
      <c r="I4" s="49"/>
      <c r="J4" s="49"/>
      <c r="K4" s="49"/>
      <c r="L4" s="49"/>
      <c r="M4" s="49"/>
      <c r="N4" s="49"/>
      <c r="O4" s="50" t="s">
        <v>58</v>
      </c>
      <c r="P4" s="49"/>
      <c r="Q4" s="49"/>
      <c r="R4" s="49"/>
      <c r="S4" s="49"/>
      <c r="T4" s="49"/>
      <c r="U4" s="49"/>
      <c r="V4" s="49"/>
      <c r="W4" s="49"/>
      <c r="X4" s="49"/>
      <c r="Y4" s="49"/>
      <c r="Z4" s="49"/>
      <c r="AA4" s="51"/>
      <c r="AB4" s="51"/>
      <c r="AC4" s="51"/>
      <c r="AD4" s="49"/>
      <c r="AE4" s="49"/>
      <c r="AG4" s="49"/>
      <c r="AH4" s="49"/>
      <c r="AI4" s="49"/>
      <c r="AN4" s="49"/>
      <c r="AO4" s="49"/>
      <c r="AP4" s="49"/>
      <c r="AQ4" s="52"/>
      <c r="AR4" s="52"/>
      <c r="AS4" s="52"/>
      <c r="AT4" s="52"/>
      <c r="AU4" s="52"/>
      <c r="AV4" s="53" t="s">
        <v>59</v>
      </c>
      <c r="AX4" s="52"/>
      <c r="AY4" s="52"/>
      <c r="BD4" s="52"/>
      <c r="BE4" s="52"/>
      <c r="BF4" s="52"/>
      <c r="BG4" s="52"/>
      <c r="BH4" s="52"/>
      <c r="BI4" s="52"/>
      <c r="BJ4" s="52"/>
      <c r="BK4" s="52"/>
      <c r="BL4" s="52"/>
      <c r="BM4" s="52"/>
      <c r="BN4" s="52"/>
      <c r="BO4" s="52"/>
      <c r="BP4" s="52"/>
      <c r="BQ4" s="52"/>
    </row>
    <row r="5" spans="1:70" s="55" customFormat="1" ht="24.75" customHeight="1" thickBot="1">
      <c r="A5" s="54" t="s">
        <v>60</v>
      </c>
      <c r="B5" s="54"/>
      <c r="D5" s="56"/>
      <c r="E5" s="56"/>
      <c r="F5" s="56"/>
      <c r="G5" s="56"/>
      <c r="H5" s="56"/>
      <c r="I5" s="56"/>
      <c r="J5" s="56"/>
      <c r="K5" s="56"/>
      <c r="L5" s="56"/>
      <c r="M5" s="56"/>
      <c r="N5" s="56"/>
      <c r="O5" s="56"/>
      <c r="P5" s="57" t="s">
        <v>61</v>
      </c>
      <c r="S5" s="56"/>
      <c r="T5" s="56"/>
      <c r="U5" s="56"/>
      <c r="V5" s="56"/>
      <c r="W5" s="56"/>
      <c r="X5" s="56"/>
      <c r="Y5" s="56"/>
      <c r="Z5" s="56"/>
      <c r="AA5" s="56"/>
      <c r="AB5" s="56"/>
      <c r="AC5" s="56"/>
      <c r="AD5" s="56"/>
      <c r="AE5" s="58" t="s">
        <v>62</v>
      </c>
      <c r="AF5" s="54" t="s">
        <v>60</v>
      </c>
      <c r="AG5" s="54"/>
      <c r="AI5" s="59"/>
      <c r="AN5" s="60"/>
      <c r="AQ5" s="61"/>
      <c r="AR5" s="61"/>
      <c r="AS5" s="61"/>
      <c r="AT5" s="61"/>
      <c r="AU5" s="61"/>
      <c r="AV5" s="62"/>
      <c r="AW5" s="61"/>
      <c r="AX5" s="62" t="s">
        <v>61</v>
      </c>
      <c r="AY5" s="61"/>
      <c r="BD5" s="61"/>
      <c r="BE5" s="61"/>
      <c r="BF5" s="61"/>
      <c r="BG5" s="61"/>
      <c r="BH5" s="61"/>
      <c r="BI5" s="61"/>
      <c r="BJ5" s="61"/>
      <c r="BK5" s="61"/>
      <c r="BL5" s="61"/>
      <c r="BM5" s="61"/>
      <c r="BN5" s="61"/>
      <c r="BO5" s="61"/>
      <c r="BQ5" s="58" t="s">
        <v>62</v>
      </c>
      <c r="BR5" s="63"/>
    </row>
    <row r="6" spans="1:70" s="68" customFormat="1" ht="29.45" customHeight="1" thickBot="1">
      <c r="A6" s="64"/>
      <c r="B6" s="65"/>
      <c r="C6" s="66" t="s">
        <v>63</v>
      </c>
      <c r="D6" s="666" t="s">
        <v>64</v>
      </c>
      <c r="E6" s="669" t="s">
        <v>65</v>
      </c>
      <c r="F6" s="670"/>
      <c r="G6" s="670"/>
      <c r="H6" s="670"/>
      <c r="I6" s="670"/>
      <c r="J6" s="670"/>
      <c r="K6" s="669" t="s">
        <v>66</v>
      </c>
      <c r="L6" s="671"/>
      <c r="M6" s="672"/>
      <c r="N6" s="669" t="s">
        <v>67</v>
      </c>
      <c r="O6" s="671"/>
      <c r="P6" s="672"/>
      <c r="Q6" s="669" t="s">
        <v>68</v>
      </c>
      <c r="R6" s="671"/>
      <c r="S6" s="673"/>
      <c r="T6" s="669" t="s">
        <v>69</v>
      </c>
      <c r="U6" s="670"/>
      <c r="V6" s="670"/>
      <c r="W6" s="670"/>
      <c r="X6" s="670"/>
      <c r="Y6" s="670"/>
      <c r="Z6" s="670"/>
      <c r="AA6" s="670"/>
      <c r="AB6" s="670"/>
      <c r="AC6" s="670"/>
      <c r="AD6" s="670"/>
      <c r="AE6" s="672"/>
      <c r="AF6" s="64"/>
      <c r="AG6" s="65"/>
      <c r="AH6" s="66" t="s">
        <v>63</v>
      </c>
      <c r="AI6" s="669" t="s">
        <v>70</v>
      </c>
      <c r="AJ6" s="671"/>
      <c r="AK6" s="671"/>
      <c r="AL6" s="671"/>
      <c r="AM6" s="671"/>
      <c r="AN6" s="671"/>
      <c r="AO6" s="671"/>
      <c r="AP6" s="673"/>
      <c r="AQ6" s="683" t="s">
        <v>71</v>
      </c>
      <c r="AR6" s="684"/>
      <c r="AS6" s="685"/>
      <c r="AT6" s="686" t="s">
        <v>72</v>
      </c>
      <c r="AU6" s="689" t="s">
        <v>73</v>
      </c>
      <c r="AV6" s="683" t="s">
        <v>74</v>
      </c>
      <c r="AW6" s="684"/>
      <c r="AX6" s="685"/>
      <c r="AY6" s="692" t="s">
        <v>75</v>
      </c>
      <c r="AZ6" s="693"/>
      <c r="BA6" s="694"/>
      <c r="BB6" s="717" t="s">
        <v>76</v>
      </c>
      <c r="BC6" s="718"/>
      <c r="BD6" s="717" t="s">
        <v>77</v>
      </c>
      <c r="BE6" s="718"/>
      <c r="BF6" s="686" t="s">
        <v>78</v>
      </c>
      <c r="BG6" s="717" t="s">
        <v>79</v>
      </c>
      <c r="BH6" s="721"/>
      <c r="BI6" s="718"/>
      <c r="BJ6" s="686" t="s">
        <v>80</v>
      </c>
      <c r="BK6" s="686" t="s">
        <v>81</v>
      </c>
      <c r="BL6" s="683" t="s">
        <v>82</v>
      </c>
      <c r="BM6" s="712"/>
      <c r="BN6" s="712"/>
      <c r="BO6" s="713" t="s">
        <v>83</v>
      </c>
      <c r="BP6" s="714"/>
      <c r="BQ6" s="714"/>
      <c r="BR6" s="67"/>
    </row>
    <row r="7" spans="1:70" s="68" customFormat="1" ht="24.6" customHeight="1" thickBot="1">
      <c r="A7" s="69"/>
      <c r="B7" s="70"/>
      <c r="C7" s="71"/>
      <c r="D7" s="667"/>
      <c r="E7" s="675" t="s">
        <v>84</v>
      </c>
      <c r="F7" s="676" t="s">
        <v>85</v>
      </c>
      <c r="G7" s="696" t="s">
        <v>86</v>
      </c>
      <c r="H7" s="696" t="s">
        <v>87</v>
      </c>
      <c r="I7" s="676" t="s">
        <v>88</v>
      </c>
      <c r="J7" s="676" t="s">
        <v>89</v>
      </c>
      <c r="K7" s="675" t="s">
        <v>90</v>
      </c>
      <c r="L7" s="676" t="s">
        <v>91</v>
      </c>
      <c r="M7" s="674" t="s">
        <v>92</v>
      </c>
      <c r="N7" s="675" t="s">
        <v>93</v>
      </c>
      <c r="O7" s="676" t="s">
        <v>94</v>
      </c>
      <c r="P7" s="674" t="s">
        <v>95</v>
      </c>
      <c r="Q7" s="675" t="s">
        <v>96</v>
      </c>
      <c r="R7" s="676" t="s">
        <v>97</v>
      </c>
      <c r="S7" s="674" t="s">
        <v>98</v>
      </c>
      <c r="T7" s="675" t="s">
        <v>99</v>
      </c>
      <c r="U7" s="676" t="s">
        <v>100</v>
      </c>
      <c r="V7" s="676" t="s">
        <v>101</v>
      </c>
      <c r="W7" s="676" t="s">
        <v>102</v>
      </c>
      <c r="X7" s="676" t="s">
        <v>103</v>
      </c>
      <c r="Y7" s="676" t="s">
        <v>104</v>
      </c>
      <c r="Z7" s="676" t="s">
        <v>105</v>
      </c>
      <c r="AA7" s="676" t="s">
        <v>106</v>
      </c>
      <c r="AB7" s="676" t="s">
        <v>107</v>
      </c>
      <c r="AC7" s="676" t="s">
        <v>108</v>
      </c>
      <c r="AD7" s="676" t="s">
        <v>109</v>
      </c>
      <c r="AE7" s="674" t="s">
        <v>110</v>
      </c>
      <c r="AF7" s="69"/>
      <c r="AG7" s="70"/>
      <c r="AH7" s="71"/>
      <c r="AI7" s="675" t="s">
        <v>111</v>
      </c>
      <c r="AJ7" s="695" t="s">
        <v>112</v>
      </c>
      <c r="AK7" s="676" t="s">
        <v>113</v>
      </c>
      <c r="AL7" s="676" t="s">
        <v>114</v>
      </c>
      <c r="AM7" s="676" t="s">
        <v>115</v>
      </c>
      <c r="AN7" s="695" t="s">
        <v>116</v>
      </c>
      <c r="AO7" s="696" t="s">
        <v>117</v>
      </c>
      <c r="AP7" s="703" t="s">
        <v>118</v>
      </c>
      <c r="AQ7" s="706" t="s">
        <v>119</v>
      </c>
      <c r="AR7" s="709" t="s">
        <v>120</v>
      </c>
      <c r="AS7" s="700" t="s">
        <v>121</v>
      </c>
      <c r="AT7" s="687"/>
      <c r="AU7" s="690"/>
      <c r="AV7" s="679" t="s">
        <v>122</v>
      </c>
      <c r="AW7" s="681" t="s">
        <v>123</v>
      </c>
      <c r="AX7" s="725" t="s">
        <v>124</v>
      </c>
      <c r="AY7" s="679" t="s">
        <v>125</v>
      </c>
      <c r="AZ7" s="725" t="s">
        <v>126</v>
      </c>
      <c r="BA7" s="699" t="s">
        <v>127</v>
      </c>
      <c r="BB7" s="700" t="s">
        <v>128</v>
      </c>
      <c r="BC7" s="679" t="s">
        <v>129</v>
      </c>
      <c r="BD7" s="679" t="s">
        <v>130</v>
      </c>
      <c r="BE7" s="725" t="s">
        <v>131</v>
      </c>
      <c r="BF7" s="719"/>
      <c r="BG7" s="679" t="s">
        <v>132</v>
      </c>
      <c r="BH7" s="681" t="s">
        <v>133</v>
      </c>
      <c r="BI7" s="725" t="s">
        <v>134</v>
      </c>
      <c r="BJ7" s="687"/>
      <c r="BK7" s="722"/>
      <c r="BL7" s="679" t="s">
        <v>135</v>
      </c>
      <c r="BM7" s="681" t="s">
        <v>136</v>
      </c>
      <c r="BN7" s="681" t="s">
        <v>137</v>
      </c>
      <c r="BO7" s="679" t="s">
        <v>138</v>
      </c>
      <c r="BP7" s="681" t="s">
        <v>139</v>
      </c>
      <c r="BQ7" s="734" t="s">
        <v>140</v>
      </c>
      <c r="BR7" s="67"/>
    </row>
    <row r="8" spans="1:70" s="68" customFormat="1" ht="27" customHeight="1" thickBot="1">
      <c r="A8" s="69"/>
      <c r="B8" s="72"/>
      <c r="C8" s="73" t="s">
        <v>141</v>
      </c>
      <c r="D8" s="667"/>
      <c r="E8" s="715"/>
      <c r="F8" s="716"/>
      <c r="G8" s="697"/>
      <c r="H8" s="697"/>
      <c r="I8" s="716"/>
      <c r="J8" s="716"/>
      <c r="K8" s="675"/>
      <c r="L8" s="677"/>
      <c r="M8" s="674"/>
      <c r="N8" s="675"/>
      <c r="O8" s="677"/>
      <c r="P8" s="674"/>
      <c r="Q8" s="675"/>
      <c r="R8" s="677"/>
      <c r="S8" s="674"/>
      <c r="T8" s="678"/>
      <c r="U8" s="676"/>
      <c r="V8" s="676"/>
      <c r="W8" s="676"/>
      <c r="X8" s="677"/>
      <c r="Y8" s="676"/>
      <c r="Z8" s="676"/>
      <c r="AA8" s="677"/>
      <c r="AB8" s="677"/>
      <c r="AC8" s="677"/>
      <c r="AD8" s="676"/>
      <c r="AE8" s="674"/>
      <c r="AF8" s="69"/>
      <c r="AG8" s="72"/>
      <c r="AH8" s="73" t="s">
        <v>141</v>
      </c>
      <c r="AI8" s="675"/>
      <c r="AJ8" s="695"/>
      <c r="AK8" s="676"/>
      <c r="AL8" s="676"/>
      <c r="AM8" s="676"/>
      <c r="AN8" s="695"/>
      <c r="AO8" s="697"/>
      <c r="AP8" s="704"/>
      <c r="AQ8" s="707"/>
      <c r="AR8" s="710"/>
      <c r="AS8" s="701"/>
      <c r="AT8" s="687"/>
      <c r="AU8" s="690"/>
      <c r="AV8" s="679"/>
      <c r="AW8" s="681"/>
      <c r="AX8" s="725"/>
      <c r="AY8" s="724"/>
      <c r="AZ8" s="725"/>
      <c r="BA8" s="699"/>
      <c r="BB8" s="701"/>
      <c r="BC8" s="702"/>
      <c r="BD8" s="724"/>
      <c r="BE8" s="725"/>
      <c r="BF8" s="719"/>
      <c r="BG8" s="680"/>
      <c r="BH8" s="682"/>
      <c r="BI8" s="743"/>
      <c r="BJ8" s="687"/>
      <c r="BK8" s="722"/>
      <c r="BL8" s="679"/>
      <c r="BM8" s="681"/>
      <c r="BN8" s="744"/>
      <c r="BO8" s="724"/>
      <c r="BP8" s="681"/>
      <c r="BQ8" s="734"/>
      <c r="BR8" s="67"/>
    </row>
    <row r="9" spans="1:70" s="68" customFormat="1" ht="20.45" customHeight="1" thickBot="1">
      <c r="A9" s="69"/>
      <c r="B9" s="72"/>
      <c r="C9" s="73"/>
      <c r="D9" s="667"/>
      <c r="E9" s="715"/>
      <c r="F9" s="716"/>
      <c r="G9" s="697"/>
      <c r="H9" s="697"/>
      <c r="I9" s="716"/>
      <c r="J9" s="716"/>
      <c r="K9" s="675"/>
      <c r="L9" s="677"/>
      <c r="M9" s="674"/>
      <c r="N9" s="675"/>
      <c r="O9" s="677"/>
      <c r="P9" s="674"/>
      <c r="Q9" s="675"/>
      <c r="R9" s="677"/>
      <c r="S9" s="674"/>
      <c r="T9" s="678"/>
      <c r="U9" s="676"/>
      <c r="V9" s="676"/>
      <c r="W9" s="676"/>
      <c r="X9" s="677"/>
      <c r="Y9" s="676"/>
      <c r="Z9" s="676"/>
      <c r="AA9" s="677"/>
      <c r="AB9" s="677"/>
      <c r="AC9" s="677"/>
      <c r="AD9" s="676"/>
      <c r="AE9" s="674"/>
      <c r="AF9" s="69"/>
      <c r="AG9" s="72"/>
      <c r="AH9" s="73"/>
      <c r="AI9" s="675"/>
      <c r="AJ9" s="695"/>
      <c r="AK9" s="676"/>
      <c r="AL9" s="676"/>
      <c r="AM9" s="676"/>
      <c r="AN9" s="695"/>
      <c r="AO9" s="697"/>
      <c r="AP9" s="704"/>
      <c r="AQ9" s="707"/>
      <c r="AR9" s="710"/>
      <c r="AS9" s="701"/>
      <c r="AT9" s="687"/>
      <c r="AU9" s="690"/>
      <c r="AV9" s="679"/>
      <c r="AW9" s="681"/>
      <c r="AX9" s="725"/>
      <c r="AY9" s="724"/>
      <c r="AZ9" s="725"/>
      <c r="BA9" s="699"/>
      <c r="BB9" s="701"/>
      <c r="BC9" s="702"/>
      <c r="BD9" s="724"/>
      <c r="BE9" s="725"/>
      <c r="BF9" s="719"/>
      <c r="BG9" s="680"/>
      <c r="BH9" s="682"/>
      <c r="BI9" s="743"/>
      <c r="BJ9" s="687"/>
      <c r="BK9" s="722"/>
      <c r="BL9" s="679"/>
      <c r="BM9" s="681"/>
      <c r="BN9" s="744"/>
      <c r="BO9" s="724"/>
      <c r="BP9" s="681"/>
      <c r="BQ9" s="734"/>
      <c r="BR9" s="67"/>
    </row>
    <row r="10" spans="1:70" s="68" customFormat="1" ht="21" customHeight="1" thickBot="1">
      <c r="A10" s="74" t="s">
        <v>142</v>
      </c>
      <c r="B10" s="72"/>
      <c r="C10" s="75"/>
      <c r="D10" s="667"/>
      <c r="E10" s="715"/>
      <c r="F10" s="716"/>
      <c r="G10" s="697"/>
      <c r="H10" s="697"/>
      <c r="I10" s="716"/>
      <c r="J10" s="716"/>
      <c r="K10" s="675"/>
      <c r="L10" s="677"/>
      <c r="M10" s="674"/>
      <c r="N10" s="675"/>
      <c r="O10" s="677"/>
      <c r="P10" s="674"/>
      <c r="Q10" s="675"/>
      <c r="R10" s="677"/>
      <c r="S10" s="674"/>
      <c r="T10" s="678"/>
      <c r="U10" s="676"/>
      <c r="V10" s="676"/>
      <c r="W10" s="676"/>
      <c r="X10" s="677"/>
      <c r="Y10" s="676"/>
      <c r="Z10" s="676"/>
      <c r="AA10" s="677"/>
      <c r="AB10" s="677"/>
      <c r="AC10" s="677"/>
      <c r="AD10" s="676"/>
      <c r="AE10" s="674"/>
      <c r="AF10" s="74" t="s">
        <v>142</v>
      </c>
      <c r="AG10" s="72"/>
      <c r="AH10" s="75"/>
      <c r="AI10" s="675"/>
      <c r="AJ10" s="695"/>
      <c r="AK10" s="676"/>
      <c r="AL10" s="676"/>
      <c r="AM10" s="676"/>
      <c r="AN10" s="695"/>
      <c r="AO10" s="697"/>
      <c r="AP10" s="704"/>
      <c r="AQ10" s="707"/>
      <c r="AR10" s="710"/>
      <c r="AS10" s="701"/>
      <c r="AT10" s="687"/>
      <c r="AU10" s="690"/>
      <c r="AV10" s="679"/>
      <c r="AW10" s="681"/>
      <c r="AX10" s="725"/>
      <c r="AY10" s="724"/>
      <c r="AZ10" s="725"/>
      <c r="BA10" s="699"/>
      <c r="BB10" s="701"/>
      <c r="BC10" s="702"/>
      <c r="BD10" s="724"/>
      <c r="BE10" s="725"/>
      <c r="BF10" s="719"/>
      <c r="BG10" s="680"/>
      <c r="BH10" s="682"/>
      <c r="BI10" s="743"/>
      <c r="BJ10" s="687"/>
      <c r="BK10" s="722"/>
      <c r="BL10" s="679"/>
      <c r="BM10" s="681"/>
      <c r="BN10" s="744"/>
      <c r="BO10" s="724"/>
      <c r="BP10" s="681"/>
      <c r="BQ10" s="734"/>
      <c r="BR10" s="67"/>
    </row>
    <row r="11" spans="1:70" s="68" customFormat="1" ht="21" customHeight="1" thickBot="1">
      <c r="A11" s="76"/>
      <c r="B11" s="77"/>
      <c r="C11" s="78"/>
      <c r="D11" s="668"/>
      <c r="E11" s="715"/>
      <c r="F11" s="716"/>
      <c r="G11" s="698"/>
      <c r="H11" s="698"/>
      <c r="I11" s="716"/>
      <c r="J11" s="716"/>
      <c r="K11" s="675"/>
      <c r="L11" s="677"/>
      <c r="M11" s="674"/>
      <c r="N11" s="675"/>
      <c r="O11" s="677"/>
      <c r="P11" s="674"/>
      <c r="Q11" s="675"/>
      <c r="R11" s="677"/>
      <c r="S11" s="674"/>
      <c r="T11" s="678"/>
      <c r="U11" s="676"/>
      <c r="V11" s="676"/>
      <c r="W11" s="676"/>
      <c r="X11" s="677"/>
      <c r="Y11" s="676"/>
      <c r="Z11" s="676"/>
      <c r="AA11" s="677"/>
      <c r="AB11" s="677"/>
      <c r="AC11" s="677"/>
      <c r="AD11" s="676"/>
      <c r="AE11" s="674"/>
      <c r="AF11" s="76"/>
      <c r="AG11" s="77"/>
      <c r="AH11" s="78"/>
      <c r="AI11" s="675"/>
      <c r="AJ11" s="695"/>
      <c r="AK11" s="676"/>
      <c r="AL11" s="676"/>
      <c r="AM11" s="676"/>
      <c r="AN11" s="695"/>
      <c r="AO11" s="698"/>
      <c r="AP11" s="705"/>
      <c r="AQ11" s="708"/>
      <c r="AR11" s="711"/>
      <c r="AS11" s="701"/>
      <c r="AT11" s="688"/>
      <c r="AU11" s="691"/>
      <c r="AV11" s="679"/>
      <c r="AW11" s="681"/>
      <c r="AX11" s="725"/>
      <c r="AY11" s="724"/>
      <c r="AZ11" s="725"/>
      <c r="BA11" s="699"/>
      <c r="BB11" s="701"/>
      <c r="BC11" s="702"/>
      <c r="BD11" s="724"/>
      <c r="BE11" s="725"/>
      <c r="BF11" s="720"/>
      <c r="BG11" s="680"/>
      <c r="BH11" s="682"/>
      <c r="BI11" s="743"/>
      <c r="BJ11" s="688"/>
      <c r="BK11" s="723"/>
      <c r="BL11" s="679"/>
      <c r="BM11" s="681"/>
      <c r="BN11" s="744"/>
      <c r="BO11" s="724"/>
      <c r="BP11" s="681"/>
      <c r="BQ11" s="734"/>
      <c r="BR11" s="67"/>
    </row>
    <row r="12" spans="1:70" s="81" customFormat="1" ht="23.1" customHeight="1">
      <c r="A12" s="735" t="s">
        <v>143</v>
      </c>
      <c r="B12" s="736"/>
      <c r="C12" s="737"/>
      <c r="D12" s="79">
        <f>SUM(D13,D15,D19)</f>
        <v>578</v>
      </c>
      <c r="E12" s="79">
        <f>SUM(E13,E15,E19)</f>
        <v>0</v>
      </c>
      <c r="F12" s="79">
        <f>SUM(F13,F15,F19)</f>
        <v>0</v>
      </c>
      <c r="G12" s="79">
        <f t="shared" ref="G12:AD12" si="0">SUM(G13,G15,G19)</f>
        <v>0</v>
      </c>
      <c r="H12" s="79">
        <f t="shared" si="0"/>
        <v>0</v>
      </c>
      <c r="I12" s="79">
        <f t="shared" si="0"/>
        <v>0</v>
      </c>
      <c r="J12" s="79">
        <f t="shared" si="0"/>
        <v>0</v>
      </c>
      <c r="K12" s="79">
        <f t="shared" si="0"/>
        <v>16</v>
      </c>
      <c r="L12" s="79">
        <f t="shared" si="0"/>
        <v>14</v>
      </c>
      <c r="M12" s="79">
        <f t="shared" si="0"/>
        <v>0</v>
      </c>
      <c r="N12" s="79">
        <f t="shared" si="0"/>
        <v>0</v>
      </c>
      <c r="O12" s="79">
        <f t="shared" si="0"/>
        <v>0</v>
      </c>
      <c r="P12" s="79">
        <f t="shared" si="0"/>
        <v>0</v>
      </c>
      <c r="Q12" s="79">
        <f t="shared" si="0"/>
        <v>79</v>
      </c>
      <c r="R12" s="79">
        <f t="shared" si="0"/>
        <v>43</v>
      </c>
      <c r="S12" s="79">
        <f t="shared" si="0"/>
        <v>0</v>
      </c>
      <c r="T12" s="79">
        <f t="shared" si="0"/>
        <v>8</v>
      </c>
      <c r="U12" s="79">
        <f t="shared" si="0"/>
        <v>14</v>
      </c>
      <c r="V12" s="79">
        <f t="shared" si="0"/>
        <v>0</v>
      </c>
      <c r="W12" s="79">
        <f t="shared" si="0"/>
        <v>2</v>
      </c>
      <c r="X12" s="79">
        <f t="shared" si="0"/>
        <v>14</v>
      </c>
      <c r="Y12" s="79">
        <f t="shared" si="0"/>
        <v>0</v>
      </c>
      <c r="Z12" s="79">
        <f t="shared" si="0"/>
        <v>6</v>
      </c>
      <c r="AA12" s="79">
        <f t="shared" si="0"/>
        <v>31</v>
      </c>
      <c r="AB12" s="79">
        <f t="shared" si="0"/>
        <v>8</v>
      </c>
      <c r="AC12" s="79">
        <f t="shared" si="0"/>
        <v>12</v>
      </c>
      <c r="AD12" s="79">
        <f t="shared" si="0"/>
        <v>16</v>
      </c>
      <c r="AE12" s="79">
        <f>SUM(AE13,AE15,AE19)</f>
        <v>0</v>
      </c>
      <c r="AF12" s="735" t="s">
        <v>143</v>
      </c>
      <c r="AG12" s="736"/>
      <c r="AH12" s="737"/>
      <c r="AI12" s="79">
        <f>SUM(AI13,AI15,AI19)</f>
        <v>191</v>
      </c>
      <c r="AJ12" s="79">
        <f>SUM(AJ13,AJ15,AJ19)</f>
        <v>0</v>
      </c>
      <c r="AK12" s="79">
        <f t="shared" ref="AK12:BQ12" si="1">SUM(AK13,AK15,AK19)</f>
        <v>0</v>
      </c>
      <c r="AL12" s="79">
        <f t="shared" si="1"/>
        <v>11</v>
      </c>
      <c r="AM12" s="79">
        <f t="shared" si="1"/>
        <v>4</v>
      </c>
      <c r="AN12" s="79">
        <f t="shared" si="1"/>
        <v>0</v>
      </c>
      <c r="AO12" s="79">
        <f t="shared" si="1"/>
        <v>22</v>
      </c>
      <c r="AP12" s="79">
        <f t="shared" si="1"/>
        <v>3</v>
      </c>
      <c r="AQ12" s="79">
        <f t="shared" si="1"/>
        <v>0</v>
      </c>
      <c r="AR12" s="79">
        <f t="shared" si="1"/>
        <v>0</v>
      </c>
      <c r="AS12" s="79">
        <f t="shared" si="1"/>
        <v>0</v>
      </c>
      <c r="AT12" s="79">
        <f t="shared" si="1"/>
        <v>0</v>
      </c>
      <c r="AU12" s="79">
        <f t="shared" si="1"/>
        <v>13</v>
      </c>
      <c r="AV12" s="79">
        <f t="shared" si="1"/>
        <v>0</v>
      </c>
      <c r="AW12" s="79">
        <f t="shared" si="1"/>
        <v>7</v>
      </c>
      <c r="AX12" s="79">
        <f t="shared" si="1"/>
        <v>3</v>
      </c>
      <c r="AY12" s="79">
        <f t="shared" si="1"/>
        <v>0</v>
      </c>
      <c r="AZ12" s="79">
        <f t="shared" si="1"/>
        <v>0</v>
      </c>
      <c r="BA12" s="79">
        <f t="shared" si="1"/>
        <v>4</v>
      </c>
      <c r="BB12" s="79">
        <f t="shared" si="1"/>
        <v>1</v>
      </c>
      <c r="BC12" s="79">
        <f t="shared" si="1"/>
        <v>0</v>
      </c>
      <c r="BD12" s="79">
        <f t="shared" si="1"/>
        <v>10</v>
      </c>
      <c r="BE12" s="79">
        <f t="shared" si="1"/>
        <v>2</v>
      </c>
      <c r="BF12" s="79">
        <f t="shared" si="1"/>
        <v>0</v>
      </c>
      <c r="BG12" s="79">
        <f t="shared" si="1"/>
        <v>2</v>
      </c>
      <c r="BH12" s="79">
        <f t="shared" si="1"/>
        <v>6</v>
      </c>
      <c r="BI12" s="79">
        <f t="shared" si="1"/>
        <v>0</v>
      </c>
      <c r="BJ12" s="79">
        <f t="shared" si="1"/>
        <v>0</v>
      </c>
      <c r="BK12" s="79">
        <f t="shared" si="1"/>
        <v>0</v>
      </c>
      <c r="BL12" s="79">
        <f t="shared" si="1"/>
        <v>32</v>
      </c>
      <c r="BM12" s="79">
        <f t="shared" si="1"/>
        <v>2</v>
      </c>
      <c r="BN12" s="79">
        <f t="shared" si="1"/>
        <v>2</v>
      </c>
      <c r="BO12" s="79">
        <f t="shared" si="1"/>
        <v>0</v>
      </c>
      <c r="BP12" s="79">
        <f t="shared" si="1"/>
        <v>0</v>
      </c>
      <c r="BQ12" s="79">
        <f t="shared" si="1"/>
        <v>0</v>
      </c>
      <c r="BR12" s="80"/>
    </row>
    <row r="13" spans="1:70" s="81" customFormat="1" ht="23.1" customHeight="1">
      <c r="A13" s="80"/>
      <c r="B13" s="82" t="s">
        <v>144</v>
      </c>
      <c r="C13" s="418"/>
      <c r="D13" s="83">
        <f>SUM(E13:AE13, AI13:BQ13)</f>
        <v>267</v>
      </c>
      <c r="E13" s="83">
        <v>0</v>
      </c>
      <c r="F13" s="83">
        <v>0</v>
      </c>
      <c r="G13" s="83">
        <v>0</v>
      </c>
      <c r="H13" s="83">
        <v>0</v>
      </c>
      <c r="I13" s="83">
        <v>0</v>
      </c>
      <c r="J13" s="83">
        <v>0</v>
      </c>
      <c r="K13" s="83">
        <v>8</v>
      </c>
      <c r="L13" s="83">
        <v>7</v>
      </c>
      <c r="M13" s="83">
        <v>0</v>
      </c>
      <c r="N13" s="83">
        <v>0</v>
      </c>
      <c r="O13" s="83">
        <v>0</v>
      </c>
      <c r="P13" s="83">
        <v>0</v>
      </c>
      <c r="Q13" s="83">
        <v>42</v>
      </c>
      <c r="R13" s="83">
        <v>22</v>
      </c>
      <c r="S13" s="83">
        <v>0</v>
      </c>
      <c r="T13" s="83">
        <v>3</v>
      </c>
      <c r="U13" s="83">
        <v>6</v>
      </c>
      <c r="V13" s="83">
        <v>0</v>
      </c>
      <c r="W13" s="83">
        <v>1</v>
      </c>
      <c r="X13" s="83">
        <v>11</v>
      </c>
      <c r="Y13" s="83">
        <v>0</v>
      </c>
      <c r="Z13" s="83">
        <v>2</v>
      </c>
      <c r="AA13" s="83">
        <v>23</v>
      </c>
      <c r="AB13" s="83">
        <v>4</v>
      </c>
      <c r="AC13" s="83">
        <v>5</v>
      </c>
      <c r="AD13" s="83">
        <v>8</v>
      </c>
      <c r="AE13" s="83">
        <v>0</v>
      </c>
      <c r="AF13" s="80"/>
      <c r="AG13" s="82" t="s">
        <v>144</v>
      </c>
      <c r="AH13" s="418"/>
      <c r="AI13" s="83">
        <v>64</v>
      </c>
      <c r="AJ13" s="83">
        <v>0</v>
      </c>
      <c r="AK13" s="83">
        <v>0</v>
      </c>
      <c r="AL13" s="83">
        <v>5</v>
      </c>
      <c r="AM13" s="83">
        <v>2</v>
      </c>
      <c r="AN13" s="83">
        <v>0</v>
      </c>
      <c r="AO13" s="83">
        <v>11</v>
      </c>
      <c r="AP13" s="83">
        <v>1</v>
      </c>
      <c r="AQ13" s="84">
        <v>0</v>
      </c>
      <c r="AR13" s="84">
        <v>0</v>
      </c>
      <c r="AS13" s="84">
        <v>0</v>
      </c>
      <c r="AT13" s="84">
        <v>0</v>
      </c>
      <c r="AU13" s="84">
        <v>5</v>
      </c>
      <c r="AV13" s="84">
        <v>0</v>
      </c>
      <c r="AW13" s="84">
        <v>2</v>
      </c>
      <c r="AX13" s="84">
        <v>0</v>
      </c>
      <c r="AY13" s="84">
        <v>0</v>
      </c>
      <c r="AZ13" s="84">
        <v>0</v>
      </c>
      <c r="BA13" s="84">
        <v>4</v>
      </c>
      <c r="BB13" s="84">
        <v>1</v>
      </c>
      <c r="BC13" s="84">
        <v>0</v>
      </c>
      <c r="BD13" s="84">
        <v>10</v>
      </c>
      <c r="BE13" s="84">
        <v>1</v>
      </c>
      <c r="BF13" s="84">
        <v>0</v>
      </c>
      <c r="BG13" s="84">
        <v>1</v>
      </c>
      <c r="BH13" s="84">
        <v>3</v>
      </c>
      <c r="BI13" s="84">
        <v>0</v>
      </c>
      <c r="BJ13" s="84">
        <v>0</v>
      </c>
      <c r="BK13" s="84">
        <v>0</v>
      </c>
      <c r="BL13" s="84">
        <v>13</v>
      </c>
      <c r="BM13" s="84">
        <v>1</v>
      </c>
      <c r="BN13" s="84">
        <v>1</v>
      </c>
      <c r="BO13" s="84">
        <v>0</v>
      </c>
      <c r="BP13" s="84">
        <v>0</v>
      </c>
      <c r="BQ13" s="84">
        <v>0</v>
      </c>
      <c r="BR13" s="80"/>
    </row>
    <row r="14" spans="1:70" s="81" customFormat="1" ht="23.1" customHeight="1">
      <c r="A14" s="82"/>
      <c r="B14" s="417" t="s">
        <v>145</v>
      </c>
      <c r="C14" s="418"/>
      <c r="D14" s="83">
        <f>SUM(E14:AE14, AI14:BQ14)</f>
        <v>0</v>
      </c>
      <c r="E14" s="83">
        <v>0</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v>
      </c>
      <c r="Y14" s="83">
        <v>0</v>
      </c>
      <c r="Z14" s="83">
        <v>0</v>
      </c>
      <c r="AA14" s="83">
        <v>0</v>
      </c>
      <c r="AB14" s="83">
        <v>0</v>
      </c>
      <c r="AC14" s="83">
        <v>0</v>
      </c>
      <c r="AD14" s="83">
        <v>0</v>
      </c>
      <c r="AE14" s="83">
        <v>0</v>
      </c>
      <c r="AF14" s="82"/>
      <c r="AG14" s="417" t="s">
        <v>145</v>
      </c>
      <c r="AH14" s="418"/>
      <c r="AI14" s="83">
        <v>0</v>
      </c>
      <c r="AJ14" s="83">
        <v>0</v>
      </c>
      <c r="AK14" s="83">
        <v>0</v>
      </c>
      <c r="AL14" s="83">
        <v>0</v>
      </c>
      <c r="AM14" s="83">
        <v>0</v>
      </c>
      <c r="AN14" s="83">
        <v>0</v>
      </c>
      <c r="AO14" s="83">
        <v>0</v>
      </c>
      <c r="AP14" s="83">
        <v>0</v>
      </c>
      <c r="AQ14" s="84">
        <v>0</v>
      </c>
      <c r="AR14" s="84">
        <v>0</v>
      </c>
      <c r="AS14" s="84">
        <v>0</v>
      </c>
      <c r="AT14" s="84">
        <v>0</v>
      </c>
      <c r="AU14" s="84">
        <v>0</v>
      </c>
      <c r="AV14" s="84">
        <v>0</v>
      </c>
      <c r="AW14" s="84">
        <v>0</v>
      </c>
      <c r="AX14" s="84">
        <v>0</v>
      </c>
      <c r="AY14" s="84">
        <v>0</v>
      </c>
      <c r="AZ14" s="84">
        <v>0</v>
      </c>
      <c r="BA14" s="84">
        <v>0</v>
      </c>
      <c r="BB14" s="84">
        <v>0</v>
      </c>
      <c r="BC14" s="84">
        <v>0</v>
      </c>
      <c r="BD14" s="84">
        <v>0</v>
      </c>
      <c r="BE14" s="84">
        <v>0</v>
      </c>
      <c r="BF14" s="84">
        <v>0</v>
      </c>
      <c r="BG14" s="84">
        <v>0</v>
      </c>
      <c r="BH14" s="84">
        <v>0</v>
      </c>
      <c r="BI14" s="84">
        <v>0</v>
      </c>
      <c r="BJ14" s="84">
        <v>0</v>
      </c>
      <c r="BK14" s="84">
        <v>0</v>
      </c>
      <c r="BL14" s="84">
        <v>0</v>
      </c>
      <c r="BM14" s="84">
        <v>0</v>
      </c>
      <c r="BN14" s="84">
        <v>0</v>
      </c>
      <c r="BO14" s="84">
        <v>0</v>
      </c>
      <c r="BP14" s="84">
        <v>0</v>
      </c>
      <c r="BQ14" s="84">
        <v>0</v>
      </c>
      <c r="BR14" s="80"/>
    </row>
    <row r="15" spans="1:70" s="81" customFormat="1" ht="23.1" customHeight="1">
      <c r="A15" s="80"/>
      <c r="B15" s="82" t="s">
        <v>146</v>
      </c>
      <c r="C15" s="418"/>
      <c r="D15" s="83">
        <f>SUM(E15:AE15, AI15:BQ15)</f>
        <v>309</v>
      </c>
      <c r="E15" s="83">
        <v>0</v>
      </c>
      <c r="F15" s="83">
        <v>0</v>
      </c>
      <c r="G15" s="83">
        <v>0</v>
      </c>
      <c r="H15" s="83">
        <v>0</v>
      </c>
      <c r="I15" s="83">
        <v>0</v>
      </c>
      <c r="J15" s="83">
        <v>0</v>
      </c>
      <c r="K15" s="83">
        <v>8</v>
      </c>
      <c r="L15" s="83">
        <v>7</v>
      </c>
      <c r="M15" s="83">
        <v>0</v>
      </c>
      <c r="N15" s="83">
        <v>0</v>
      </c>
      <c r="O15" s="83">
        <v>0</v>
      </c>
      <c r="P15" s="83">
        <v>0</v>
      </c>
      <c r="Q15" s="83">
        <v>37</v>
      </c>
      <c r="R15" s="83">
        <v>21</v>
      </c>
      <c r="S15" s="83">
        <v>0</v>
      </c>
      <c r="T15" s="83">
        <v>5</v>
      </c>
      <c r="U15" s="83">
        <v>8</v>
      </c>
      <c r="V15" s="83">
        <v>0</v>
      </c>
      <c r="W15" s="83">
        <v>1</v>
      </c>
      <c r="X15" s="83">
        <v>3</v>
      </c>
      <c r="Y15" s="83">
        <v>0</v>
      </c>
      <c r="Z15" s="83">
        <v>4</v>
      </c>
      <c r="AA15" s="83">
        <v>8</v>
      </c>
      <c r="AB15" s="83">
        <v>4</v>
      </c>
      <c r="AC15" s="83">
        <v>7</v>
      </c>
      <c r="AD15" s="83">
        <v>8</v>
      </c>
      <c r="AE15" s="83">
        <v>0</v>
      </c>
      <c r="AF15" s="80"/>
      <c r="AG15" s="82" t="s">
        <v>146</v>
      </c>
      <c r="AH15" s="418"/>
      <c r="AI15" s="83">
        <v>126</v>
      </c>
      <c r="AJ15" s="83">
        <v>0</v>
      </c>
      <c r="AK15" s="83">
        <v>0</v>
      </c>
      <c r="AL15" s="83">
        <v>6</v>
      </c>
      <c r="AM15" s="83">
        <v>2</v>
      </c>
      <c r="AN15" s="83">
        <v>0</v>
      </c>
      <c r="AO15" s="83">
        <v>10</v>
      </c>
      <c r="AP15" s="83">
        <v>2</v>
      </c>
      <c r="AQ15" s="84">
        <v>0</v>
      </c>
      <c r="AR15" s="84">
        <v>0</v>
      </c>
      <c r="AS15" s="84">
        <v>0</v>
      </c>
      <c r="AT15" s="84">
        <v>0</v>
      </c>
      <c r="AU15" s="84">
        <v>8</v>
      </c>
      <c r="AV15" s="84">
        <v>0</v>
      </c>
      <c r="AW15" s="84">
        <v>5</v>
      </c>
      <c r="AX15" s="84">
        <v>3</v>
      </c>
      <c r="AY15" s="84">
        <v>0</v>
      </c>
      <c r="AZ15" s="84">
        <v>0</v>
      </c>
      <c r="BA15" s="84">
        <v>0</v>
      </c>
      <c r="BB15" s="84">
        <v>0</v>
      </c>
      <c r="BC15" s="84">
        <v>0</v>
      </c>
      <c r="BD15" s="84">
        <v>0</v>
      </c>
      <c r="BE15" s="84">
        <v>1</v>
      </c>
      <c r="BF15" s="84">
        <v>0</v>
      </c>
      <c r="BG15" s="84">
        <v>1</v>
      </c>
      <c r="BH15" s="84">
        <v>3</v>
      </c>
      <c r="BI15" s="84">
        <v>0</v>
      </c>
      <c r="BJ15" s="84">
        <v>0</v>
      </c>
      <c r="BK15" s="84">
        <v>0</v>
      </c>
      <c r="BL15" s="84">
        <v>19</v>
      </c>
      <c r="BM15" s="84">
        <v>1</v>
      </c>
      <c r="BN15" s="84">
        <v>1</v>
      </c>
      <c r="BO15" s="84">
        <v>0</v>
      </c>
      <c r="BP15" s="84">
        <v>0</v>
      </c>
      <c r="BQ15" s="84">
        <v>0</v>
      </c>
      <c r="BR15" s="80"/>
    </row>
    <row r="16" spans="1:70" s="81" customFormat="1" ht="23.1" customHeight="1">
      <c r="A16" s="82"/>
      <c r="B16" s="417" t="s">
        <v>147</v>
      </c>
      <c r="C16" s="418"/>
      <c r="D16" s="83">
        <f>SUM(E16:AE16, AI16:BQ16)</f>
        <v>7</v>
      </c>
      <c r="E16" s="83">
        <v>0</v>
      </c>
      <c r="F16" s="83">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2"/>
      <c r="AG16" s="417" t="s">
        <v>147</v>
      </c>
      <c r="AH16" s="418"/>
      <c r="AI16" s="83">
        <v>6</v>
      </c>
      <c r="AJ16" s="83">
        <v>0</v>
      </c>
      <c r="AK16" s="83">
        <v>0</v>
      </c>
      <c r="AL16" s="83">
        <v>0</v>
      </c>
      <c r="AM16" s="83">
        <v>0</v>
      </c>
      <c r="AN16" s="83">
        <v>0</v>
      </c>
      <c r="AO16" s="83">
        <v>1</v>
      </c>
      <c r="AP16" s="83">
        <v>0</v>
      </c>
      <c r="AQ16" s="84">
        <v>0</v>
      </c>
      <c r="AR16" s="84">
        <v>0</v>
      </c>
      <c r="AS16" s="84">
        <v>0</v>
      </c>
      <c r="AT16" s="84">
        <v>0</v>
      </c>
      <c r="AU16" s="84">
        <v>0</v>
      </c>
      <c r="AV16" s="84">
        <v>0</v>
      </c>
      <c r="AW16" s="84">
        <v>0</v>
      </c>
      <c r="AX16" s="84">
        <v>0</v>
      </c>
      <c r="AY16" s="84">
        <v>0</v>
      </c>
      <c r="AZ16" s="84">
        <v>0</v>
      </c>
      <c r="BA16" s="84">
        <v>0</v>
      </c>
      <c r="BB16" s="84">
        <v>0</v>
      </c>
      <c r="BC16" s="84">
        <v>0</v>
      </c>
      <c r="BD16" s="84">
        <v>0</v>
      </c>
      <c r="BE16" s="84">
        <v>0</v>
      </c>
      <c r="BF16" s="84">
        <v>0</v>
      </c>
      <c r="BG16" s="84">
        <v>0</v>
      </c>
      <c r="BH16" s="84">
        <v>0</v>
      </c>
      <c r="BI16" s="84">
        <v>0</v>
      </c>
      <c r="BJ16" s="84">
        <v>0</v>
      </c>
      <c r="BK16" s="84">
        <v>0</v>
      </c>
      <c r="BL16" s="84">
        <v>0</v>
      </c>
      <c r="BM16" s="84">
        <v>0</v>
      </c>
      <c r="BN16" s="84">
        <v>0</v>
      </c>
      <c r="BO16" s="84">
        <v>0</v>
      </c>
      <c r="BP16" s="84">
        <v>0</v>
      </c>
      <c r="BQ16" s="84">
        <v>0</v>
      </c>
      <c r="BR16" s="80"/>
    </row>
    <row r="17" spans="1:70" s="81" customFormat="1" ht="23.1" customHeight="1">
      <c r="A17" s="738" t="s">
        <v>148</v>
      </c>
      <c r="B17" s="739"/>
      <c r="C17" s="740"/>
      <c r="D17" s="83">
        <f>SUM(D14,D16)</f>
        <v>7</v>
      </c>
      <c r="E17" s="83">
        <f>SUM(E14,E16)</f>
        <v>0</v>
      </c>
      <c r="F17" s="83">
        <f>SUM(F14,F16)</f>
        <v>0</v>
      </c>
      <c r="G17" s="83">
        <f t="shared" ref="G17:AE17" si="2">SUM(G14,G16)</f>
        <v>0</v>
      </c>
      <c r="H17" s="83">
        <f t="shared" si="2"/>
        <v>0</v>
      </c>
      <c r="I17" s="83">
        <f t="shared" si="2"/>
        <v>0</v>
      </c>
      <c r="J17" s="83">
        <f t="shared" si="2"/>
        <v>0</v>
      </c>
      <c r="K17" s="83">
        <f t="shared" si="2"/>
        <v>0</v>
      </c>
      <c r="L17" s="83">
        <f t="shared" si="2"/>
        <v>0</v>
      </c>
      <c r="M17" s="83">
        <f t="shared" si="2"/>
        <v>0</v>
      </c>
      <c r="N17" s="83">
        <f t="shared" si="2"/>
        <v>0</v>
      </c>
      <c r="O17" s="83">
        <f t="shared" si="2"/>
        <v>0</v>
      </c>
      <c r="P17" s="83">
        <f t="shared" si="2"/>
        <v>0</v>
      </c>
      <c r="Q17" s="83">
        <f t="shared" si="2"/>
        <v>0</v>
      </c>
      <c r="R17" s="83">
        <f t="shared" si="2"/>
        <v>0</v>
      </c>
      <c r="S17" s="83">
        <f t="shared" si="2"/>
        <v>0</v>
      </c>
      <c r="T17" s="83">
        <f t="shared" si="2"/>
        <v>0</v>
      </c>
      <c r="U17" s="83">
        <f t="shared" si="2"/>
        <v>0</v>
      </c>
      <c r="V17" s="83">
        <f t="shared" si="2"/>
        <v>0</v>
      </c>
      <c r="W17" s="83">
        <f t="shared" si="2"/>
        <v>0</v>
      </c>
      <c r="X17" s="83">
        <f t="shared" si="2"/>
        <v>0</v>
      </c>
      <c r="Y17" s="83">
        <f t="shared" si="2"/>
        <v>0</v>
      </c>
      <c r="Z17" s="83">
        <f t="shared" si="2"/>
        <v>0</v>
      </c>
      <c r="AA17" s="83">
        <f t="shared" si="2"/>
        <v>0</v>
      </c>
      <c r="AB17" s="83">
        <f t="shared" si="2"/>
        <v>0</v>
      </c>
      <c r="AC17" s="83">
        <f t="shared" si="2"/>
        <v>0</v>
      </c>
      <c r="AD17" s="83">
        <f t="shared" si="2"/>
        <v>0</v>
      </c>
      <c r="AE17" s="83">
        <f t="shared" si="2"/>
        <v>0</v>
      </c>
      <c r="AF17" s="738" t="s">
        <v>148</v>
      </c>
      <c r="AG17" s="739"/>
      <c r="AH17" s="740"/>
      <c r="AI17" s="83">
        <f>SUM(AI14,AI16)</f>
        <v>6</v>
      </c>
      <c r="AJ17" s="83">
        <f>SUM(AJ14,AJ16)</f>
        <v>0</v>
      </c>
      <c r="AK17" s="83">
        <f t="shared" ref="AK17:BQ17" si="3">SUM(AK14,AK16)</f>
        <v>0</v>
      </c>
      <c r="AL17" s="83">
        <f t="shared" si="3"/>
        <v>0</v>
      </c>
      <c r="AM17" s="83">
        <f t="shared" si="3"/>
        <v>0</v>
      </c>
      <c r="AN17" s="83">
        <f t="shared" si="3"/>
        <v>0</v>
      </c>
      <c r="AO17" s="83">
        <f t="shared" si="3"/>
        <v>1</v>
      </c>
      <c r="AP17" s="83">
        <f t="shared" si="3"/>
        <v>0</v>
      </c>
      <c r="AQ17" s="83">
        <f t="shared" si="3"/>
        <v>0</v>
      </c>
      <c r="AR17" s="83">
        <f t="shared" si="3"/>
        <v>0</v>
      </c>
      <c r="AS17" s="83">
        <f t="shared" si="3"/>
        <v>0</v>
      </c>
      <c r="AT17" s="83">
        <f t="shared" si="3"/>
        <v>0</v>
      </c>
      <c r="AU17" s="83">
        <f t="shared" si="3"/>
        <v>0</v>
      </c>
      <c r="AV17" s="83">
        <f t="shared" si="3"/>
        <v>0</v>
      </c>
      <c r="AW17" s="83">
        <f t="shared" si="3"/>
        <v>0</v>
      </c>
      <c r="AX17" s="83">
        <f t="shared" si="3"/>
        <v>0</v>
      </c>
      <c r="AY17" s="83">
        <f t="shared" si="3"/>
        <v>0</v>
      </c>
      <c r="AZ17" s="83">
        <f t="shared" si="3"/>
        <v>0</v>
      </c>
      <c r="BA17" s="83">
        <f t="shared" si="3"/>
        <v>0</v>
      </c>
      <c r="BB17" s="83">
        <f t="shared" si="3"/>
        <v>0</v>
      </c>
      <c r="BC17" s="83">
        <f t="shared" si="3"/>
        <v>0</v>
      </c>
      <c r="BD17" s="83">
        <f t="shared" si="3"/>
        <v>0</v>
      </c>
      <c r="BE17" s="83">
        <f t="shared" si="3"/>
        <v>0</v>
      </c>
      <c r="BF17" s="83">
        <f t="shared" si="3"/>
        <v>0</v>
      </c>
      <c r="BG17" s="83">
        <f t="shared" si="3"/>
        <v>0</v>
      </c>
      <c r="BH17" s="83">
        <f t="shared" si="3"/>
        <v>0</v>
      </c>
      <c r="BI17" s="83">
        <f t="shared" si="3"/>
        <v>0</v>
      </c>
      <c r="BJ17" s="83">
        <f t="shared" si="3"/>
        <v>0</v>
      </c>
      <c r="BK17" s="83">
        <f t="shared" si="3"/>
        <v>0</v>
      </c>
      <c r="BL17" s="83">
        <f t="shared" si="3"/>
        <v>0</v>
      </c>
      <c r="BM17" s="83">
        <f t="shared" si="3"/>
        <v>0</v>
      </c>
      <c r="BN17" s="83">
        <f t="shared" si="3"/>
        <v>0</v>
      </c>
      <c r="BO17" s="83">
        <f t="shared" si="3"/>
        <v>0</v>
      </c>
      <c r="BP17" s="83">
        <f t="shared" si="3"/>
        <v>0</v>
      </c>
      <c r="BQ17" s="83">
        <f t="shared" si="3"/>
        <v>0</v>
      </c>
      <c r="BR17" s="80"/>
    </row>
    <row r="18" spans="1:70" s="81" customFormat="1" ht="23.1" customHeight="1">
      <c r="A18" s="85" t="s">
        <v>149</v>
      </c>
      <c r="B18" s="86"/>
      <c r="C18" s="87"/>
      <c r="D18" s="88">
        <f>IF(D17=0, 0, D17/(D13+D15) * 100)</f>
        <v>1.2152777777777779</v>
      </c>
      <c r="E18" s="89">
        <f>IF(E17=0, 0, E17/(E13+E15) * 100)</f>
        <v>0</v>
      </c>
      <c r="F18" s="89">
        <f t="shared" ref="F18:AE18" si="4">IF(F17=0, 0, F17/(F13+F15) * 100)</f>
        <v>0</v>
      </c>
      <c r="G18" s="89">
        <f t="shared" si="4"/>
        <v>0</v>
      </c>
      <c r="H18" s="89">
        <f t="shared" si="4"/>
        <v>0</v>
      </c>
      <c r="I18" s="89">
        <f t="shared" si="4"/>
        <v>0</v>
      </c>
      <c r="J18" s="89">
        <f t="shared" si="4"/>
        <v>0</v>
      </c>
      <c r="K18" s="89">
        <f t="shared" si="4"/>
        <v>0</v>
      </c>
      <c r="L18" s="89">
        <f t="shared" si="4"/>
        <v>0</v>
      </c>
      <c r="M18" s="89">
        <f t="shared" si="4"/>
        <v>0</v>
      </c>
      <c r="N18" s="89">
        <f t="shared" si="4"/>
        <v>0</v>
      </c>
      <c r="O18" s="89">
        <f t="shared" si="4"/>
        <v>0</v>
      </c>
      <c r="P18" s="89">
        <f t="shared" si="4"/>
        <v>0</v>
      </c>
      <c r="Q18" s="89">
        <f t="shared" si="4"/>
        <v>0</v>
      </c>
      <c r="R18" s="89">
        <f t="shared" si="4"/>
        <v>0</v>
      </c>
      <c r="S18" s="89">
        <f t="shared" si="4"/>
        <v>0</v>
      </c>
      <c r="T18" s="89">
        <f t="shared" si="4"/>
        <v>0</v>
      </c>
      <c r="U18" s="89">
        <f t="shared" si="4"/>
        <v>0</v>
      </c>
      <c r="V18" s="89">
        <f t="shared" si="4"/>
        <v>0</v>
      </c>
      <c r="W18" s="89">
        <f t="shared" si="4"/>
        <v>0</v>
      </c>
      <c r="X18" s="89">
        <f t="shared" si="4"/>
        <v>0</v>
      </c>
      <c r="Y18" s="89">
        <f t="shared" si="4"/>
        <v>0</v>
      </c>
      <c r="Z18" s="89">
        <f t="shared" si="4"/>
        <v>0</v>
      </c>
      <c r="AA18" s="89">
        <f t="shared" si="4"/>
        <v>0</v>
      </c>
      <c r="AB18" s="89">
        <f t="shared" si="4"/>
        <v>0</v>
      </c>
      <c r="AC18" s="89">
        <f t="shared" si="4"/>
        <v>0</v>
      </c>
      <c r="AD18" s="89">
        <f t="shared" si="4"/>
        <v>0</v>
      </c>
      <c r="AE18" s="89">
        <f t="shared" si="4"/>
        <v>0</v>
      </c>
      <c r="AF18" s="85" t="s">
        <v>149</v>
      </c>
      <c r="AG18" s="86"/>
      <c r="AH18" s="87"/>
      <c r="AI18" s="89">
        <f t="shared" ref="AI18:BQ18" si="5">IF(AI17=0, 0, AI17/(AI13+AI15) * 100)</f>
        <v>3.1578947368421053</v>
      </c>
      <c r="AJ18" s="89">
        <f t="shared" si="5"/>
        <v>0</v>
      </c>
      <c r="AK18" s="89">
        <f t="shared" si="5"/>
        <v>0</v>
      </c>
      <c r="AL18" s="89">
        <f t="shared" si="5"/>
        <v>0</v>
      </c>
      <c r="AM18" s="89">
        <f t="shared" si="5"/>
        <v>0</v>
      </c>
      <c r="AN18" s="89">
        <f t="shared" si="5"/>
        <v>0</v>
      </c>
      <c r="AO18" s="89">
        <f t="shared" si="5"/>
        <v>4.7619047619047619</v>
      </c>
      <c r="AP18" s="89">
        <f t="shared" si="5"/>
        <v>0</v>
      </c>
      <c r="AQ18" s="89">
        <f t="shared" si="5"/>
        <v>0</v>
      </c>
      <c r="AR18" s="89">
        <f t="shared" si="5"/>
        <v>0</v>
      </c>
      <c r="AS18" s="89">
        <f t="shared" si="5"/>
        <v>0</v>
      </c>
      <c r="AT18" s="89">
        <f t="shared" si="5"/>
        <v>0</v>
      </c>
      <c r="AU18" s="89">
        <f t="shared" si="5"/>
        <v>0</v>
      </c>
      <c r="AV18" s="89">
        <f t="shared" si="5"/>
        <v>0</v>
      </c>
      <c r="AW18" s="89">
        <f t="shared" si="5"/>
        <v>0</v>
      </c>
      <c r="AX18" s="89">
        <f t="shared" si="5"/>
        <v>0</v>
      </c>
      <c r="AY18" s="89">
        <f t="shared" si="5"/>
        <v>0</v>
      </c>
      <c r="AZ18" s="89">
        <f t="shared" si="5"/>
        <v>0</v>
      </c>
      <c r="BA18" s="89">
        <f t="shared" si="5"/>
        <v>0</v>
      </c>
      <c r="BB18" s="89">
        <f t="shared" si="5"/>
        <v>0</v>
      </c>
      <c r="BC18" s="89">
        <f t="shared" si="5"/>
        <v>0</v>
      </c>
      <c r="BD18" s="89">
        <f t="shared" si="5"/>
        <v>0</v>
      </c>
      <c r="BE18" s="89">
        <f t="shared" si="5"/>
        <v>0</v>
      </c>
      <c r="BF18" s="89">
        <f t="shared" si="5"/>
        <v>0</v>
      </c>
      <c r="BG18" s="89">
        <f t="shared" si="5"/>
        <v>0</v>
      </c>
      <c r="BH18" s="89">
        <f t="shared" si="5"/>
        <v>0</v>
      </c>
      <c r="BI18" s="89">
        <f t="shared" si="5"/>
        <v>0</v>
      </c>
      <c r="BJ18" s="89">
        <f t="shared" si="5"/>
        <v>0</v>
      </c>
      <c r="BK18" s="89">
        <f t="shared" si="5"/>
        <v>0</v>
      </c>
      <c r="BL18" s="89">
        <f t="shared" si="5"/>
        <v>0</v>
      </c>
      <c r="BM18" s="89">
        <f t="shared" si="5"/>
        <v>0</v>
      </c>
      <c r="BN18" s="89">
        <f t="shared" si="5"/>
        <v>0</v>
      </c>
      <c r="BO18" s="89">
        <f t="shared" si="5"/>
        <v>0</v>
      </c>
      <c r="BP18" s="89">
        <f t="shared" si="5"/>
        <v>0</v>
      </c>
      <c r="BQ18" s="89">
        <f t="shared" si="5"/>
        <v>0</v>
      </c>
      <c r="BR18" s="80"/>
    </row>
    <row r="19" spans="1:70" ht="23.1" customHeight="1" thickBot="1">
      <c r="A19" s="741" t="s">
        <v>150</v>
      </c>
      <c r="B19" s="741"/>
      <c r="C19" s="742"/>
      <c r="D19" s="90">
        <f>SUM(E19:AE19, AI19:BQ19)</f>
        <v>2</v>
      </c>
      <c r="E19" s="90">
        <v>0</v>
      </c>
      <c r="F19" s="90">
        <v>0</v>
      </c>
      <c r="G19" s="90">
        <v>0</v>
      </c>
      <c r="H19" s="90">
        <v>0</v>
      </c>
      <c r="I19" s="90">
        <v>0</v>
      </c>
      <c r="J19" s="90">
        <v>0</v>
      </c>
      <c r="K19" s="90">
        <v>0</v>
      </c>
      <c r="L19" s="90">
        <v>0</v>
      </c>
      <c r="M19" s="90">
        <v>0</v>
      </c>
      <c r="N19" s="90">
        <v>0</v>
      </c>
      <c r="O19" s="90">
        <v>0</v>
      </c>
      <c r="P19" s="90">
        <v>0</v>
      </c>
      <c r="Q19" s="90">
        <v>0</v>
      </c>
      <c r="R19" s="90">
        <v>0</v>
      </c>
      <c r="S19" s="90">
        <v>0</v>
      </c>
      <c r="T19" s="90">
        <v>0</v>
      </c>
      <c r="U19" s="90">
        <v>0</v>
      </c>
      <c r="V19" s="90">
        <v>0</v>
      </c>
      <c r="W19" s="90">
        <v>0</v>
      </c>
      <c r="X19" s="90">
        <v>0</v>
      </c>
      <c r="Y19" s="90">
        <v>0</v>
      </c>
      <c r="Z19" s="90">
        <v>0</v>
      </c>
      <c r="AA19" s="90">
        <v>0</v>
      </c>
      <c r="AB19" s="90">
        <v>0</v>
      </c>
      <c r="AC19" s="90">
        <v>0</v>
      </c>
      <c r="AD19" s="90">
        <v>0</v>
      </c>
      <c r="AE19" s="90">
        <v>0</v>
      </c>
      <c r="AF19" s="741" t="s">
        <v>150</v>
      </c>
      <c r="AG19" s="741"/>
      <c r="AH19" s="742"/>
      <c r="AI19" s="90">
        <v>1</v>
      </c>
      <c r="AJ19" s="90">
        <v>0</v>
      </c>
      <c r="AK19" s="90">
        <v>0</v>
      </c>
      <c r="AL19" s="90">
        <v>0</v>
      </c>
      <c r="AM19" s="90">
        <v>0</v>
      </c>
      <c r="AN19" s="90">
        <v>0</v>
      </c>
      <c r="AO19" s="90">
        <v>1</v>
      </c>
      <c r="AP19" s="90">
        <v>0</v>
      </c>
      <c r="AQ19" s="90">
        <v>0</v>
      </c>
      <c r="AR19" s="90">
        <v>0</v>
      </c>
      <c r="AS19" s="90">
        <v>0</v>
      </c>
      <c r="AT19" s="90">
        <v>0</v>
      </c>
      <c r="AU19" s="90">
        <v>0</v>
      </c>
      <c r="AV19" s="90">
        <v>0</v>
      </c>
      <c r="AW19" s="90">
        <v>0</v>
      </c>
      <c r="AX19" s="90">
        <v>0</v>
      </c>
      <c r="AY19" s="90">
        <v>0</v>
      </c>
      <c r="AZ19" s="90">
        <v>0</v>
      </c>
      <c r="BA19" s="90">
        <v>0</v>
      </c>
      <c r="BB19" s="90">
        <v>0</v>
      </c>
      <c r="BC19" s="90">
        <v>0</v>
      </c>
      <c r="BD19" s="90">
        <v>0</v>
      </c>
      <c r="BE19" s="90">
        <v>0</v>
      </c>
      <c r="BF19" s="90">
        <v>0</v>
      </c>
      <c r="BG19" s="90">
        <v>0</v>
      </c>
      <c r="BH19" s="90">
        <v>0</v>
      </c>
      <c r="BI19" s="90">
        <v>0</v>
      </c>
      <c r="BJ19" s="90">
        <v>0</v>
      </c>
      <c r="BK19" s="90">
        <v>0</v>
      </c>
      <c r="BL19" s="90">
        <v>0</v>
      </c>
      <c r="BM19" s="90">
        <v>0</v>
      </c>
      <c r="BN19" s="90">
        <v>0</v>
      </c>
      <c r="BO19" s="90">
        <v>0</v>
      </c>
      <c r="BP19" s="90">
        <v>0</v>
      </c>
      <c r="BQ19" s="90">
        <v>0</v>
      </c>
    </row>
    <row r="20" spans="1:70" s="81" customFormat="1" ht="23.1" customHeight="1" thickBot="1">
      <c r="A20" s="726" t="s">
        <v>151</v>
      </c>
      <c r="B20" s="729" t="s">
        <v>152</v>
      </c>
      <c r="C20" s="91" t="s">
        <v>153</v>
      </c>
      <c r="D20" s="83">
        <f>SUM(E20:AE20, AI20:BQ20)</f>
        <v>0</v>
      </c>
      <c r="E20" s="83">
        <v>0</v>
      </c>
      <c r="F20" s="83">
        <v>0</v>
      </c>
      <c r="G20" s="83">
        <v>0</v>
      </c>
      <c r="H20" s="83">
        <v>0</v>
      </c>
      <c r="I20" s="83">
        <v>0</v>
      </c>
      <c r="J20" s="83">
        <v>0</v>
      </c>
      <c r="K20" s="83">
        <v>0</v>
      </c>
      <c r="L20" s="83">
        <v>0</v>
      </c>
      <c r="M20" s="83">
        <v>0</v>
      </c>
      <c r="N20" s="83">
        <v>0</v>
      </c>
      <c r="O20" s="83">
        <v>0</v>
      </c>
      <c r="P20" s="83">
        <v>0</v>
      </c>
      <c r="Q20" s="83">
        <v>0</v>
      </c>
      <c r="R20" s="83">
        <v>0</v>
      </c>
      <c r="S20" s="83">
        <v>0</v>
      </c>
      <c r="T20" s="83">
        <v>0</v>
      </c>
      <c r="U20" s="83">
        <v>0</v>
      </c>
      <c r="V20" s="83">
        <v>0</v>
      </c>
      <c r="W20" s="83">
        <v>0</v>
      </c>
      <c r="X20" s="83">
        <v>0</v>
      </c>
      <c r="Y20" s="83">
        <v>0</v>
      </c>
      <c r="Z20" s="83">
        <v>0</v>
      </c>
      <c r="AA20" s="83">
        <v>0</v>
      </c>
      <c r="AB20" s="83">
        <v>0</v>
      </c>
      <c r="AC20" s="83">
        <v>0</v>
      </c>
      <c r="AD20" s="83">
        <v>0</v>
      </c>
      <c r="AE20" s="83">
        <v>0</v>
      </c>
      <c r="AF20" s="726" t="s">
        <v>151</v>
      </c>
      <c r="AG20" s="729" t="s">
        <v>152</v>
      </c>
      <c r="AH20" s="91" t="s">
        <v>153</v>
      </c>
      <c r="AI20" s="83">
        <v>0</v>
      </c>
      <c r="AJ20" s="83">
        <v>0</v>
      </c>
      <c r="AK20" s="83">
        <v>0</v>
      </c>
      <c r="AL20" s="83">
        <v>0</v>
      </c>
      <c r="AM20" s="83">
        <v>0</v>
      </c>
      <c r="AN20" s="83">
        <v>0</v>
      </c>
      <c r="AO20" s="83">
        <v>0</v>
      </c>
      <c r="AP20" s="83">
        <v>0</v>
      </c>
      <c r="AQ20" s="84">
        <v>0</v>
      </c>
      <c r="AR20" s="84">
        <v>0</v>
      </c>
      <c r="AS20" s="84">
        <v>0</v>
      </c>
      <c r="AT20" s="84">
        <v>0</v>
      </c>
      <c r="AU20" s="84">
        <v>0</v>
      </c>
      <c r="AV20" s="84">
        <v>0</v>
      </c>
      <c r="AW20" s="84">
        <v>0</v>
      </c>
      <c r="AX20" s="84">
        <v>0</v>
      </c>
      <c r="AY20" s="84">
        <v>0</v>
      </c>
      <c r="AZ20" s="84">
        <v>0</v>
      </c>
      <c r="BA20" s="84">
        <v>0</v>
      </c>
      <c r="BB20" s="84">
        <v>0</v>
      </c>
      <c r="BC20" s="84">
        <v>0</v>
      </c>
      <c r="BD20" s="84">
        <v>0</v>
      </c>
      <c r="BE20" s="84">
        <v>0</v>
      </c>
      <c r="BF20" s="84">
        <v>0</v>
      </c>
      <c r="BG20" s="84">
        <v>0</v>
      </c>
      <c r="BH20" s="84">
        <v>0</v>
      </c>
      <c r="BI20" s="84">
        <v>0</v>
      </c>
      <c r="BJ20" s="84">
        <v>0</v>
      </c>
      <c r="BK20" s="84">
        <v>0</v>
      </c>
      <c r="BL20" s="84">
        <v>0</v>
      </c>
      <c r="BM20" s="84">
        <v>0</v>
      </c>
      <c r="BN20" s="84">
        <v>0</v>
      </c>
      <c r="BO20" s="84">
        <v>0</v>
      </c>
      <c r="BP20" s="84">
        <v>0</v>
      </c>
      <c r="BQ20" s="84">
        <v>0</v>
      </c>
      <c r="BR20" s="80"/>
    </row>
    <row r="21" spans="1:70" s="81" customFormat="1" ht="23.1" customHeight="1" thickBot="1">
      <c r="A21" s="727"/>
      <c r="B21" s="730"/>
      <c r="C21" s="92" t="s">
        <v>154</v>
      </c>
      <c r="D21" s="83">
        <f>SUM(E21:AE21, AI21:BQ21)</f>
        <v>0</v>
      </c>
      <c r="E21" s="83">
        <v>0</v>
      </c>
      <c r="F21" s="83">
        <v>0</v>
      </c>
      <c r="G21" s="83">
        <v>0</v>
      </c>
      <c r="H21" s="83">
        <v>0</v>
      </c>
      <c r="I21" s="83">
        <v>0</v>
      </c>
      <c r="J21" s="83">
        <v>0</v>
      </c>
      <c r="K21" s="83">
        <v>0</v>
      </c>
      <c r="L21" s="83">
        <v>0</v>
      </c>
      <c r="M21" s="83">
        <v>0</v>
      </c>
      <c r="N21" s="83">
        <v>0</v>
      </c>
      <c r="O21" s="83">
        <v>0</v>
      </c>
      <c r="P21" s="83">
        <v>0</v>
      </c>
      <c r="Q21" s="83">
        <v>0</v>
      </c>
      <c r="R21" s="83">
        <v>0</v>
      </c>
      <c r="S21" s="83">
        <v>0</v>
      </c>
      <c r="T21" s="83">
        <v>0</v>
      </c>
      <c r="U21" s="83">
        <v>0</v>
      </c>
      <c r="V21" s="83">
        <v>0</v>
      </c>
      <c r="W21" s="83">
        <v>0</v>
      </c>
      <c r="X21" s="83">
        <v>0</v>
      </c>
      <c r="Y21" s="83">
        <v>0</v>
      </c>
      <c r="Z21" s="83">
        <v>0</v>
      </c>
      <c r="AA21" s="83">
        <v>0</v>
      </c>
      <c r="AB21" s="83">
        <v>0</v>
      </c>
      <c r="AC21" s="83">
        <v>0</v>
      </c>
      <c r="AD21" s="83">
        <v>0</v>
      </c>
      <c r="AE21" s="83">
        <v>0</v>
      </c>
      <c r="AF21" s="727"/>
      <c r="AG21" s="730"/>
      <c r="AH21" s="92" t="s">
        <v>154</v>
      </c>
      <c r="AI21" s="83">
        <v>0</v>
      </c>
      <c r="AJ21" s="83">
        <v>0</v>
      </c>
      <c r="AK21" s="83">
        <v>0</v>
      </c>
      <c r="AL21" s="83">
        <v>0</v>
      </c>
      <c r="AM21" s="83">
        <v>0</v>
      </c>
      <c r="AN21" s="83">
        <v>0</v>
      </c>
      <c r="AO21" s="83">
        <v>0</v>
      </c>
      <c r="AP21" s="83">
        <v>0</v>
      </c>
      <c r="AQ21" s="84">
        <v>0</v>
      </c>
      <c r="AR21" s="84">
        <v>0</v>
      </c>
      <c r="AS21" s="84">
        <v>0</v>
      </c>
      <c r="AT21" s="84">
        <v>0</v>
      </c>
      <c r="AU21" s="84">
        <v>0</v>
      </c>
      <c r="AV21" s="84">
        <v>0</v>
      </c>
      <c r="AW21" s="84">
        <v>0</v>
      </c>
      <c r="AX21" s="84">
        <v>0</v>
      </c>
      <c r="AY21" s="84">
        <v>0</v>
      </c>
      <c r="AZ21" s="84">
        <v>0</v>
      </c>
      <c r="BA21" s="84">
        <v>0</v>
      </c>
      <c r="BB21" s="84">
        <v>0</v>
      </c>
      <c r="BC21" s="84">
        <v>0</v>
      </c>
      <c r="BD21" s="84">
        <v>0</v>
      </c>
      <c r="BE21" s="84">
        <v>0</v>
      </c>
      <c r="BF21" s="84">
        <v>0</v>
      </c>
      <c r="BG21" s="84">
        <v>0</v>
      </c>
      <c r="BH21" s="84">
        <v>0</v>
      </c>
      <c r="BI21" s="84">
        <v>0</v>
      </c>
      <c r="BJ21" s="84">
        <v>0</v>
      </c>
      <c r="BK21" s="84">
        <v>0</v>
      </c>
      <c r="BL21" s="84">
        <v>0</v>
      </c>
      <c r="BM21" s="84">
        <v>0</v>
      </c>
      <c r="BN21" s="84">
        <v>0</v>
      </c>
      <c r="BO21" s="84">
        <v>0</v>
      </c>
      <c r="BP21" s="84">
        <v>0</v>
      </c>
      <c r="BQ21" s="84">
        <v>0</v>
      </c>
      <c r="BR21" s="80"/>
    </row>
    <row r="22" spans="1:70" s="81" customFormat="1" ht="23.1" customHeight="1" thickBot="1">
      <c r="A22" s="727"/>
      <c r="B22" s="730"/>
      <c r="C22" s="92" t="s">
        <v>155</v>
      </c>
      <c r="D22" s="83">
        <f t="shared" ref="D22:D49" si="6">SUM(E22:AE22, AI22:BQ22)</f>
        <v>0</v>
      </c>
      <c r="E22" s="83">
        <v>0</v>
      </c>
      <c r="F22" s="83">
        <v>0</v>
      </c>
      <c r="G22" s="83">
        <v>0</v>
      </c>
      <c r="H22" s="83">
        <v>0</v>
      </c>
      <c r="I22" s="83">
        <v>0</v>
      </c>
      <c r="J22" s="83">
        <v>0</v>
      </c>
      <c r="K22" s="83">
        <v>0</v>
      </c>
      <c r="L22" s="83">
        <v>0</v>
      </c>
      <c r="M22" s="83">
        <v>0</v>
      </c>
      <c r="N22" s="83">
        <v>0</v>
      </c>
      <c r="O22" s="83">
        <v>0</v>
      </c>
      <c r="P22" s="83">
        <v>0</v>
      </c>
      <c r="Q22" s="83">
        <v>0</v>
      </c>
      <c r="R22" s="83">
        <v>0</v>
      </c>
      <c r="S22" s="83">
        <v>0</v>
      </c>
      <c r="T22" s="83">
        <v>0</v>
      </c>
      <c r="U22" s="83">
        <v>0</v>
      </c>
      <c r="V22" s="83">
        <v>0</v>
      </c>
      <c r="W22" s="83">
        <v>0</v>
      </c>
      <c r="X22" s="83">
        <v>0</v>
      </c>
      <c r="Y22" s="83">
        <v>0</v>
      </c>
      <c r="Z22" s="83">
        <v>0</v>
      </c>
      <c r="AA22" s="83">
        <v>0</v>
      </c>
      <c r="AB22" s="83">
        <v>0</v>
      </c>
      <c r="AC22" s="83">
        <v>0</v>
      </c>
      <c r="AD22" s="83">
        <v>0</v>
      </c>
      <c r="AE22" s="83">
        <v>0</v>
      </c>
      <c r="AF22" s="727"/>
      <c r="AG22" s="730"/>
      <c r="AH22" s="92" t="s">
        <v>155</v>
      </c>
      <c r="AI22" s="83">
        <v>0</v>
      </c>
      <c r="AJ22" s="83">
        <v>0</v>
      </c>
      <c r="AK22" s="83">
        <v>0</v>
      </c>
      <c r="AL22" s="83">
        <v>0</v>
      </c>
      <c r="AM22" s="83">
        <v>0</v>
      </c>
      <c r="AN22" s="83">
        <v>0</v>
      </c>
      <c r="AO22" s="83">
        <v>0</v>
      </c>
      <c r="AP22" s="83">
        <v>0</v>
      </c>
      <c r="AQ22" s="84">
        <v>0</v>
      </c>
      <c r="AR22" s="84">
        <v>0</v>
      </c>
      <c r="AS22" s="84">
        <v>0</v>
      </c>
      <c r="AT22" s="84">
        <v>0</v>
      </c>
      <c r="AU22" s="84">
        <v>0</v>
      </c>
      <c r="AV22" s="84">
        <v>0</v>
      </c>
      <c r="AW22" s="84">
        <v>0</v>
      </c>
      <c r="AX22" s="84">
        <v>0</v>
      </c>
      <c r="AY22" s="84">
        <v>0</v>
      </c>
      <c r="AZ22" s="84">
        <v>0</v>
      </c>
      <c r="BA22" s="84">
        <v>0</v>
      </c>
      <c r="BB22" s="84">
        <v>0</v>
      </c>
      <c r="BC22" s="84">
        <v>0</v>
      </c>
      <c r="BD22" s="84">
        <v>0</v>
      </c>
      <c r="BE22" s="84">
        <v>0</v>
      </c>
      <c r="BF22" s="84">
        <v>0</v>
      </c>
      <c r="BG22" s="84">
        <v>0</v>
      </c>
      <c r="BH22" s="84">
        <v>0</v>
      </c>
      <c r="BI22" s="84">
        <v>0</v>
      </c>
      <c r="BJ22" s="84">
        <v>0</v>
      </c>
      <c r="BK22" s="84">
        <v>0</v>
      </c>
      <c r="BL22" s="84">
        <v>0</v>
      </c>
      <c r="BM22" s="84">
        <v>0</v>
      </c>
      <c r="BN22" s="84">
        <v>0</v>
      </c>
      <c r="BO22" s="84">
        <v>0</v>
      </c>
      <c r="BP22" s="84">
        <v>0</v>
      </c>
      <c r="BQ22" s="84">
        <v>0</v>
      </c>
      <c r="BR22" s="80"/>
    </row>
    <row r="23" spans="1:70" s="81" customFormat="1" ht="23.1" customHeight="1" thickBot="1">
      <c r="A23" s="727"/>
      <c r="B23" s="730"/>
      <c r="C23" s="92" t="s">
        <v>156</v>
      </c>
      <c r="D23" s="83">
        <f t="shared" si="6"/>
        <v>0</v>
      </c>
      <c r="E23" s="83">
        <v>0</v>
      </c>
      <c r="F23" s="83">
        <v>0</v>
      </c>
      <c r="G23" s="83">
        <v>0</v>
      </c>
      <c r="H23" s="83">
        <v>0</v>
      </c>
      <c r="I23" s="83">
        <v>0</v>
      </c>
      <c r="J23" s="83">
        <v>0</v>
      </c>
      <c r="K23" s="83">
        <v>0</v>
      </c>
      <c r="L23" s="83">
        <v>0</v>
      </c>
      <c r="M23" s="83">
        <v>0</v>
      </c>
      <c r="N23" s="83">
        <v>0</v>
      </c>
      <c r="O23" s="83">
        <v>0</v>
      </c>
      <c r="P23" s="83">
        <v>0</v>
      </c>
      <c r="Q23" s="83">
        <v>0</v>
      </c>
      <c r="R23" s="83">
        <v>0</v>
      </c>
      <c r="S23" s="83">
        <v>0</v>
      </c>
      <c r="T23" s="83">
        <v>0</v>
      </c>
      <c r="U23" s="83">
        <v>0</v>
      </c>
      <c r="V23" s="83">
        <v>0</v>
      </c>
      <c r="W23" s="83">
        <v>0</v>
      </c>
      <c r="X23" s="83">
        <v>0</v>
      </c>
      <c r="Y23" s="83">
        <v>0</v>
      </c>
      <c r="Z23" s="83">
        <v>0</v>
      </c>
      <c r="AA23" s="83">
        <v>0</v>
      </c>
      <c r="AB23" s="83">
        <v>0</v>
      </c>
      <c r="AC23" s="83">
        <v>0</v>
      </c>
      <c r="AD23" s="83">
        <v>0</v>
      </c>
      <c r="AE23" s="83">
        <v>0</v>
      </c>
      <c r="AF23" s="727"/>
      <c r="AG23" s="730"/>
      <c r="AH23" s="92" t="s">
        <v>156</v>
      </c>
      <c r="AI23" s="83">
        <v>0</v>
      </c>
      <c r="AJ23" s="83">
        <v>0</v>
      </c>
      <c r="AK23" s="83">
        <v>0</v>
      </c>
      <c r="AL23" s="83">
        <v>0</v>
      </c>
      <c r="AM23" s="83">
        <v>0</v>
      </c>
      <c r="AN23" s="83">
        <v>0</v>
      </c>
      <c r="AO23" s="83">
        <v>0</v>
      </c>
      <c r="AP23" s="83">
        <v>0</v>
      </c>
      <c r="AQ23" s="84">
        <v>0</v>
      </c>
      <c r="AR23" s="84">
        <v>0</v>
      </c>
      <c r="AS23" s="84">
        <v>0</v>
      </c>
      <c r="AT23" s="84">
        <v>0</v>
      </c>
      <c r="AU23" s="84">
        <v>0</v>
      </c>
      <c r="AV23" s="84">
        <v>0</v>
      </c>
      <c r="AW23" s="84">
        <v>0</v>
      </c>
      <c r="AX23" s="84">
        <v>0</v>
      </c>
      <c r="AY23" s="84">
        <v>0</v>
      </c>
      <c r="AZ23" s="84">
        <v>0</v>
      </c>
      <c r="BA23" s="84">
        <v>0</v>
      </c>
      <c r="BB23" s="84">
        <v>0</v>
      </c>
      <c r="BC23" s="84">
        <v>0</v>
      </c>
      <c r="BD23" s="84">
        <v>0</v>
      </c>
      <c r="BE23" s="84">
        <v>0</v>
      </c>
      <c r="BF23" s="84">
        <v>0</v>
      </c>
      <c r="BG23" s="84">
        <v>0</v>
      </c>
      <c r="BH23" s="84">
        <v>0</v>
      </c>
      <c r="BI23" s="84">
        <v>0</v>
      </c>
      <c r="BJ23" s="84">
        <v>0</v>
      </c>
      <c r="BK23" s="84">
        <v>0</v>
      </c>
      <c r="BL23" s="84">
        <v>0</v>
      </c>
      <c r="BM23" s="84">
        <v>0</v>
      </c>
      <c r="BN23" s="84">
        <v>0</v>
      </c>
      <c r="BO23" s="84">
        <v>0</v>
      </c>
      <c r="BP23" s="84">
        <v>0</v>
      </c>
      <c r="BQ23" s="84">
        <v>0</v>
      </c>
      <c r="BR23" s="80"/>
    </row>
    <row r="24" spans="1:70" s="81" customFormat="1" ht="23.1" customHeight="1" thickBot="1">
      <c r="A24" s="727"/>
      <c r="B24" s="730"/>
      <c r="C24" s="92" t="s">
        <v>157</v>
      </c>
      <c r="D24" s="83">
        <f t="shared" si="6"/>
        <v>0</v>
      </c>
      <c r="E24" s="83">
        <v>0</v>
      </c>
      <c r="F24" s="83">
        <v>0</v>
      </c>
      <c r="G24" s="83">
        <v>0</v>
      </c>
      <c r="H24" s="83">
        <v>0</v>
      </c>
      <c r="I24" s="83">
        <v>0</v>
      </c>
      <c r="J24" s="83">
        <v>0</v>
      </c>
      <c r="K24" s="83">
        <v>0</v>
      </c>
      <c r="L24" s="83">
        <v>0</v>
      </c>
      <c r="M24" s="83">
        <v>0</v>
      </c>
      <c r="N24" s="83">
        <v>0</v>
      </c>
      <c r="O24" s="83">
        <v>0</v>
      </c>
      <c r="P24" s="83">
        <v>0</v>
      </c>
      <c r="Q24" s="83">
        <v>0</v>
      </c>
      <c r="R24" s="83">
        <v>0</v>
      </c>
      <c r="S24" s="83">
        <v>0</v>
      </c>
      <c r="T24" s="83">
        <v>0</v>
      </c>
      <c r="U24" s="83">
        <v>0</v>
      </c>
      <c r="V24" s="83">
        <v>0</v>
      </c>
      <c r="W24" s="83">
        <v>0</v>
      </c>
      <c r="X24" s="83">
        <v>0</v>
      </c>
      <c r="Y24" s="83">
        <v>0</v>
      </c>
      <c r="Z24" s="83">
        <v>0</v>
      </c>
      <c r="AA24" s="83">
        <v>0</v>
      </c>
      <c r="AB24" s="83">
        <v>0</v>
      </c>
      <c r="AC24" s="83">
        <v>0</v>
      </c>
      <c r="AD24" s="83">
        <v>0</v>
      </c>
      <c r="AE24" s="83">
        <v>0</v>
      </c>
      <c r="AF24" s="727"/>
      <c r="AG24" s="730"/>
      <c r="AH24" s="92" t="s">
        <v>157</v>
      </c>
      <c r="AI24" s="83">
        <v>0</v>
      </c>
      <c r="AJ24" s="83">
        <v>0</v>
      </c>
      <c r="AK24" s="83">
        <v>0</v>
      </c>
      <c r="AL24" s="83">
        <v>0</v>
      </c>
      <c r="AM24" s="83">
        <v>0</v>
      </c>
      <c r="AN24" s="83">
        <v>0</v>
      </c>
      <c r="AO24" s="83">
        <v>0</v>
      </c>
      <c r="AP24" s="83">
        <v>0</v>
      </c>
      <c r="AQ24" s="84">
        <v>0</v>
      </c>
      <c r="AR24" s="84">
        <v>0</v>
      </c>
      <c r="AS24" s="84">
        <v>0</v>
      </c>
      <c r="AT24" s="84">
        <v>0</v>
      </c>
      <c r="AU24" s="84">
        <v>0</v>
      </c>
      <c r="AV24" s="84">
        <v>0</v>
      </c>
      <c r="AW24" s="84">
        <v>0</v>
      </c>
      <c r="AX24" s="84">
        <v>0</v>
      </c>
      <c r="AY24" s="84">
        <v>0</v>
      </c>
      <c r="AZ24" s="84">
        <v>0</v>
      </c>
      <c r="BA24" s="84">
        <v>0</v>
      </c>
      <c r="BB24" s="84">
        <v>0</v>
      </c>
      <c r="BC24" s="84">
        <v>0</v>
      </c>
      <c r="BD24" s="84">
        <v>0</v>
      </c>
      <c r="BE24" s="84">
        <v>0</v>
      </c>
      <c r="BF24" s="84">
        <v>0</v>
      </c>
      <c r="BG24" s="84">
        <v>0</v>
      </c>
      <c r="BH24" s="84">
        <v>0</v>
      </c>
      <c r="BI24" s="84">
        <v>0</v>
      </c>
      <c r="BJ24" s="84">
        <v>0</v>
      </c>
      <c r="BK24" s="84">
        <v>0</v>
      </c>
      <c r="BL24" s="84">
        <v>0</v>
      </c>
      <c r="BM24" s="84">
        <v>0</v>
      </c>
      <c r="BN24" s="84">
        <v>0</v>
      </c>
      <c r="BO24" s="84">
        <v>0</v>
      </c>
      <c r="BP24" s="84">
        <v>0</v>
      </c>
      <c r="BQ24" s="84">
        <v>0</v>
      </c>
      <c r="BR24" s="80"/>
    </row>
    <row r="25" spans="1:70" s="81" customFormat="1" ht="23.1" customHeight="1" thickBot="1">
      <c r="A25" s="727"/>
      <c r="B25" s="730"/>
      <c r="C25" s="92" t="s">
        <v>158</v>
      </c>
      <c r="D25" s="83">
        <f t="shared" si="6"/>
        <v>0</v>
      </c>
      <c r="E25" s="83">
        <v>0</v>
      </c>
      <c r="F25" s="83">
        <v>0</v>
      </c>
      <c r="G25" s="83">
        <v>0</v>
      </c>
      <c r="H25" s="83">
        <v>0</v>
      </c>
      <c r="I25" s="83">
        <v>0</v>
      </c>
      <c r="J25" s="83">
        <v>0</v>
      </c>
      <c r="K25" s="83">
        <v>0</v>
      </c>
      <c r="L25" s="83">
        <v>0</v>
      </c>
      <c r="M25" s="83">
        <v>0</v>
      </c>
      <c r="N25" s="83">
        <v>0</v>
      </c>
      <c r="O25" s="83">
        <v>0</v>
      </c>
      <c r="P25" s="83">
        <v>0</v>
      </c>
      <c r="Q25" s="83">
        <v>0</v>
      </c>
      <c r="R25" s="83">
        <v>0</v>
      </c>
      <c r="S25" s="83">
        <v>0</v>
      </c>
      <c r="T25" s="83">
        <v>0</v>
      </c>
      <c r="U25" s="83">
        <v>0</v>
      </c>
      <c r="V25" s="83">
        <v>0</v>
      </c>
      <c r="W25" s="83">
        <v>0</v>
      </c>
      <c r="X25" s="83">
        <v>0</v>
      </c>
      <c r="Y25" s="83">
        <v>0</v>
      </c>
      <c r="Z25" s="83">
        <v>0</v>
      </c>
      <c r="AA25" s="83">
        <v>0</v>
      </c>
      <c r="AB25" s="83">
        <v>0</v>
      </c>
      <c r="AC25" s="83">
        <v>0</v>
      </c>
      <c r="AD25" s="83">
        <v>0</v>
      </c>
      <c r="AE25" s="83">
        <v>0</v>
      </c>
      <c r="AF25" s="727"/>
      <c r="AG25" s="730"/>
      <c r="AH25" s="92" t="s">
        <v>158</v>
      </c>
      <c r="AI25" s="83">
        <v>0</v>
      </c>
      <c r="AJ25" s="83">
        <v>0</v>
      </c>
      <c r="AK25" s="83">
        <v>0</v>
      </c>
      <c r="AL25" s="83">
        <v>0</v>
      </c>
      <c r="AM25" s="83">
        <v>0</v>
      </c>
      <c r="AN25" s="83">
        <v>0</v>
      </c>
      <c r="AO25" s="83">
        <v>0</v>
      </c>
      <c r="AP25" s="83">
        <v>0</v>
      </c>
      <c r="AQ25" s="84">
        <v>0</v>
      </c>
      <c r="AR25" s="84">
        <v>0</v>
      </c>
      <c r="AS25" s="84">
        <v>0</v>
      </c>
      <c r="AT25" s="84">
        <v>0</v>
      </c>
      <c r="AU25" s="84">
        <v>0</v>
      </c>
      <c r="AV25" s="84">
        <v>0</v>
      </c>
      <c r="AW25" s="84">
        <v>0</v>
      </c>
      <c r="AX25" s="84">
        <v>0</v>
      </c>
      <c r="AY25" s="84">
        <v>0</v>
      </c>
      <c r="AZ25" s="84">
        <v>0</v>
      </c>
      <c r="BA25" s="84">
        <v>0</v>
      </c>
      <c r="BB25" s="84">
        <v>0</v>
      </c>
      <c r="BC25" s="84">
        <v>0</v>
      </c>
      <c r="BD25" s="84">
        <v>0</v>
      </c>
      <c r="BE25" s="84">
        <v>0</v>
      </c>
      <c r="BF25" s="84">
        <v>0</v>
      </c>
      <c r="BG25" s="84">
        <v>0</v>
      </c>
      <c r="BH25" s="84">
        <v>0</v>
      </c>
      <c r="BI25" s="84">
        <v>0</v>
      </c>
      <c r="BJ25" s="84">
        <v>0</v>
      </c>
      <c r="BK25" s="84">
        <v>0</v>
      </c>
      <c r="BL25" s="84">
        <v>0</v>
      </c>
      <c r="BM25" s="84">
        <v>0</v>
      </c>
      <c r="BN25" s="84">
        <v>0</v>
      </c>
      <c r="BO25" s="84">
        <v>0</v>
      </c>
      <c r="BP25" s="84">
        <v>0</v>
      </c>
      <c r="BQ25" s="84">
        <v>0</v>
      </c>
      <c r="BR25" s="80"/>
    </row>
    <row r="26" spans="1:70" s="81" customFormat="1" ht="23.1" customHeight="1" thickBot="1">
      <c r="A26" s="727"/>
      <c r="B26" s="730"/>
      <c r="C26" s="92" t="s">
        <v>159</v>
      </c>
      <c r="D26" s="83">
        <f t="shared" si="6"/>
        <v>0</v>
      </c>
      <c r="E26" s="83">
        <v>0</v>
      </c>
      <c r="F26" s="83">
        <v>0</v>
      </c>
      <c r="G26" s="83">
        <v>0</v>
      </c>
      <c r="H26" s="83">
        <v>0</v>
      </c>
      <c r="I26" s="83">
        <v>0</v>
      </c>
      <c r="J26" s="83">
        <v>0</v>
      </c>
      <c r="K26" s="83">
        <v>0</v>
      </c>
      <c r="L26" s="83">
        <v>0</v>
      </c>
      <c r="M26" s="83">
        <v>0</v>
      </c>
      <c r="N26" s="83">
        <v>0</v>
      </c>
      <c r="O26" s="83">
        <v>0</v>
      </c>
      <c r="P26" s="83">
        <v>0</v>
      </c>
      <c r="Q26" s="83">
        <v>0</v>
      </c>
      <c r="R26" s="83">
        <v>0</v>
      </c>
      <c r="S26" s="83">
        <v>0</v>
      </c>
      <c r="T26" s="83">
        <v>0</v>
      </c>
      <c r="U26" s="83">
        <v>0</v>
      </c>
      <c r="V26" s="83">
        <v>0</v>
      </c>
      <c r="W26" s="83">
        <v>0</v>
      </c>
      <c r="X26" s="83">
        <v>0</v>
      </c>
      <c r="Y26" s="83">
        <v>0</v>
      </c>
      <c r="Z26" s="83">
        <v>0</v>
      </c>
      <c r="AA26" s="83">
        <v>0</v>
      </c>
      <c r="AB26" s="83">
        <v>0</v>
      </c>
      <c r="AC26" s="83">
        <v>0</v>
      </c>
      <c r="AD26" s="83">
        <v>0</v>
      </c>
      <c r="AE26" s="83">
        <v>0</v>
      </c>
      <c r="AF26" s="727"/>
      <c r="AG26" s="730"/>
      <c r="AH26" s="92" t="s">
        <v>159</v>
      </c>
      <c r="AI26" s="83">
        <v>0</v>
      </c>
      <c r="AJ26" s="83">
        <v>0</v>
      </c>
      <c r="AK26" s="83">
        <v>0</v>
      </c>
      <c r="AL26" s="83">
        <v>0</v>
      </c>
      <c r="AM26" s="83">
        <v>0</v>
      </c>
      <c r="AN26" s="83">
        <v>0</v>
      </c>
      <c r="AO26" s="83">
        <v>0</v>
      </c>
      <c r="AP26" s="83">
        <v>0</v>
      </c>
      <c r="AQ26" s="84">
        <v>0</v>
      </c>
      <c r="AR26" s="84">
        <v>0</v>
      </c>
      <c r="AS26" s="84">
        <v>0</v>
      </c>
      <c r="AT26" s="84">
        <v>0</v>
      </c>
      <c r="AU26" s="84">
        <v>0</v>
      </c>
      <c r="AV26" s="84">
        <v>0</v>
      </c>
      <c r="AW26" s="84">
        <v>0</v>
      </c>
      <c r="AX26" s="84">
        <v>0</v>
      </c>
      <c r="AY26" s="84">
        <v>0</v>
      </c>
      <c r="AZ26" s="84">
        <v>0</v>
      </c>
      <c r="BA26" s="84">
        <v>0</v>
      </c>
      <c r="BB26" s="84">
        <v>0</v>
      </c>
      <c r="BC26" s="84">
        <v>0</v>
      </c>
      <c r="BD26" s="84">
        <v>0</v>
      </c>
      <c r="BE26" s="84">
        <v>0</v>
      </c>
      <c r="BF26" s="84">
        <v>0</v>
      </c>
      <c r="BG26" s="84">
        <v>0</v>
      </c>
      <c r="BH26" s="84">
        <v>0</v>
      </c>
      <c r="BI26" s="84">
        <v>0</v>
      </c>
      <c r="BJ26" s="84">
        <v>0</v>
      </c>
      <c r="BK26" s="84">
        <v>0</v>
      </c>
      <c r="BL26" s="84">
        <v>0</v>
      </c>
      <c r="BM26" s="84">
        <v>0</v>
      </c>
      <c r="BN26" s="84">
        <v>0</v>
      </c>
      <c r="BO26" s="84">
        <v>0</v>
      </c>
      <c r="BP26" s="84">
        <v>0</v>
      </c>
      <c r="BQ26" s="84">
        <v>0</v>
      </c>
      <c r="BR26" s="80"/>
    </row>
    <row r="27" spans="1:70" s="81" customFormat="1" ht="23.1" customHeight="1" thickBot="1">
      <c r="A27" s="727"/>
      <c r="B27" s="730"/>
      <c r="C27" s="92" t="s">
        <v>160</v>
      </c>
      <c r="D27" s="83">
        <f t="shared" si="6"/>
        <v>0</v>
      </c>
      <c r="E27" s="83">
        <v>0</v>
      </c>
      <c r="F27" s="83">
        <v>0</v>
      </c>
      <c r="G27" s="83">
        <v>0</v>
      </c>
      <c r="H27" s="83">
        <v>0</v>
      </c>
      <c r="I27" s="83">
        <v>0</v>
      </c>
      <c r="J27" s="83">
        <v>0</v>
      </c>
      <c r="K27" s="83">
        <v>0</v>
      </c>
      <c r="L27" s="83">
        <v>0</v>
      </c>
      <c r="M27" s="83">
        <v>0</v>
      </c>
      <c r="N27" s="83">
        <v>0</v>
      </c>
      <c r="O27" s="83">
        <v>0</v>
      </c>
      <c r="P27" s="83">
        <v>0</v>
      </c>
      <c r="Q27" s="83">
        <v>0</v>
      </c>
      <c r="R27" s="83">
        <v>0</v>
      </c>
      <c r="S27" s="83">
        <v>0</v>
      </c>
      <c r="T27" s="83">
        <v>0</v>
      </c>
      <c r="U27" s="83">
        <v>0</v>
      </c>
      <c r="V27" s="83">
        <v>0</v>
      </c>
      <c r="W27" s="83">
        <v>0</v>
      </c>
      <c r="X27" s="83">
        <v>0</v>
      </c>
      <c r="Y27" s="83">
        <v>0</v>
      </c>
      <c r="Z27" s="83">
        <v>0</v>
      </c>
      <c r="AA27" s="83">
        <v>0</v>
      </c>
      <c r="AB27" s="83">
        <v>0</v>
      </c>
      <c r="AC27" s="83">
        <v>0</v>
      </c>
      <c r="AD27" s="83">
        <v>0</v>
      </c>
      <c r="AE27" s="83">
        <v>0</v>
      </c>
      <c r="AF27" s="727"/>
      <c r="AG27" s="730"/>
      <c r="AH27" s="92" t="s">
        <v>160</v>
      </c>
      <c r="AI27" s="83">
        <v>0</v>
      </c>
      <c r="AJ27" s="83">
        <v>0</v>
      </c>
      <c r="AK27" s="83">
        <v>0</v>
      </c>
      <c r="AL27" s="83">
        <v>0</v>
      </c>
      <c r="AM27" s="83">
        <v>0</v>
      </c>
      <c r="AN27" s="83">
        <v>0</v>
      </c>
      <c r="AO27" s="83">
        <v>0</v>
      </c>
      <c r="AP27" s="83">
        <v>0</v>
      </c>
      <c r="AQ27" s="84">
        <v>0</v>
      </c>
      <c r="AR27" s="84">
        <v>0</v>
      </c>
      <c r="AS27" s="84">
        <v>0</v>
      </c>
      <c r="AT27" s="84">
        <v>0</v>
      </c>
      <c r="AU27" s="84">
        <v>0</v>
      </c>
      <c r="AV27" s="84">
        <v>0</v>
      </c>
      <c r="AW27" s="84">
        <v>0</v>
      </c>
      <c r="AX27" s="84">
        <v>0</v>
      </c>
      <c r="AY27" s="84">
        <v>0</v>
      </c>
      <c r="AZ27" s="84">
        <v>0</v>
      </c>
      <c r="BA27" s="84">
        <v>0</v>
      </c>
      <c r="BB27" s="84">
        <v>0</v>
      </c>
      <c r="BC27" s="84">
        <v>0</v>
      </c>
      <c r="BD27" s="84">
        <v>0</v>
      </c>
      <c r="BE27" s="84">
        <v>0</v>
      </c>
      <c r="BF27" s="84">
        <v>0</v>
      </c>
      <c r="BG27" s="84">
        <v>0</v>
      </c>
      <c r="BH27" s="84">
        <v>0</v>
      </c>
      <c r="BI27" s="84">
        <v>0</v>
      </c>
      <c r="BJ27" s="84">
        <v>0</v>
      </c>
      <c r="BK27" s="84">
        <v>0</v>
      </c>
      <c r="BL27" s="84">
        <v>0</v>
      </c>
      <c r="BM27" s="84">
        <v>0</v>
      </c>
      <c r="BN27" s="84">
        <v>0</v>
      </c>
      <c r="BO27" s="84">
        <v>0</v>
      </c>
      <c r="BP27" s="84">
        <v>0</v>
      </c>
      <c r="BQ27" s="84">
        <v>0</v>
      </c>
      <c r="BR27" s="80"/>
    </row>
    <row r="28" spans="1:70" s="81" customFormat="1" ht="23.1" customHeight="1" thickBot="1">
      <c r="A28" s="727"/>
      <c r="B28" s="730"/>
      <c r="C28" s="92" t="s">
        <v>161</v>
      </c>
      <c r="D28" s="83">
        <f t="shared" si="6"/>
        <v>0</v>
      </c>
      <c r="E28" s="83">
        <v>0</v>
      </c>
      <c r="F28" s="83">
        <v>0</v>
      </c>
      <c r="G28" s="83">
        <v>0</v>
      </c>
      <c r="H28" s="83">
        <v>0</v>
      </c>
      <c r="I28" s="83">
        <v>0</v>
      </c>
      <c r="J28" s="83">
        <v>0</v>
      </c>
      <c r="K28" s="83">
        <v>0</v>
      </c>
      <c r="L28" s="83">
        <v>0</v>
      </c>
      <c r="M28" s="83">
        <v>0</v>
      </c>
      <c r="N28" s="83">
        <v>0</v>
      </c>
      <c r="O28" s="83">
        <v>0</v>
      </c>
      <c r="P28" s="83">
        <v>0</v>
      </c>
      <c r="Q28" s="83">
        <v>0</v>
      </c>
      <c r="R28" s="83">
        <v>0</v>
      </c>
      <c r="S28" s="83">
        <v>0</v>
      </c>
      <c r="T28" s="83">
        <v>0</v>
      </c>
      <c r="U28" s="83">
        <v>0</v>
      </c>
      <c r="V28" s="83">
        <v>0</v>
      </c>
      <c r="W28" s="83">
        <v>0</v>
      </c>
      <c r="X28" s="83">
        <v>0</v>
      </c>
      <c r="Y28" s="83">
        <v>0</v>
      </c>
      <c r="Z28" s="83">
        <v>0</v>
      </c>
      <c r="AA28" s="83">
        <v>0</v>
      </c>
      <c r="AB28" s="83">
        <v>0</v>
      </c>
      <c r="AC28" s="83">
        <v>0</v>
      </c>
      <c r="AD28" s="83">
        <v>0</v>
      </c>
      <c r="AE28" s="83">
        <v>0</v>
      </c>
      <c r="AF28" s="727"/>
      <c r="AG28" s="730"/>
      <c r="AH28" s="92" t="s">
        <v>161</v>
      </c>
      <c r="AI28" s="83">
        <v>0</v>
      </c>
      <c r="AJ28" s="83">
        <v>0</v>
      </c>
      <c r="AK28" s="83">
        <v>0</v>
      </c>
      <c r="AL28" s="83">
        <v>0</v>
      </c>
      <c r="AM28" s="83">
        <v>0</v>
      </c>
      <c r="AN28" s="83">
        <v>0</v>
      </c>
      <c r="AO28" s="83">
        <v>0</v>
      </c>
      <c r="AP28" s="83">
        <v>0</v>
      </c>
      <c r="AQ28" s="84">
        <v>0</v>
      </c>
      <c r="AR28" s="84">
        <v>0</v>
      </c>
      <c r="AS28" s="84">
        <v>0</v>
      </c>
      <c r="AT28" s="84">
        <v>0</v>
      </c>
      <c r="AU28" s="84">
        <v>0</v>
      </c>
      <c r="AV28" s="84">
        <v>0</v>
      </c>
      <c r="AW28" s="84">
        <v>0</v>
      </c>
      <c r="AX28" s="84">
        <v>0</v>
      </c>
      <c r="AY28" s="84">
        <v>0</v>
      </c>
      <c r="AZ28" s="84">
        <v>0</v>
      </c>
      <c r="BA28" s="84">
        <v>0</v>
      </c>
      <c r="BB28" s="84">
        <v>0</v>
      </c>
      <c r="BC28" s="84">
        <v>0</v>
      </c>
      <c r="BD28" s="84">
        <v>0</v>
      </c>
      <c r="BE28" s="84">
        <v>0</v>
      </c>
      <c r="BF28" s="84">
        <v>0</v>
      </c>
      <c r="BG28" s="84">
        <v>0</v>
      </c>
      <c r="BH28" s="84">
        <v>0</v>
      </c>
      <c r="BI28" s="84">
        <v>0</v>
      </c>
      <c r="BJ28" s="84">
        <v>0</v>
      </c>
      <c r="BK28" s="84">
        <v>0</v>
      </c>
      <c r="BL28" s="84">
        <v>0</v>
      </c>
      <c r="BM28" s="84">
        <v>0</v>
      </c>
      <c r="BN28" s="84">
        <v>0</v>
      </c>
      <c r="BO28" s="84">
        <v>0</v>
      </c>
      <c r="BP28" s="84">
        <v>0</v>
      </c>
      <c r="BQ28" s="84">
        <v>0</v>
      </c>
      <c r="BR28" s="80"/>
    </row>
    <row r="29" spans="1:70" s="81" customFormat="1" ht="23.1" customHeight="1" thickBot="1">
      <c r="A29" s="727"/>
      <c r="B29" s="730"/>
      <c r="C29" s="92" t="s">
        <v>162</v>
      </c>
      <c r="D29" s="83">
        <f t="shared" si="6"/>
        <v>0</v>
      </c>
      <c r="E29" s="83">
        <v>0</v>
      </c>
      <c r="F29" s="83">
        <v>0</v>
      </c>
      <c r="G29" s="83">
        <v>0</v>
      </c>
      <c r="H29" s="83">
        <v>0</v>
      </c>
      <c r="I29" s="83">
        <v>0</v>
      </c>
      <c r="J29" s="83">
        <v>0</v>
      </c>
      <c r="K29" s="83">
        <v>0</v>
      </c>
      <c r="L29" s="83">
        <v>0</v>
      </c>
      <c r="M29" s="83">
        <v>0</v>
      </c>
      <c r="N29" s="83">
        <v>0</v>
      </c>
      <c r="O29" s="83">
        <v>0</v>
      </c>
      <c r="P29" s="83">
        <v>0</v>
      </c>
      <c r="Q29" s="83">
        <v>0</v>
      </c>
      <c r="R29" s="83">
        <v>0</v>
      </c>
      <c r="S29" s="83">
        <v>0</v>
      </c>
      <c r="T29" s="83">
        <v>0</v>
      </c>
      <c r="U29" s="83">
        <v>0</v>
      </c>
      <c r="V29" s="83">
        <v>0</v>
      </c>
      <c r="W29" s="83">
        <v>0</v>
      </c>
      <c r="X29" s="83">
        <v>0</v>
      </c>
      <c r="Y29" s="83">
        <v>0</v>
      </c>
      <c r="Z29" s="83">
        <v>0</v>
      </c>
      <c r="AA29" s="83">
        <v>0</v>
      </c>
      <c r="AB29" s="83">
        <v>0</v>
      </c>
      <c r="AC29" s="83">
        <v>0</v>
      </c>
      <c r="AD29" s="83">
        <v>0</v>
      </c>
      <c r="AE29" s="83">
        <v>0</v>
      </c>
      <c r="AF29" s="727"/>
      <c r="AG29" s="730"/>
      <c r="AH29" s="92" t="s">
        <v>162</v>
      </c>
      <c r="AI29" s="83">
        <v>0</v>
      </c>
      <c r="AJ29" s="83">
        <v>0</v>
      </c>
      <c r="AK29" s="83">
        <v>0</v>
      </c>
      <c r="AL29" s="83">
        <v>0</v>
      </c>
      <c r="AM29" s="83">
        <v>0</v>
      </c>
      <c r="AN29" s="83">
        <v>0</v>
      </c>
      <c r="AO29" s="83">
        <v>0</v>
      </c>
      <c r="AP29" s="83">
        <v>0</v>
      </c>
      <c r="AQ29" s="84">
        <v>0</v>
      </c>
      <c r="AR29" s="84">
        <v>0</v>
      </c>
      <c r="AS29" s="84">
        <v>0</v>
      </c>
      <c r="AT29" s="84">
        <v>0</v>
      </c>
      <c r="AU29" s="84">
        <v>0</v>
      </c>
      <c r="AV29" s="84">
        <v>0</v>
      </c>
      <c r="AW29" s="84">
        <v>0</v>
      </c>
      <c r="AX29" s="84">
        <v>0</v>
      </c>
      <c r="AY29" s="84">
        <v>0</v>
      </c>
      <c r="AZ29" s="84">
        <v>0</v>
      </c>
      <c r="BA29" s="84">
        <v>0</v>
      </c>
      <c r="BB29" s="84">
        <v>0</v>
      </c>
      <c r="BC29" s="84">
        <v>0</v>
      </c>
      <c r="BD29" s="84">
        <v>0</v>
      </c>
      <c r="BE29" s="84">
        <v>0</v>
      </c>
      <c r="BF29" s="84">
        <v>0</v>
      </c>
      <c r="BG29" s="84">
        <v>0</v>
      </c>
      <c r="BH29" s="84">
        <v>0</v>
      </c>
      <c r="BI29" s="84">
        <v>0</v>
      </c>
      <c r="BJ29" s="84">
        <v>0</v>
      </c>
      <c r="BK29" s="84">
        <v>0</v>
      </c>
      <c r="BL29" s="84">
        <v>0</v>
      </c>
      <c r="BM29" s="84">
        <v>0</v>
      </c>
      <c r="BN29" s="84">
        <v>0</v>
      </c>
      <c r="BO29" s="84">
        <v>0</v>
      </c>
      <c r="BP29" s="84">
        <v>0</v>
      </c>
      <c r="BQ29" s="84">
        <v>0</v>
      </c>
      <c r="BR29" s="80"/>
    </row>
    <row r="30" spans="1:70" s="81" customFormat="1" ht="23.1" customHeight="1" thickBot="1">
      <c r="A30" s="727"/>
      <c r="B30" s="730"/>
      <c r="C30" s="92" t="s">
        <v>163</v>
      </c>
      <c r="D30" s="83">
        <f t="shared" si="6"/>
        <v>0</v>
      </c>
      <c r="E30" s="83">
        <v>0</v>
      </c>
      <c r="F30" s="83">
        <v>0</v>
      </c>
      <c r="G30" s="83">
        <v>0</v>
      </c>
      <c r="H30" s="83">
        <v>0</v>
      </c>
      <c r="I30" s="83">
        <v>0</v>
      </c>
      <c r="J30" s="83">
        <v>0</v>
      </c>
      <c r="K30" s="83">
        <v>0</v>
      </c>
      <c r="L30" s="83">
        <v>0</v>
      </c>
      <c r="M30" s="83">
        <v>0</v>
      </c>
      <c r="N30" s="83">
        <v>0</v>
      </c>
      <c r="O30" s="83">
        <v>0</v>
      </c>
      <c r="P30" s="83">
        <v>0</v>
      </c>
      <c r="Q30" s="83">
        <v>0</v>
      </c>
      <c r="R30" s="83">
        <v>0</v>
      </c>
      <c r="S30" s="83">
        <v>0</v>
      </c>
      <c r="T30" s="83">
        <v>0</v>
      </c>
      <c r="U30" s="83">
        <v>0</v>
      </c>
      <c r="V30" s="83">
        <v>0</v>
      </c>
      <c r="W30" s="83">
        <v>0</v>
      </c>
      <c r="X30" s="83">
        <v>0</v>
      </c>
      <c r="Y30" s="83">
        <v>0</v>
      </c>
      <c r="Z30" s="83">
        <v>0</v>
      </c>
      <c r="AA30" s="83">
        <v>0</v>
      </c>
      <c r="AB30" s="83">
        <v>0</v>
      </c>
      <c r="AC30" s="83">
        <v>0</v>
      </c>
      <c r="AD30" s="83">
        <v>0</v>
      </c>
      <c r="AE30" s="83">
        <v>0</v>
      </c>
      <c r="AF30" s="727"/>
      <c r="AG30" s="730"/>
      <c r="AH30" s="92" t="s">
        <v>163</v>
      </c>
      <c r="AI30" s="83">
        <v>0</v>
      </c>
      <c r="AJ30" s="83">
        <v>0</v>
      </c>
      <c r="AK30" s="83">
        <v>0</v>
      </c>
      <c r="AL30" s="83">
        <v>0</v>
      </c>
      <c r="AM30" s="83">
        <v>0</v>
      </c>
      <c r="AN30" s="83">
        <v>0</v>
      </c>
      <c r="AO30" s="83">
        <v>0</v>
      </c>
      <c r="AP30" s="83">
        <v>0</v>
      </c>
      <c r="AQ30" s="84">
        <v>0</v>
      </c>
      <c r="AR30" s="84">
        <v>0</v>
      </c>
      <c r="AS30" s="84">
        <v>0</v>
      </c>
      <c r="AT30" s="84">
        <v>0</v>
      </c>
      <c r="AU30" s="84">
        <v>0</v>
      </c>
      <c r="AV30" s="84">
        <v>0</v>
      </c>
      <c r="AW30" s="84">
        <v>0</v>
      </c>
      <c r="AX30" s="84">
        <v>0</v>
      </c>
      <c r="AY30" s="84">
        <v>0</v>
      </c>
      <c r="AZ30" s="84">
        <v>0</v>
      </c>
      <c r="BA30" s="84">
        <v>0</v>
      </c>
      <c r="BB30" s="84">
        <v>0</v>
      </c>
      <c r="BC30" s="84">
        <v>0</v>
      </c>
      <c r="BD30" s="84">
        <v>0</v>
      </c>
      <c r="BE30" s="84">
        <v>0</v>
      </c>
      <c r="BF30" s="84">
        <v>0</v>
      </c>
      <c r="BG30" s="84">
        <v>0</v>
      </c>
      <c r="BH30" s="84">
        <v>0</v>
      </c>
      <c r="BI30" s="84">
        <v>0</v>
      </c>
      <c r="BJ30" s="84">
        <v>0</v>
      </c>
      <c r="BK30" s="84">
        <v>0</v>
      </c>
      <c r="BL30" s="84">
        <v>0</v>
      </c>
      <c r="BM30" s="84">
        <v>0</v>
      </c>
      <c r="BN30" s="84">
        <v>0</v>
      </c>
      <c r="BO30" s="84">
        <v>0</v>
      </c>
      <c r="BP30" s="84">
        <v>0</v>
      </c>
      <c r="BQ30" s="84">
        <v>0</v>
      </c>
      <c r="BR30" s="80"/>
    </row>
    <row r="31" spans="1:70" s="81" customFormat="1" ht="23.1" customHeight="1" thickBot="1">
      <c r="A31" s="727"/>
      <c r="B31" s="730"/>
      <c r="C31" s="92" t="s">
        <v>164</v>
      </c>
      <c r="D31" s="83">
        <f t="shared" si="6"/>
        <v>0</v>
      </c>
      <c r="E31" s="83">
        <v>0</v>
      </c>
      <c r="F31" s="83">
        <v>0</v>
      </c>
      <c r="G31" s="83">
        <v>0</v>
      </c>
      <c r="H31" s="83">
        <v>0</v>
      </c>
      <c r="I31" s="83">
        <v>0</v>
      </c>
      <c r="J31" s="83">
        <v>0</v>
      </c>
      <c r="K31" s="83">
        <v>0</v>
      </c>
      <c r="L31" s="83">
        <v>0</v>
      </c>
      <c r="M31" s="83">
        <v>0</v>
      </c>
      <c r="N31" s="83">
        <v>0</v>
      </c>
      <c r="O31" s="83">
        <v>0</v>
      </c>
      <c r="P31" s="83">
        <v>0</v>
      </c>
      <c r="Q31" s="83">
        <v>0</v>
      </c>
      <c r="R31" s="83">
        <v>0</v>
      </c>
      <c r="S31" s="83">
        <v>0</v>
      </c>
      <c r="T31" s="83">
        <v>0</v>
      </c>
      <c r="U31" s="83">
        <v>0</v>
      </c>
      <c r="V31" s="83">
        <v>0</v>
      </c>
      <c r="W31" s="83">
        <v>0</v>
      </c>
      <c r="X31" s="83">
        <v>0</v>
      </c>
      <c r="Y31" s="83">
        <v>0</v>
      </c>
      <c r="Z31" s="83">
        <v>0</v>
      </c>
      <c r="AA31" s="83">
        <v>0</v>
      </c>
      <c r="AB31" s="83">
        <v>0</v>
      </c>
      <c r="AC31" s="83">
        <v>0</v>
      </c>
      <c r="AD31" s="83">
        <v>0</v>
      </c>
      <c r="AE31" s="83">
        <v>0</v>
      </c>
      <c r="AF31" s="727"/>
      <c r="AG31" s="730"/>
      <c r="AH31" s="92" t="s">
        <v>164</v>
      </c>
      <c r="AI31" s="83">
        <v>0</v>
      </c>
      <c r="AJ31" s="83">
        <v>0</v>
      </c>
      <c r="AK31" s="83">
        <v>0</v>
      </c>
      <c r="AL31" s="83">
        <v>0</v>
      </c>
      <c r="AM31" s="83">
        <v>0</v>
      </c>
      <c r="AN31" s="83">
        <v>0</v>
      </c>
      <c r="AO31" s="83">
        <v>0</v>
      </c>
      <c r="AP31" s="83">
        <v>0</v>
      </c>
      <c r="AQ31" s="84">
        <v>0</v>
      </c>
      <c r="AR31" s="84">
        <v>0</v>
      </c>
      <c r="AS31" s="84">
        <v>0</v>
      </c>
      <c r="AT31" s="84">
        <v>0</v>
      </c>
      <c r="AU31" s="84">
        <v>0</v>
      </c>
      <c r="AV31" s="84">
        <v>0</v>
      </c>
      <c r="AW31" s="84">
        <v>0</v>
      </c>
      <c r="AX31" s="84">
        <v>0</v>
      </c>
      <c r="AY31" s="84">
        <v>0</v>
      </c>
      <c r="AZ31" s="84">
        <v>0</v>
      </c>
      <c r="BA31" s="84">
        <v>0</v>
      </c>
      <c r="BB31" s="84">
        <v>0</v>
      </c>
      <c r="BC31" s="84">
        <v>0</v>
      </c>
      <c r="BD31" s="84">
        <v>0</v>
      </c>
      <c r="BE31" s="84">
        <v>0</v>
      </c>
      <c r="BF31" s="84">
        <v>0</v>
      </c>
      <c r="BG31" s="84">
        <v>0</v>
      </c>
      <c r="BH31" s="84">
        <v>0</v>
      </c>
      <c r="BI31" s="84">
        <v>0</v>
      </c>
      <c r="BJ31" s="84">
        <v>0</v>
      </c>
      <c r="BK31" s="84">
        <v>0</v>
      </c>
      <c r="BL31" s="84">
        <v>0</v>
      </c>
      <c r="BM31" s="84">
        <v>0</v>
      </c>
      <c r="BN31" s="84">
        <v>0</v>
      </c>
      <c r="BO31" s="84">
        <v>0</v>
      </c>
      <c r="BP31" s="84">
        <v>0</v>
      </c>
      <c r="BQ31" s="84">
        <v>0</v>
      </c>
      <c r="BR31" s="80"/>
    </row>
    <row r="32" spans="1:70" s="81" customFormat="1" ht="23.1" customHeight="1" thickBot="1">
      <c r="A32" s="727"/>
      <c r="B32" s="730"/>
      <c r="C32" s="92" t="s">
        <v>165</v>
      </c>
      <c r="D32" s="83">
        <f t="shared" si="6"/>
        <v>0</v>
      </c>
      <c r="E32" s="83">
        <v>0</v>
      </c>
      <c r="F32" s="83">
        <v>0</v>
      </c>
      <c r="G32" s="83">
        <v>0</v>
      </c>
      <c r="H32" s="83">
        <v>0</v>
      </c>
      <c r="I32" s="83">
        <v>0</v>
      </c>
      <c r="J32" s="83">
        <v>0</v>
      </c>
      <c r="K32" s="83">
        <v>0</v>
      </c>
      <c r="L32" s="83">
        <v>0</v>
      </c>
      <c r="M32" s="83">
        <v>0</v>
      </c>
      <c r="N32" s="83">
        <v>0</v>
      </c>
      <c r="O32" s="83">
        <v>0</v>
      </c>
      <c r="P32" s="83">
        <v>0</v>
      </c>
      <c r="Q32" s="83">
        <v>0</v>
      </c>
      <c r="R32" s="83">
        <v>0</v>
      </c>
      <c r="S32" s="83">
        <v>0</v>
      </c>
      <c r="T32" s="83">
        <v>0</v>
      </c>
      <c r="U32" s="83">
        <v>0</v>
      </c>
      <c r="V32" s="83">
        <v>0</v>
      </c>
      <c r="W32" s="83">
        <v>0</v>
      </c>
      <c r="X32" s="83">
        <v>0</v>
      </c>
      <c r="Y32" s="83">
        <v>0</v>
      </c>
      <c r="Z32" s="83">
        <v>0</v>
      </c>
      <c r="AA32" s="83">
        <v>0</v>
      </c>
      <c r="AB32" s="83">
        <v>0</v>
      </c>
      <c r="AC32" s="83">
        <v>0</v>
      </c>
      <c r="AD32" s="83">
        <v>0</v>
      </c>
      <c r="AE32" s="83">
        <v>0</v>
      </c>
      <c r="AF32" s="727"/>
      <c r="AG32" s="730"/>
      <c r="AH32" s="92" t="s">
        <v>165</v>
      </c>
      <c r="AI32" s="83">
        <v>0</v>
      </c>
      <c r="AJ32" s="83">
        <v>0</v>
      </c>
      <c r="AK32" s="83">
        <v>0</v>
      </c>
      <c r="AL32" s="83">
        <v>0</v>
      </c>
      <c r="AM32" s="83">
        <v>0</v>
      </c>
      <c r="AN32" s="83">
        <v>0</v>
      </c>
      <c r="AO32" s="83">
        <v>0</v>
      </c>
      <c r="AP32" s="83">
        <v>0</v>
      </c>
      <c r="AQ32" s="84">
        <v>0</v>
      </c>
      <c r="AR32" s="84">
        <v>0</v>
      </c>
      <c r="AS32" s="84">
        <v>0</v>
      </c>
      <c r="AT32" s="84">
        <v>0</v>
      </c>
      <c r="AU32" s="84">
        <v>0</v>
      </c>
      <c r="AV32" s="84">
        <v>0</v>
      </c>
      <c r="AW32" s="84">
        <v>0</v>
      </c>
      <c r="AX32" s="84">
        <v>0</v>
      </c>
      <c r="AY32" s="84">
        <v>0</v>
      </c>
      <c r="AZ32" s="84">
        <v>0</v>
      </c>
      <c r="BA32" s="84">
        <v>0</v>
      </c>
      <c r="BB32" s="84">
        <v>0</v>
      </c>
      <c r="BC32" s="84">
        <v>0</v>
      </c>
      <c r="BD32" s="84">
        <v>0</v>
      </c>
      <c r="BE32" s="84">
        <v>0</v>
      </c>
      <c r="BF32" s="84">
        <v>0</v>
      </c>
      <c r="BG32" s="84">
        <v>0</v>
      </c>
      <c r="BH32" s="84">
        <v>0</v>
      </c>
      <c r="BI32" s="84">
        <v>0</v>
      </c>
      <c r="BJ32" s="84">
        <v>0</v>
      </c>
      <c r="BK32" s="84">
        <v>0</v>
      </c>
      <c r="BL32" s="84">
        <v>0</v>
      </c>
      <c r="BM32" s="84">
        <v>0</v>
      </c>
      <c r="BN32" s="84">
        <v>0</v>
      </c>
      <c r="BO32" s="84">
        <v>0</v>
      </c>
      <c r="BP32" s="84">
        <v>0</v>
      </c>
      <c r="BQ32" s="84">
        <v>0</v>
      </c>
      <c r="BR32" s="80"/>
    </row>
    <row r="33" spans="1:70" s="81" customFormat="1" ht="23.1" customHeight="1" thickBot="1">
      <c r="A33" s="727"/>
      <c r="B33" s="730"/>
      <c r="C33" s="92" t="s">
        <v>166</v>
      </c>
      <c r="D33" s="83">
        <f t="shared" si="6"/>
        <v>0</v>
      </c>
      <c r="E33" s="83">
        <v>0</v>
      </c>
      <c r="F33" s="83">
        <v>0</v>
      </c>
      <c r="G33" s="83">
        <v>0</v>
      </c>
      <c r="H33" s="83">
        <v>0</v>
      </c>
      <c r="I33" s="83">
        <v>0</v>
      </c>
      <c r="J33" s="83">
        <v>0</v>
      </c>
      <c r="K33" s="83">
        <v>0</v>
      </c>
      <c r="L33" s="83">
        <v>0</v>
      </c>
      <c r="M33" s="83">
        <v>0</v>
      </c>
      <c r="N33" s="83">
        <v>0</v>
      </c>
      <c r="O33" s="83">
        <v>0</v>
      </c>
      <c r="P33" s="83">
        <v>0</v>
      </c>
      <c r="Q33" s="83">
        <v>0</v>
      </c>
      <c r="R33" s="83">
        <v>0</v>
      </c>
      <c r="S33" s="83">
        <v>0</v>
      </c>
      <c r="T33" s="83">
        <v>0</v>
      </c>
      <c r="U33" s="83">
        <v>0</v>
      </c>
      <c r="V33" s="83">
        <v>0</v>
      </c>
      <c r="W33" s="83">
        <v>0</v>
      </c>
      <c r="X33" s="83">
        <v>0</v>
      </c>
      <c r="Y33" s="83">
        <v>0</v>
      </c>
      <c r="Z33" s="83">
        <v>0</v>
      </c>
      <c r="AA33" s="83">
        <v>0</v>
      </c>
      <c r="AB33" s="83">
        <v>0</v>
      </c>
      <c r="AC33" s="83">
        <v>0</v>
      </c>
      <c r="AD33" s="83">
        <v>0</v>
      </c>
      <c r="AE33" s="83">
        <v>0</v>
      </c>
      <c r="AF33" s="727"/>
      <c r="AG33" s="730"/>
      <c r="AH33" s="92" t="s">
        <v>166</v>
      </c>
      <c r="AI33" s="83">
        <v>0</v>
      </c>
      <c r="AJ33" s="83">
        <v>0</v>
      </c>
      <c r="AK33" s="83">
        <v>0</v>
      </c>
      <c r="AL33" s="83">
        <v>0</v>
      </c>
      <c r="AM33" s="83">
        <v>0</v>
      </c>
      <c r="AN33" s="83">
        <v>0</v>
      </c>
      <c r="AO33" s="83">
        <v>0</v>
      </c>
      <c r="AP33" s="83">
        <v>0</v>
      </c>
      <c r="AQ33" s="84">
        <v>0</v>
      </c>
      <c r="AR33" s="84">
        <v>0</v>
      </c>
      <c r="AS33" s="84">
        <v>0</v>
      </c>
      <c r="AT33" s="84">
        <v>0</v>
      </c>
      <c r="AU33" s="84">
        <v>0</v>
      </c>
      <c r="AV33" s="84">
        <v>0</v>
      </c>
      <c r="AW33" s="84">
        <v>0</v>
      </c>
      <c r="AX33" s="84">
        <v>0</v>
      </c>
      <c r="AY33" s="84">
        <v>0</v>
      </c>
      <c r="AZ33" s="84">
        <v>0</v>
      </c>
      <c r="BA33" s="84">
        <v>0</v>
      </c>
      <c r="BB33" s="84">
        <v>0</v>
      </c>
      <c r="BC33" s="84">
        <v>0</v>
      </c>
      <c r="BD33" s="84">
        <v>0</v>
      </c>
      <c r="BE33" s="84">
        <v>0</v>
      </c>
      <c r="BF33" s="84">
        <v>0</v>
      </c>
      <c r="BG33" s="84">
        <v>0</v>
      </c>
      <c r="BH33" s="84">
        <v>0</v>
      </c>
      <c r="BI33" s="84">
        <v>0</v>
      </c>
      <c r="BJ33" s="84">
        <v>0</v>
      </c>
      <c r="BK33" s="84">
        <v>0</v>
      </c>
      <c r="BL33" s="84">
        <v>0</v>
      </c>
      <c r="BM33" s="84">
        <v>0</v>
      </c>
      <c r="BN33" s="84">
        <v>0</v>
      </c>
      <c r="BO33" s="84">
        <v>0</v>
      </c>
      <c r="BP33" s="84">
        <v>0</v>
      </c>
      <c r="BQ33" s="84">
        <v>0</v>
      </c>
      <c r="BR33" s="80"/>
    </row>
    <row r="34" spans="1:70" s="81" customFormat="1" ht="23.1" customHeight="1" thickBot="1">
      <c r="A34" s="727"/>
      <c r="B34" s="730"/>
      <c r="C34" s="92" t="s">
        <v>167</v>
      </c>
      <c r="D34" s="83">
        <f t="shared" si="6"/>
        <v>0</v>
      </c>
      <c r="E34" s="83">
        <v>0</v>
      </c>
      <c r="F34" s="83">
        <v>0</v>
      </c>
      <c r="G34" s="83">
        <v>0</v>
      </c>
      <c r="H34" s="83">
        <v>0</v>
      </c>
      <c r="I34" s="83">
        <v>0</v>
      </c>
      <c r="J34" s="83">
        <v>0</v>
      </c>
      <c r="K34" s="83">
        <v>0</v>
      </c>
      <c r="L34" s="83">
        <v>0</v>
      </c>
      <c r="M34" s="83">
        <v>0</v>
      </c>
      <c r="N34" s="83">
        <v>0</v>
      </c>
      <c r="O34" s="83">
        <v>0</v>
      </c>
      <c r="P34" s="83">
        <v>0</v>
      </c>
      <c r="Q34" s="83">
        <v>0</v>
      </c>
      <c r="R34" s="83">
        <v>0</v>
      </c>
      <c r="S34" s="83">
        <v>0</v>
      </c>
      <c r="T34" s="83">
        <v>0</v>
      </c>
      <c r="U34" s="83">
        <v>0</v>
      </c>
      <c r="V34" s="83">
        <v>0</v>
      </c>
      <c r="W34" s="83">
        <v>0</v>
      </c>
      <c r="X34" s="83">
        <v>0</v>
      </c>
      <c r="Y34" s="83">
        <v>0</v>
      </c>
      <c r="Z34" s="83">
        <v>0</v>
      </c>
      <c r="AA34" s="83">
        <v>0</v>
      </c>
      <c r="AB34" s="83">
        <v>0</v>
      </c>
      <c r="AC34" s="83">
        <v>0</v>
      </c>
      <c r="AD34" s="83">
        <v>0</v>
      </c>
      <c r="AE34" s="83">
        <v>0</v>
      </c>
      <c r="AF34" s="727"/>
      <c r="AG34" s="730"/>
      <c r="AH34" s="92" t="s">
        <v>167</v>
      </c>
      <c r="AI34" s="83">
        <v>0</v>
      </c>
      <c r="AJ34" s="83">
        <v>0</v>
      </c>
      <c r="AK34" s="83">
        <v>0</v>
      </c>
      <c r="AL34" s="83">
        <v>0</v>
      </c>
      <c r="AM34" s="83">
        <v>0</v>
      </c>
      <c r="AN34" s="83">
        <v>0</v>
      </c>
      <c r="AO34" s="83">
        <v>0</v>
      </c>
      <c r="AP34" s="83">
        <v>0</v>
      </c>
      <c r="AQ34" s="84">
        <v>0</v>
      </c>
      <c r="AR34" s="84">
        <v>0</v>
      </c>
      <c r="AS34" s="84">
        <v>0</v>
      </c>
      <c r="AT34" s="84">
        <v>0</v>
      </c>
      <c r="AU34" s="84">
        <v>0</v>
      </c>
      <c r="AV34" s="84">
        <v>0</v>
      </c>
      <c r="AW34" s="84">
        <v>0</v>
      </c>
      <c r="AX34" s="84">
        <v>0</v>
      </c>
      <c r="AY34" s="84">
        <v>0</v>
      </c>
      <c r="AZ34" s="84">
        <v>0</v>
      </c>
      <c r="BA34" s="84">
        <v>0</v>
      </c>
      <c r="BB34" s="84">
        <v>0</v>
      </c>
      <c r="BC34" s="84">
        <v>0</v>
      </c>
      <c r="BD34" s="84">
        <v>0</v>
      </c>
      <c r="BE34" s="84">
        <v>0</v>
      </c>
      <c r="BF34" s="84">
        <v>0</v>
      </c>
      <c r="BG34" s="84">
        <v>0</v>
      </c>
      <c r="BH34" s="84">
        <v>0</v>
      </c>
      <c r="BI34" s="84">
        <v>0</v>
      </c>
      <c r="BJ34" s="84">
        <v>0</v>
      </c>
      <c r="BK34" s="84">
        <v>0</v>
      </c>
      <c r="BL34" s="84">
        <v>0</v>
      </c>
      <c r="BM34" s="84">
        <v>0</v>
      </c>
      <c r="BN34" s="84">
        <v>0</v>
      </c>
      <c r="BO34" s="84">
        <v>0</v>
      </c>
      <c r="BP34" s="84">
        <v>0</v>
      </c>
      <c r="BQ34" s="84">
        <v>0</v>
      </c>
      <c r="BR34" s="80"/>
    </row>
    <row r="35" spans="1:70" s="81" customFormat="1" ht="23.1" customHeight="1" thickBot="1">
      <c r="A35" s="727"/>
      <c r="B35" s="730"/>
      <c r="C35" s="92" t="s">
        <v>168</v>
      </c>
      <c r="D35" s="83">
        <f t="shared" si="6"/>
        <v>0</v>
      </c>
      <c r="E35" s="83">
        <v>0</v>
      </c>
      <c r="F35" s="83">
        <v>0</v>
      </c>
      <c r="G35" s="83">
        <v>0</v>
      </c>
      <c r="H35" s="83">
        <v>0</v>
      </c>
      <c r="I35" s="83">
        <v>0</v>
      </c>
      <c r="J35" s="83">
        <v>0</v>
      </c>
      <c r="K35" s="83">
        <v>0</v>
      </c>
      <c r="L35" s="83">
        <v>0</v>
      </c>
      <c r="M35" s="83">
        <v>0</v>
      </c>
      <c r="N35" s="83">
        <v>0</v>
      </c>
      <c r="O35" s="83">
        <v>0</v>
      </c>
      <c r="P35" s="83">
        <v>0</v>
      </c>
      <c r="Q35" s="83">
        <v>0</v>
      </c>
      <c r="R35" s="83">
        <v>0</v>
      </c>
      <c r="S35" s="83">
        <v>0</v>
      </c>
      <c r="T35" s="83">
        <v>0</v>
      </c>
      <c r="U35" s="83">
        <v>0</v>
      </c>
      <c r="V35" s="83">
        <v>0</v>
      </c>
      <c r="W35" s="83">
        <v>0</v>
      </c>
      <c r="X35" s="83">
        <v>0</v>
      </c>
      <c r="Y35" s="83">
        <v>0</v>
      </c>
      <c r="Z35" s="83">
        <v>0</v>
      </c>
      <c r="AA35" s="83">
        <v>0</v>
      </c>
      <c r="AB35" s="83">
        <v>0</v>
      </c>
      <c r="AC35" s="83">
        <v>0</v>
      </c>
      <c r="AD35" s="83">
        <v>0</v>
      </c>
      <c r="AE35" s="83">
        <v>0</v>
      </c>
      <c r="AF35" s="727"/>
      <c r="AG35" s="730"/>
      <c r="AH35" s="92" t="s">
        <v>168</v>
      </c>
      <c r="AI35" s="83">
        <v>0</v>
      </c>
      <c r="AJ35" s="83">
        <v>0</v>
      </c>
      <c r="AK35" s="83">
        <v>0</v>
      </c>
      <c r="AL35" s="83">
        <v>0</v>
      </c>
      <c r="AM35" s="83">
        <v>0</v>
      </c>
      <c r="AN35" s="83">
        <v>0</v>
      </c>
      <c r="AO35" s="83">
        <v>0</v>
      </c>
      <c r="AP35" s="83">
        <v>0</v>
      </c>
      <c r="AQ35" s="84">
        <v>0</v>
      </c>
      <c r="AR35" s="84">
        <v>0</v>
      </c>
      <c r="AS35" s="84">
        <v>0</v>
      </c>
      <c r="AT35" s="84">
        <v>0</v>
      </c>
      <c r="AU35" s="84">
        <v>0</v>
      </c>
      <c r="AV35" s="84">
        <v>0</v>
      </c>
      <c r="AW35" s="84">
        <v>0</v>
      </c>
      <c r="AX35" s="84">
        <v>0</v>
      </c>
      <c r="AY35" s="84">
        <v>0</v>
      </c>
      <c r="AZ35" s="84">
        <v>0</v>
      </c>
      <c r="BA35" s="84">
        <v>0</v>
      </c>
      <c r="BB35" s="84">
        <v>0</v>
      </c>
      <c r="BC35" s="84">
        <v>0</v>
      </c>
      <c r="BD35" s="84">
        <v>0</v>
      </c>
      <c r="BE35" s="84">
        <v>0</v>
      </c>
      <c r="BF35" s="84">
        <v>0</v>
      </c>
      <c r="BG35" s="84">
        <v>0</v>
      </c>
      <c r="BH35" s="84">
        <v>0</v>
      </c>
      <c r="BI35" s="84">
        <v>0</v>
      </c>
      <c r="BJ35" s="84">
        <v>0</v>
      </c>
      <c r="BK35" s="84">
        <v>0</v>
      </c>
      <c r="BL35" s="84">
        <v>0</v>
      </c>
      <c r="BM35" s="84">
        <v>0</v>
      </c>
      <c r="BN35" s="84">
        <v>0</v>
      </c>
      <c r="BO35" s="84">
        <v>0</v>
      </c>
      <c r="BP35" s="84">
        <v>0</v>
      </c>
      <c r="BQ35" s="84">
        <v>0</v>
      </c>
      <c r="BR35" s="80"/>
    </row>
    <row r="36" spans="1:70" s="81" customFormat="1" ht="23.1" customHeight="1" thickBot="1">
      <c r="A36" s="727"/>
      <c r="B36" s="730"/>
      <c r="C36" s="92" t="s">
        <v>169</v>
      </c>
      <c r="D36" s="83">
        <f t="shared" si="6"/>
        <v>0</v>
      </c>
      <c r="E36" s="83">
        <v>0</v>
      </c>
      <c r="F36" s="83">
        <v>0</v>
      </c>
      <c r="G36" s="83">
        <v>0</v>
      </c>
      <c r="H36" s="83">
        <v>0</v>
      </c>
      <c r="I36" s="83">
        <v>0</v>
      </c>
      <c r="J36" s="83">
        <v>0</v>
      </c>
      <c r="K36" s="83">
        <v>0</v>
      </c>
      <c r="L36" s="83">
        <v>0</v>
      </c>
      <c r="M36" s="83">
        <v>0</v>
      </c>
      <c r="N36" s="83">
        <v>0</v>
      </c>
      <c r="O36" s="83">
        <v>0</v>
      </c>
      <c r="P36" s="83">
        <v>0</v>
      </c>
      <c r="Q36" s="83">
        <v>0</v>
      </c>
      <c r="R36" s="83">
        <v>0</v>
      </c>
      <c r="S36" s="83">
        <v>0</v>
      </c>
      <c r="T36" s="83">
        <v>0</v>
      </c>
      <c r="U36" s="83">
        <v>0</v>
      </c>
      <c r="V36" s="83">
        <v>0</v>
      </c>
      <c r="W36" s="83">
        <v>0</v>
      </c>
      <c r="X36" s="83">
        <v>0</v>
      </c>
      <c r="Y36" s="83">
        <v>0</v>
      </c>
      <c r="Z36" s="83">
        <v>0</v>
      </c>
      <c r="AA36" s="83">
        <v>0</v>
      </c>
      <c r="AB36" s="83">
        <v>0</v>
      </c>
      <c r="AC36" s="83">
        <v>0</v>
      </c>
      <c r="AD36" s="83">
        <v>0</v>
      </c>
      <c r="AE36" s="83">
        <v>0</v>
      </c>
      <c r="AF36" s="727"/>
      <c r="AG36" s="730"/>
      <c r="AH36" s="92" t="s">
        <v>169</v>
      </c>
      <c r="AI36" s="83">
        <v>0</v>
      </c>
      <c r="AJ36" s="83">
        <v>0</v>
      </c>
      <c r="AK36" s="83">
        <v>0</v>
      </c>
      <c r="AL36" s="83">
        <v>0</v>
      </c>
      <c r="AM36" s="83">
        <v>0</v>
      </c>
      <c r="AN36" s="83">
        <v>0</v>
      </c>
      <c r="AO36" s="83">
        <v>0</v>
      </c>
      <c r="AP36" s="83">
        <v>0</v>
      </c>
      <c r="AQ36" s="84">
        <v>0</v>
      </c>
      <c r="AR36" s="84">
        <v>0</v>
      </c>
      <c r="AS36" s="84">
        <v>0</v>
      </c>
      <c r="AT36" s="84">
        <v>0</v>
      </c>
      <c r="AU36" s="84">
        <v>0</v>
      </c>
      <c r="AV36" s="84">
        <v>0</v>
      </c>
      <c r="AW36" s="84">
        <v>0</v>
      </c>
      <c r="AX36" s="84">
        <v>0</v>
      </c>
      <c r="AY36" s="84">
        <v>0</v>
      </c>
      <c r="AZ36" s="84">
        <v>0</v>
      </c>
      <c r="BA36" s="84">
        <v>0</v>
      </c>
      <c r="BB36" s="84">
        <v>0</v>
      </c>
      <c r="BC36" s="84">
        <v>0</v>
      </c>
      <c r="BD36" s="84">
        <v>0</v>
      </c>
      <c r="BE36" s="84">
        <v>0</v>
      </c>
      <c r="BF36" s="84">
        <v>0</v>
      </c>
      <c r="BG36" s="84">
        <v>0</v>
      </c>
      <c r="BH36" s="84">
        <v>0</v>
      </c>
      <c r="BI36" s="84">
        <v>0</v>
      </c>
      <c r="BJ36" s="84">
        <v>0</v>
      </c>
      <c r="BK36" s="84">
        <v>0</v>
      </c>
      <c r="BL36" s="84">
        <v>0</v>
      </c>
      <c r="BM36" s="84">
        <v>0</v>
      </c>
      <c r="BN36" s="84">
        <v>0</v>
      </c>
      <c r="BO36" s="84">
        <v>0</v>
      </c>
      <c r="BP36" s="84">
        <v>0</v>
      </c>
      <c r="BQ36" s="84">
        <v>0</v>
      </c>
      <c r="BR36" s="80"/>
    </row>
    <row r="37" spans="1:70" s="81" customFormat="1" ht="23.1" customHeight="1" thickBot="1">
      <c r="A37" s="728"/>
      <c r="B37" s="730"/>
      <c r="C37" s="93" t="s">
        <v>170</v>
      </c>
      <c r="D37" s="83">
        <f t="shared" si="6"/>
        <v>0</v>
      </c>
      <c r="E37" s="83">
        <v>0</v>
      </c>
      <c r="F37" s="83">
        <v>0</v>
      </c>
      <c r="G37" s="83">
        <v>0</v>
      </c>
      <c r="H37" s="83">
        <v>0</v>
      </c>
      <c r="I37" s="83">
        <v>0</v>
      </c>
      <c r="J37" s="83">
        <v>0</v>
      </c>
      <c r="K37" s="83">
        <v>0</v>
      </c>
      <c r="L37" s="83">
        <v>0</v>
      </c>
      <c r="M37" s="83">
        <v>0</v>
      </c>
      <c r="N37" s="83">
        <v>0</v>
      </c>
      <c r="O37" s="83">
        <v>0</v>
      </c>
      <c r="P37" s="83">
        <v>0</v>
      </c>
      <c r="Q37" s="83">
        <v>0</v>
      </c>
      <c r="R37" s="83">
        <v>0</v>
      </c>
      <c r="S37" s="83">
        <v>0</v>
      </c>
      <c r="T37" s="83">
        <v>0</v>
      </c>
      <c r="U37" s="83">
        <v>0</v>
      </c>
      <c r="V37" s="83">
        <v>0</v>
      </c>
      <c r="W37" s="83">
        <v>0</v>
      </c>
      <c r="X37" s="83">
        <v>0</v>
      </c>
      <c r="Y37" s="83">
        <v>0</v>
      </c>
      <c r="Z37" s="83">
        <v>0</v>
      </c>
      <c r="AA37" s="83">
        <v>0</v>
      </c>
      <c r="AB37" s="83">
        <v>0</v>
      </c>
      <c r="AC37" s="83">
        <v>0</v>
      </c>
      <c r="AD37" s="83">
        <v>0</v>
      </c>
      <c r="AE37" s="83">
        <v>0</v>
      </c>
      <c r="AF37" s="728"/>
      <c r="AG37" s="730"/>
      <c r="AH37" s="93" t="s">
        <v>170</v>
      </c>
      <c r="AI37" s="83">
        <v>0</v>
      </c>
      <c r="AJ37" s="83">
        <v>0</v>
      </c>
      <c r="AK37" s="83">
        <v>0</v>
      </c>
      <c r="AL37" s="83">
        <v>0</v>
      </c>
      <c r="AM37" s="83">
        <v>0</v>
      </c>
      <c r="AN37" s="83">
        <v>0</v>
      </c>
      <c r="AO37" s="83">
        <v>0</v>
      </c>
      <c r="AP37" s="83">
        <v>0</v>
      </c>
      <c r="AQ37" s="84">
        <v>0</v>
      </c>
      <c r="AR37" s="84">
        <v>0</v>
      </c>
      <c r="AS37" s="84">
        <v>0</v>
      </c>
      <c r="AT37" s="84">
        <v>0</v>
      </c>
      <c r="AU37" s="84">
        <v>0</v>
      </c>
      <c r="AV37" s="84">
        <v>0</v>
      </c>
      <c r="AW37" s="84">
        <v>0</v>
      </c>
      <c r="AX37" s="84">
        <v>0</v>
      </c>
      <c r="AY37" s="84">
        <v>0</v>
      </c>
      <c r="AZ37" s="84">
        <v>0</v>
      </c>
      <c r="BA37" s="84">
        <v>0</v>
      </c>
      <c r="BB37" s="84">
        <v>0</v>
      </c>
      <c r="BC37" s="84">
        <v>0</v>
      </c>
      <c r="BD37" s="84">
        <v>0</v>
      </c>
      <c r="BE37" s="84">
        <v>0</v>
      </c>
      <c r="BF37" s="84">
        <v>0</v>
      </c>
      <c r="BG37" s="84">
        <v>0</v>
      </c>
      <c r="BH37" s="84">
        <v>0</v>
      </c>
      <c r="BI37" s="84">
        <v>0</v>
      </c>
      <c r="BJ37" s="84">
        <v>0</v>
      </c>
      <c r="BK37" s="84">
        <v>0</v>
      </c>
      <c r="BL37" s="84">
        <v>0</v>
      </c>
      <c r="BM37" s="84">
        <v>0</v>
      </c>
      <c r="BN37" s="84">
        <v>0</v>
      </c>
      <c r="BO37" s="84">
        <v>0</v>
      </c>
      <c r="BP37" s="84">
        <v>0</v>
      </c>
      <c r="BQ37" s="84">
        <v>0</v>
      </c>
      <c r="BR37" s="80"/>
    </row>
    <row r="38" spans="1:70" s="81" customFormat="1" ht="23.1" customHeight="1" thickBot="1">
      <c r="A38" s="731" t="s">
        <v>171</v>
      </c>
      <c r="B38" s="729" t="s">
        <v>76</v>
      </c>
      <c r="C38" s="94" t="s">
        <v>172</v>
      </c>
      <c r="D38" s="83">
        <f t="shared" si="6"/>
        <v>0</v>
      </c>
      <c r="E38" s="83">
        <v>0</v>
      </c>
      <c r="F38" s="83">
        <v>0</v>
      </c>
      <c r="G38" s="83">
        <v>0</v>
      </c>
      <c r="H38" s="83">
        <v>0</v>
      </c>
      <c r="I38" s="83">
        <v>0</v>
      </c>
      <c r="J38" s="83">
        <v>0</v>
      </c>
      <c r="K38" s="83">
        <v>0</v>
      </c>
      <c r="L38" s="83">
        <v>0</v>
      </c>
      <c r="M38" s="83">
        <v>0</v>
      </c>
      <c r="N38" s="83">
        <v>0</v>
      </c>
      <c r="O38" s="83">
        <v>0</v>
      </c>
      <c r="P38" s="83">
        <v>0</v>
      </c>
      <c r="Q38" s="83">
        <v>0</v>
      </c>
      <c r="R38" s="83">
        <v>0</v>
      </c>
      <c r="S38" s="83">
        <v>0</v>
      </c>
      <c r="T38" s="83">
        <v>0</v>
      </c>
      <c r="U38" s="83">
        <v>0</v>
      </c>
      <c r="V38" s="83">
        <v>0</v>
      </c>
      <c r="W38" s="83">
        <v>0</v>
      </c>
      <c r="X38" s="83">
        <v>0</v>
      </c>
      <c r="Y38" s="83">
        <v>0</v>
      </c>
      <c r="Z38" s="83">
        <v>0</v>
      </c>
      <c r="AA38" s="83">
        <v>0</v>
      </c>
      <c r="AB38" s="83">
        <v>0</v>
      </c>
      <c r="AC38" s="83">
        <v>0</v>
      </c>
      <c r="AD38" s="83">
        <v>0</v>
      </c>
      <c r="AE38" s="83">
        <v>0</v>
      </c>
      <c r="AF38" s="731" t="s">
        <v>171</v>
      </c>
      <c r="AG38" s="729" t="s">
        <v>76</v>
      </c>
      <c r="AH38" s="94" t="s">
        <v>172</v>
      </c>
      <c r="AI38" s="83">
        <v>0</v>
      </c>
      <c r="AJ38" s="83">
        <v>0</v>
      </c>
      <c r="AK38" s="83">
        <v>0</v>
      </c>
      <c r="AL38" s="83">
        <v>0</v>
      </c>
      <c r="AM38" s="83">
        <v>0</v>
      </c>
      <c r="AN38" s="83">
        <v>0</v>
      </c>
      <c r="AO38" s="83">
        <v>0</v>
      </c>
      <c r="AP38" s="83">
        <v>0</v>
      </c>
      <c r="AQ38" s="84">
        <v>0</v>
      </c>
      <c r="AR38" s="84">
        <v>0</v>
      </c>
      <c r="AS38" s="84">
        <v>0</v>
      </c>
      <c r="AT38" s="84">
        <v>0</v>
      </c>
      <c r="AU38" s="84">
        <v>0</v>
      </c>
      <c r="AV38" s="84">
        <v>0</v>
      </c>
      <c r="AW38" s="84">
        <v>0</v>
      </c>
      <c r="AX38" s="84">
        <v>0</v>
      </c>
      <c r="AY38" s="84">
        <v>0</v>
      </c>
      <c r="AZ38" s="84">
        <v>0</v>
      </c>
      <c r="BA38" s="84">
        <v>0</v>
      </c>
      <c r="BB38" s="84">
        <v>0</v>
      </c>
      <c r="BC38" s="84">
        <v>0</v>
      </c>
      <c r="BD38" s="84">
        <v>0</v>
      </c>
      <c r="BE38" s="84">
        <v>0</v>
      </c>
      <c r="BF38" s="84">
        <v>0</v>
      </c>
      <c r="BG38" s="84">
        <v>0</v>
      </c>
      <c r="BH38" s="84">
        <v>0</v>
      </c>
      <c r="BI38" s="84">
        <v>0</v>
      </c>
      <c r="BJ38" s="84">
        <v>0</v>
      </c>
      <c r="BK38" s="84">
        <v>0</v>
      </c>
      <c r="BL38" s="84">
        <v>0</v>
      </c>
      <c r="BM38" s="84">
        <v>0</v>
      </c>
      <c r="BN38" s="84">
        <v>0</v>
      </c>
      <c r="BO38" s="84">
        <v>0</v>
      </c>
      <c r="BP38" s="84">
        <v>0</v>
      </c>
      <c r="BQ38" s="84">
        <v>0</v>
      </c>
      <c r="BR38" s="80"/>
    </row>
    <row r="39" spans="1:70" s="81" customFormat="1" ht="23.1" customHeight="1" thickBot="1">
      <c r="A39" s="732"/>
      <c r="B39" s="730"/>
      <c r="C39" s="95" t="s">
        <v>173</v>
      </c>
      <c r="D39" s="83">
        <f t="shared" si="6"/>
        <v>0</v>
      </c>
      <c r="E39" s="83">
        <v>0</v>
      </c>
      <c r="F39" s="83">
        <v>0</v>
      </c>
      <c r="G39" s="83">
        <v>0</v>
      </c>
      <c r="H39" s="83">
        <v>0</v>
      </c>
      <c r="I39" s="83">
        <v>0</v>
      </c>
      <c r="J39" s="83">
        <v>0</v>
      </c>
      <c r="K39" s="83">
        <v>0</v>
      </c>
      <c r="L39" s="83">
        <v>0</v>
      </c>
      <c r="M39" s="83">
        <v>0</v>
      </c>
      <c r="N39" s="83">
        <v>0</v>
      </c>
      <c r="O39" s="83">
        <v>0</v>
      </c>
      <c r="P39" s="83">
        <v>0</v>
      </c>
      <c r="Q39" s="83">
        <v>0</v>
      </c>
      <c r="R39" s="83">
        <v>0</v>
      </c>
      <c r="S39" s="83">
        <v>0</v>
      </c>
      <c r="T39" s="83">
        <v>0</v>
      </c>
      <c r="U39" s="83">
        <v>0</v>
      </c>
      <c r="V39" s="83">
        <v>0</v>
      </c>
      <c r="W39" s="83">
        <v>0</v>
      </c>
      <c r="X39" s="83">
        <v>0</v>
      </c>
      <c r="Y39" s="83">
        <v>0</v>
      </c>
      <c r="Z39" s="83">
        <v>0</v>
      </c>
      <c r="AA39" s="83">
        <v>0</v>
      </c>
      <c r="AB39" s="83">
        <v>0</v>
      </c>
      <c r="AC39" s="83">
        <v>0</v>
      </c>
      <c r="AD39" s="83">
        <v>0</v>
      </c>
      <c r="AE39" s="83">
        <v>0</v>
      </c>
      <c r="AF39" s="732"/>
      <c r="AG39" s="730"/>
      <c r="AH39" s="95" t="s">
        <v>173</v>
      </c>
      <c r="AI39" s="83">
        <v>0</v>
      </c>
      <c r="AJ39" s="83">
        <v>0</v>
      </c>
      <c r="AK39" s="83">
        <v>0</v>
      </c>
      <c r="AL39" s="83">
        <v>0</v>
      </c>
      <c r="AM39" s="83">
        <v>0</v>
      </c>
      <c r="AN39" s="83">
        <v>0</v>
      </c>
      <c r="AO39" s="83">
        <v>0</v>
      </c>
      <c r="AP39" s="83">
        <v>0</v>
      </c>
      <c r="AQ39" s="84">
        <v>0</v>
      </c>
      <c r="AR39" s="84">
        <v>0</v>
      </c>
      <c r="AS39" s="84">
        <v>0</v>
      </c>
      <c r="AT39" s="84">
        <v>0</v>
      </c>
      <c r="AU39" s="84">
        <v>0</v>
      </c>
      <c r="AV39" s="84">
        <v>0</v>
      </c>
      <c r="AW39" s="84">
        <v>0</v>
      </c>
      <c r="AX39" s="84">
        <v>0</v>
      </c>
      <c r="AY39" s="84">
        <v>0</v>
      </c>
      <c r="AZ39" s="84">
        <v>0</v>
      </c>
      <c r="BA39" s="84">
        <v>0</v>
      </c>
      <c r="BB39" s="84">
        <v>0</v>
      </c>
      <c r="BC39" s="84">
        <v>0</v>
      </c>
      <c r="BD39" s="84">
        <v>0</v>
      </c>
      <c r="BE39" s="84">
        <v>0</v>
      </c>
      <c r="BF39" s="84">
        <v>0</v>
      </c>
      <c r="BG39" s="84">
        <v>0</v>
      </c>
      <c r="BH39" s="84">
        <v>0</v>
      </c>
      <c r="BI39" s="84">
        <v>0</v>
      </c>
      <c r="BJ39" s="84">
        <v>0</v>
      </c>
      <c r="BK39" s="84">
        <v>0</v>
      </c>
      <c r="BL39" s="84">
        <v>0</v>
      </c>
      <c r="BM39" s="84">
        <v>0</v>
      </c>
      <c r="BN39" s="84">
        <v>0</v>
      </c>
      <c r="BO39" s="84">
        <v>0</v>
      </c>
      <c r="BP39" s="84">
        <v>0</v>
      </c>
      <c r="BQ39" s="84">
        <v>0</v>
      </c>
      <c r="BR39" s="80"/>
    </row>
    <row r="40" spans="1:70" s="81" customFormat="1" ht="23.1" customHeight="1" thickBot="1">
      <c r="A40" s="732"/>
      <c r="B40" s="730"/>
      <c r="C40" s="95" t="s">
        <v>174</v>
      </c>
      <c r="D40" s="83">
        <f t="shared" si="6"/>
        <v>0</v>
      </c>
      <c r="E40" s="83">
        <v>0</v>
      </c>
      <c r="F40" s="83">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v>
      </c>
      <c r="Y40" s="83">
        <v>0</v>
      </c>
      <c r="Z40" s="83">
        <v>0</v>
      </c>
      <c r="AA40" s="83">
        <v>0</v>
      </c>
      <c r="AB40" s="83">
        <v>0</v>
      </c>
      <c r="AC40" s="83">
        <v>0</v>
      </c>
      <c r="AD40" s="83">
        <v>0</v>
      </c>
      <c r="AE40" s="83">
        <v>0</v>
      </c>
      <c r="AF40" s="732"/>
      <c r="AG40" s="730"/>
      <c r="AH40" s="95" t="s">
        <v>174</v>
      </c>
      <c r="AI40" s="83">
        <v>0</v>
      </c>
      <c r="AJ40" s="83">
        <v>0</v>
      </c>
      <c r="AK40" s="83">
        <v>0</v>
      </c>
      <c r="AL40" s="83">
        <v>0</v>
      </c>
      <c r="AM40" s="83">
        <v>0</v>
      </c>
      <c r="AN40" s="83">
        <v>0</v>
      </c>
      <c r="AO40" s="83">
        <v>0</v>
      </c>
      <c r="AP40" s="83">
        <v>0</v>
      </c>
      <c r="AQ40" s="84">
        <v>0</v>
      </c>
      <c r="AR40" s="84">
        <v>0</v>
      </c>
      <c r="AS40" s="84">
        <v>0</v>
      </c>
      <c r="AT40" s="84">
        <v>0</v>
      </c>
      <c r="AU40" s="84">
        <v>0</v>
      </c>
      <c r="AV40" s="84">
        <v>0</v>
      </c>
      <c r="AW40" s="84">
        <v>0</v>
      </c>
      <c r="AX40" s="84">
        <v>0</v>
      </c>
      <c r="AY40" s="84">
        <v>0</v>
      </c>
      <c r="AZ40" s="84">
        <v>0</v>
      </c>
      <c r="BA40" s="84">
        <v>0</v>
      </c>
      <c r="BB40" s="84">
        <v>0</v>
      </c>
      <c r="BC40" s="84">
        <v>0</v>
      </c>
      <c r="BD40" s="84">
        <v>0</v>
      </c>
      <c r="BE40" s="84">
        <v>0</v>
      </c>
      <c r="BF40" s="84">
        <v>0</v>
      </c>
      <c r="BG40" s="84">
        <v>0</v>
      </c>
      <c r="BH40" s="84">
        <v>0</v>
      </c>
      <c r="BI40" s="84">
        <v>0</v>
      </c>
      <c r="BJ40" s="84">
        <v>0</v>
      </c>
      <c r="BK40" s="84">
        <v>0</v>
      </c>
      <c r="BL40" s="84">
        <v>0</v>
      </c>
      <c r="BM40" s="84">
        <v>0</v>
      </c>
      <c r="BN40" s="84">
        <v>0</v>
      </c>
      <c r="BO40" s="84">
        <v>0</v>
      </c>
      <c r="BP40" s="84">
        <v>0</v>
      </c>
      <c r="BQ40" s="84">
        <v>0</v>
      </c>
      <c r="BR40" s="80"/>
    </row>
    <row r="41" spans="1:70" s="81" customFormat="1" ht="23.1" customHeight="1" thickBot="1">
      <c r="A41" s="732"/>
      <c r="B41" s="730"/>
      <c r="C41" s="95" t="s">
        <v>175</v>
      </c>
      <c r="D41" s="83">
        <f t="shared" si="6"/>
        <v>0</v>
      </c>
      <c r="E41" s="83">
        <v>0</v>
      </c>
      <c r="F41" s="83">
        <v>0</v>
      </c>
      <c r="G41" s="83">
        <v>0</v>
      </c>
      <c r="H41" s="83">
        <v>0</v>
      </c>
      <c r="I41" s="83">
        <v>0</v>
      </c>
      <c r="J41" s="83">
        <v>0</v>
      </c>
      <c r="K41" s="83">
        <v>0</v>
      </c>
      <c r="L41" s="83">
        <v>0</v>
      </c>
      <c r="M41" s="83">
        <v>0</v>
      </c>
      <c r="N41" s="83">
        <v>0</v>
      </c>
      <c r="O41" s="83">
        <v>0</v>
      </c>
      <c r="P41" s="83">
        <v>0</v>
      </c>
      <c r="Q41" s="83">
        <v>0</v>
      </c>
      <c r="R41" s="83">
        <v>0</v>
      </c>
      <c r="S41" s="83">
        <v>0</v>
      </c>
      <c r="T41" s="83">
        <v>0</v>
      </c>
      <c r="U41" s="83">
        <v>0</v>
      </c>
      <c r="V41" s="83">
        <v>0</v>
      </c>
      <c r="W41" s="83">
        <v>0</v>
      </c>
      <c r="X41" s="83">
        <v>0</v>
      </c>
      <c r="Y41" s="83">
        <v>0</v>
      </c>
      <c r="Z41" s="83">
        <v>0</v>
      </c>
      <c r="AA41" s="83">
        <v>0</v>
      </c>
      <c r="AB41" s="83">
        <v>0</v>
      </c>
      <c r="AC41" s="83">
        <v>0</v>
      </c>
      <c r="AD41" s="83">
        <v>0</v>
      </c>
      <c r="AE41" s="83">
        <v>0</v>
      </c>
      <c r="AF41" s="732"/>
      <c r="AG41" s="730"/>
      <c r="AH41" s="95" t="s">
        <v>175</v>
      </c>
      <c r="AI41" s="83">
        <v>0</v>
      </c>
      <c r="AJ41" s="83">
        <v>0</v>
      </c>
      <c r="AK41" s="83">
        <v>0</v>
      </c>
      <c r="AL41" s="83">
        <v>0</v>
      </c>
      <c r="AM41" s="83">
        <v>0</v>
      </c>
      <c r="AN41" s="83">
        <v>0</v>
      </c>
      <c r="AO41" s="83">
        <v>0</v>
      </c>
      <c r="AP41" s="83">
        <v>0</v>
      </c>
      <c r="AQ41" s="84">
        <v>0</v>
      </c>
      <c r="AR41" s="84">
        <v>0</v>
      </c>
      <c r="AS41" s="84">
        <v>0</v>
      </c>
      <c r="AT41" s="84">
        <v>0</v>
      </c>
      <c r="AU41" s="84">
        <v>0</v>
      </c>
      <c r="AV41" s="84">
        <v>0</v>
      </c>
      <c r="AW41" s="84">
        <v>0</v>
      </c>
      <c r="AX41" s="84">
        <v>0</v>
      </c>
      <c r="AY41" s="84">
        <v>0</v>
      </c>
      <c r="AZ41" s="84">
        <v>0</v>
      </c>
      <c r="BA41" s="84">
        <v>0</v>
      </c>
      <c r="BB41" s="84">
        <v>0</v>
      </c>
      <c r="BC41" s="84">
        <v>0</v>
      </c>
      <c r="BD41" s="84">
        <v>0</v>
      </c>
      <c r="BE41" s="84">
        <v>0</v>
      </c>
      <c r="BF41" s="84">
        <v>0</v>
      </c>
      <c r="BG41" s="84">
        <v>0</v>
      </c>
      <c r="BH41" s="84">
        <v>0</v>
      </c>
      <c r="BI41" s="84">
        <v>0</v>
      </c>
      <c r="BJ41" s="84">
        <v>0</v>
      </c>
      <c r="BK41" s="84">
        <v>0</v>
      </c>
      <c r="BL41" s="84">
        <v>0</v>
      </c>
      <c r="BM41" s="84">
        <v>0</v>
      </c>
      <c r="BN41" s="84">
        <v>0</v>
      </c>
      <c r="BO41" s="84">
        <v>0</v>
      </c>
      <c r="BP41" s="84">
        <v>0</v>
      </c>
      <c r="BQ41" s="84">
        <v>0</v>
      </c>
      <c r="BR41" s="80"/>
    </row>
    <row r="42" spans="1:70" s="81" customFormat="1" ht="23.1" customHeight="1" thickBot="1">
      <c r="A42" s="732"/>
      <c r="B42" s="730"/>
      <c r="C42" s="96" t="s">
        <v>176</v>
      </c>
      <c r="D42" s="83">
        <f t="shared" si="6"/>
        <v>0</v>
      </c>
      <c r="E42" s="83">
        <v>0</v>
      </c>
      <c r="F42" s="83">
        <v>0</v>
      </c>
      <c r="G42" s="83">
        <v>0</v>
      </c>
      <c r="H42" s="83">
        <v>0</v>
      </c>
      <c r="I42" s="83">
        <v>0</v>
      </c>
      <c r="J42" s="83">
        <v>0</v>
      </c>
      <c r="K42" s="83">
        <v>0</v>
      </c>
      <c r="L42" s="83">
        <v>0</v>
      </c>
      <c r="M42" s="83">
        <v>0</v>
      </c>
      <c r="N42" s="83">
        <v>0</v>
      </c>
      <c r="O42" s="83">
        <v>0</v>
      </c>
      <c r="P42" s="83">
        <v>0</v>
      </c>
      <c r="Q42" s="83">
        <v>0</v>
      </c>
      <c r="R42" s="83">
        <v>0</v>
      </c>
      <c r="S42" s="83">
        <v>0</v>
      </c>
      <c r="T42" s="83">
        <v>0</v>
      </c>
      <c r="U42" s="83">
        <v>0</v>
      </c>
      <c r="V42" s="83">
        <v>0</v>
      </c>
      <c r="W42" s="83">
        <v>0</v>
      </c>
      <c r="X42" s="83">
        <v>0</v>
      </c>
      <c r="Y42" s="83">
        <v>0</v>
      </c>
      <c r="Z42" s="83">
        <v>0</v>
      </c>
      <c r="AA42" s="83">
        <v>0</v>
      </c>
      <c r="AB42" s="83">
        <v>0</v>
      </c>
      <c r="AC42" s="83">
        <v>0</v>
      </c>
      <c r="AD42" s="83">
        <v>0</v>
      </c>
      <c r="AE42" s="83">
        <v>0</v>
      </c>
      <c r="AF42" s="732"/>
      <c r="AG42" s="730"/>
      <c r="AH42" s="96" t="s">
        <v>176</v>
      </c>
      <c r="AI42" s="83">
        <v>0</v>
      </c>
      <c r="AJ42" s="83">
        <v>0</v>
      </c>
      <c r="AK42" s="83">
        <v>0</v>
      </c>
      <c r="AL42" s="83">
        <v>0</v>
      </c>
      <c r="AM42" s="83">
        <v>0</v>
      </c>
      <c r="AN42" s="83">
        <v>0</v>
      </c>
      <c r="AO42" s="83">
        <v>0</v>
      </c>
      <c r="AP42" s="83">
        <v>0</v>
      </c>
      <c r="AQ42" s="84">
        <v>0</v>
      </c>
      <c r="AR42" s="84">
        <v>0</v>
      </c>
      <c r="AS42" s="84">
        <v>0</v>
      </c>
      <c r="AT42" s="84">
        <v>0</v>
      </c>
      <c r="AU42" s="84">
        <v>0</v>
      </c>
      <c r="AV42" s="84">
        <v>0</v>
      </c>
      <c r="AW42" s="84">
        <v>0</v>
      </c>
      <c r="AX42" s="84">
        <v>0</v>
      </c>
      <c r="AY42" s="84">
        <v>0</v>
      </c>
      <c r="AZ42" s="84">
        <v>0</v>
      </c>
      <c r="BA42" s="84">
        <v>0</v>
      </c>
      <c r="BB42" s="84">
        <v>0</v>
      </c>
      <c r="BC42" s="84">
        <v>0</v>
      </c>
      <c r="BD42" s="84">
        <v>0</v>
      </c>
      <c r="BE42" s="84">
        <v>0</v>
      </c>
      <c r="BF42" s="84">
        <v>0</v>
      </c>
      <c r="BG42" s="84">
        <v>0</v>
      </c>
      <c r="BH42" s="84">
        <v>0</v>
      </c>
      <c r="BI42" s="84">
        <v>0</v>
      </c>
      <c r="BJ42" s="84">
        <v>0</v>
      </c>
      <c r="BK42" s="84">
        <v>0</v>
      </c>
      <c r="BL42" s="84">
        <v>0</v>
      </c>
      <c r="BM42" s="84">
        <v>0</v>
      </c>
      <c r="BN42" s="84">
        <v>0</v>
      </c>
      <c r="BO42" s="84">
        <v>0</v>
      </c>
      <c r="BP42" s="84">
        <v>0</v>
      </c>
      <c r="BQ42" s="84">
        <v>0</v>
      </c>
      <c r="BR42" s="80"/>
    </row>
    <row r="43" spans="1:70" s="81" customFormat="1" ht="23.1" customHeight="1" thickBot="1">
      <c r="A43" s="732"/>
      <c r="B43" s="730"/>
      <c r="C43" s="96" t="s">
        <v>177</v>
      </c>
      <c r="D43" s="83">
        <f t="shared" si="6"/>
        <v>0</v>
      </c>
      <c r="E43" s="83">
        <v>0</v>
      </c>
      <c r="F43" s="83">
        <v>0</v>
      </c>
      <c r="G43" s="83">
        <v>0</v>
      </c>
      <c r="H43" s="83">
        <v>0</v>
      </c>
      <c r="I43" s="83">
        <v>0</v>
      </c>
      <c r="J43" s="83">
        <v>0</v>
      </c>
      <c r="K43" s="83">
        <v>0</v>
      </c>
      <c r="L43" s="83">
        <v>0</v>
      </c>
      <c r="M43" s="83">
        <v>0</v>
      </c>
      <c r="N43" s="83">
        <v>0</v>
      </c>
      <c r="O43" s="83">
        <v>0</v>
      </c>
      <c r="P43" s="83">
        <v>0</v>
      </c>
      <c r="Q43" s="83">
        <v>0</v>
      </c>
      <c r="R43" s="83">
        <v>0</v>
      </c>
      <c r="S43" s="83">
        <v>0</v>
      </c>
      <c r="T43" s="83">
        <v>0</v>
      </c>
      <c r="U43" s="83">
        <v>0</v>
      </c>
      <c r="V43" s="83">
        <v>0</v>
      </c>
      <c r="W43" s="83">
        <v>0</v>
      </c>
      <c r="X43" s="83">
        <v>0</v>
      </c>
      <c r="Y43" s="83">
        <v>0</v>
      </c>
      <c r="Z43" s="83">
        <v>0</v>
      </c>
      <c r="AA43" s="83">
        <v>0</v>
      </c>
      <c r="AB43" s="83">
        <v>0</v>
      </c>
      <c r="AC43" s="83">
        <v>0</v>
      </c>
      <c r="AD43" s="83">
        <v>0</v>
      </c>
      <c r="AE43" s="83">
        <v>0</v>
      </c>
      <c r="AF43" s="732"/>
      <c r="AG43" s="730"/>
      <c r="AH43" s="96" t="s">
        <v>177</v>
      </c>
      <c r="AI43" s="83">
        <v>0</v>
      </c>
      <c r="AJ43" s="83">
        <v>0</v>
      </c>
      <c r="AK43" s="83">
        <v>0</v>
      </c>
      <c r="AL43" s="83">
        <v>0</v>
      </c>
      <c r="AM43" s="83">
        <v>0</v>
      </c>
      <c r="AN43" s="83">
        <v>0</v>
      </c>
      <c r="AO43" s="83">
        <v>0</v>
      </c>
      <c r="AP43" s="83">
        <v>0</v>
      </c>
      <c r="AQ43" s="84">
        <v>0</v>
      </c>
      <c r="AR43" s="84">
        <v>0</v>
      </c>
      <c r="AS43" s="84">
        <v>0</v>
      </c>
      <c r="AT43" s="84">
        <v>0</v>
      </c>
      <c r="AU43" s="84">
        <v>0</v>
      </c>
      <c r="AV43" s="84">
        <v>0</v>
      </c>
      <c r="AW43" s="84">
        <v>0</v>
      </c>
      <c r="AX43" s="84">
        <v>0</v>
      </c>
      <c r="AY43" s="84">
        <v>0</v>
      </c>
      <c r="AZ43" s="84">
        <v>0</v>
      </c>
      <c r="BA43" s="84">
        <v>0</v>
      </c>
      <c r="BB43" s="84">
        <v>0</v>
      </c>
      <c r="BC43" s="84">
        <v>0</v>
      </c>
      <c r="BD43" s="84">
        <v>0</v>
      </c>
      <c r="BE43" s="84">
        <v>0</v>
      </c>
      <c r="BF43" s="84">
        <v>0</v>
      </c>
      <c r="BG43" s="84">
        <v>0</v>
      </c>
      <c r="BH43" s="84">
        <v>0</v>
      </c>
      <c r="BI43" s="84">
        <v>0</v>
      </c>
      <c r="BJ43" s="84">
        <v>0</v>
      </c>
      <c r="BK43" s="84">
        <v>0</v>
      </c>
      <c r="BL43" s="84">
        <v>0</v>
      </c>
      <c r="BM43" s="84">
        <v>0</v>
      </c>
      <c r="BN43" s="84">
        <v>0</v>
      </c>
      <c r="BO43" s="84">
        <v>0</v>
      </c>
      <c r="BP43" s="84">
        <v>0</v>
      </c>
      <c r="BQ43" s="84">
        <v>0</v>
      </c>
      <c r="BR43" s="80"/>
    </row>
    <row r="44" spans="1:70" s="81" customFormat="1" ht="23.1" customHeight="1" thickBot="1">
      <c r="A44" s="732"/>
      <c r="B44" s="730"/>
      <c r="C44" s="96" t="s">
        <v>178</v>
      </c>
      <c r="D44" s="83">
        <f t="shared" si="6"/>
        <v>0</v>
      </c>
      <c r="E44" s="83">
        <v>0</v>
      </c>
      <c r="F44" s="83">
        <v>0</v>
      </c>
      <c r="G44" s="83">
        <v>0</v>
      </c>
      <c r="H44" s="83">
        <v>0</v>
      </c>
      <c r="I44" s="83">
        <v>0</v>
      </c>
      <c r="J44" s="83">
        <v>0</v>
      </c>
      <c r="K44" s="83">
        <v>0</v>
      </c>
      <c r="L44" s="83">
        <v>0</v>
      </c>
      <c r="M44" s="83">
        <v>0</v>
      </c>
      <c r="N44" s="83">
        <v>0</v>
      </c>
      <c r="O44" s="83">
        <v>0</v>
      </c>
      <c r="P44" s="83">
        <v>0</v>
      </c>
      <c r="Q44" s="83">
        <v>0</v>
      </c>
      <c r="R44" s="83">
        <v>0</v>
      </c>
      <c r="S44" s="83">
        <v>0</v>
      </c>
      <c r="T44" s="83">
        <v>0</v>
      </c>
      <c r="U44" s="83">
        <v>0</v>
      </c>
      <c r="V44" s="83">
        <v>0</v>
      </c>
      <c r="W44" s="83">
        <v>0</v>
      </c>
      <c r="X44" s="83">
        <v>0</v>
      </c>
      <c r="Y44" s="83">
        <v>0</v>
      </c>
      <c r="Z44" s="83">
        <v>0</v>
      </c>
      <c r="AA44" s="83">
        <v>0</v>
      </c>
      <c r="AB44" s="83">
        <v>0</v>
      </c>
      <c r="AC44" s="83">
        <v>0</v>
      </c>
      <c r="AD44" s="83">
        <v>0</v>
      </c>
      <c r="AE44" s="83">
        <v>0</v>
      </c>
      <c r="AF44" s="732"/>
      <c r="AG44" s="730"/>
      <c r="AH44" s="96" t="s">
        <v>178</v>
      </c>
      <c r="AI44" s="83">
        <v>0</v>
      </c>
      <c r="AJ44" s="83">
        <v>0</v>
      </c>
      <c r="AK44" s="83">
        <v>0</v>
      </c>
      <c r="AL44" s="83">
        <v>0</v>
      </c>
      <c r="AM44" s="83">
        <v>0</v>
      </c>
      <c r="AN44" s="83">
        <v>0</v>
      </c>
      <c r="AO44" s="83">
        <v>0</v>
      </c>
      <c r="AP44" s="83">
        <v>0</v>
      </c>
      <c r="AQ44" s="84">
        <v>0</v>
      </c>
      <c r="AR44" s="84">
        <v>0</v>
      </c>
      <c r="AS44" s="84">
        <v>0</v>
      </c>
      <c r="AT44" s="84">
        <v>0</v>
      </c>
      <c r="AU44" s="84">
        <v>0</v>
      </c>
      <c r="AV44" s="84">
        <v>0</v>
      </c>
      <c r="AW44" s="84">
        <v>0</v>
      </c>
      <c r="AX44" s="84">
        <v>0</v>
      </c>
      <c r="AY44" s="84">
        <v>0</v>
      </c>
      <c r="AZ44" s="84">
        <v>0</v>
      </c>
      <c r="BA44" s="84">
        <v>0</v>
      </c>
      <c r="BB44" s="84">
        <v>0</v>
      </c>
      <c r="BC44" s="84">
        <v>0</v>
      </c>
      <c r="BD44" s="84">
        <v>0</v>
      </c>
      <c r="BE44" s="84">
        <v>0</v>
      </c>
      <c r="BF44" s="84">
        <v>0</v>
      </c>
      <c r="BG44" s="84">
        <v>0</v>
      </c>
      <c r="BH44" s="84">
        <v>0</v>
      </c>
      <c r="BI44" s="84">
        <v>0</v>
      </c>
      <c r="BJ44" s="84">
        <v>0</v>
      </c>
      <c r="BK44" s="84">
        <v>0</v>
      </c>
      <c r="BL44" s="84">
        <v>0</v>
      </c>
      <c r="BM44" s="84">
        <v>0</v>
      </c>
      <c r="BN44" s="84">
        <v>0</v>
      </c>
      <c r="BO44" s="84">
        <v>0</v>
      </c>
      <c r="BP44" s="84">
        <v>0</v>
      </c>
      <c r="BQ44" s="84">
        <v>0</v>
      </c>
      <c r="BR44" s="80"/>
    </row>
    <row r="45" spans="1:70" s="81" customFormat="1" ht="23.1" customHeight="1" thickBot="1">
      <c r="A45" s="732"/>
      <c r="B45" s="730"/>
      <c r="C45" s="96" t="s">
        <v>179</v>
      </c>
      <c r="D45" s="83">
        <f t="shared" si="6"/>
        <v>0</v>
      </c>
      <c r="E45" s="83">
        <v>0</v>
      </c>
      <c r="F45" s="83">
        <v>0</v>
      </c>
      <c r="G45" s="83">
        <v>0</v>
      </c>
      <c r="H45" s="83">
        <v>0</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v>0</v>
      </c>
      <c r="Z45" s="83">
        <v>0</v>
      </c>
      <c r="AA45" s="83">
        <v>0</v>
      </c>
      <c r="AB45" s="83">
        <v>0</v>
      </c>
      <c r="AC45" s="83">
        <v>0</v>
      </c>
      <c r="AD45" s="83">
        <v>0</v>
      </c>
      <c r="AE45" s="83">
        <v>0</v>
      </c>
      <c r="AF45" s="732"/>
      <c r="AG45" s="730"/>
      <c r="AH45" s="96" t="s">
        <v>179</v>
      </c>
      <c r="AI45" s="83">
        <v>0</v>
      </c>
      <c r="AJ45" s="83">
        <v>0</v>
      </c>
      <c r="AK45" s="83">
        <v>0</v>
      </c>
      <c r="AL45" s="83">
        <v>0</v>
      </c>
      <c r="AM45" s="83">
        <v>0</v>
      </c>
      <c r="AN45" s="83">
        <v>0</v>
      </c>
      <c r="AO45" s="83">
        <v>0</v>
      </c>
      <c r="AP45" s="83">
        <v>0</v>
      </c>
      <c r="AQ45" s="84">
        <v>0</v>
      </c>
      <c r="AR45" s="84">
        <v>0</v>
      </c>
      <c r="AS45" s="84">
        <v>0</v>
      </c>
      <c r="AT45" s="84">
        <v>0</v>
      </c>
      <c r="AU45" s="84">
        <v>0</v>
      </c>
      <c r="AV45" s="84">
        <v>0</v>
      </c>
      <c r="AW45" s="84">
        <v>0</v>
      </c>
      <c r="AX45" s="84">
        <v>0</v>
      </c>
      <c r="AY45" s="84">
        <v>0</v>
      </c>
      <c r="AZ45" s="84">
        <v>0</v>
      </c>
      <c r="BA45" s="84">
        <v>0</v>
      </c>
      <c r="BB45" s="84">
        <v>0</v>
      </c>
      <c r="BC45" s="84">
        <v>0</v>
      </c>
      <c r="BD45" s="84">
        <v>0</v>
      </c>
      <c r="BE45" s="84">
        <v>0</v>
      </c>
      <c r="BF45" s="84">
        <v>0</v>
      </c>
      <c r="BG45" s="84">
        <v>0</v>
      </c>
      <c r="BH45" s="84">
        <v>0</v>
      </c>
      <c r="BI45" s="84">
        <v>0</v>
      </c>
      <c r="BJ45" s="84">
        <v>0</v>
      </c>
      <c r="BK45" s="84">
        <v>0</v>
      </c>
      <c r="BL45" s="84">
        <v>0</v>
      </c>
      <c r="BM45" s="84">
        <v>0</v>
      </c>
      <c r="BN45" s="84">
        <v>0</v>
      </c>
      <c r="BO45" s="84">
        <v>0</v>
      </c>
      <c r="BP45" s="84">
        <v>0</v>
      </c>
      <c r="BQ45" s="84">
        <v>0</v>
      </c>
      <c r="BR45" s="80"/>
    </row>
    <row r="46" spans="1:70" s="81" customFormat="1" ht="23.1" customHeight="1" thickBot="1">
      <c r="A46" s="732"/>
      <c r="B46" s="730"/>
      <c r="C46" s="96" t="s">
        <v>180</v>
      </c>
      <c r="D46" s="83">
        <f t="shared" si="6"/>
        <v>0</v>
      </c>
      <c r="E46" s="83">
        <v>0</v>
      </c>
      <c r="F46" s="83">
        <v>0</v>
      </c>
      <c r="G46" s="83">
        <v>0</v>
      </c>
      <c r="H46" s="83">
        <v>0</v>
      </c>
      <c r="I46" s="83">
        <v>0</v>
      </c>
      <c r="J46" s="83">
        <v>0</v>
      </c>
      <c r="K46" s="83">
        <v>0</v>
      </c>
      <c r="L46" s="83">
        <v>0</v>
      </c>
      <c r="M46" s="83">
        <v>0</v>
      </c>
      <c r="N46" s="83">
        <v>0</v>
      </c>
      <c r="O46" s="83">
        <v>0</v>
      </c>
      <c r="P46" s="83">
        <v>0</v>
      </c>
      <c r="Q46" s="83">
        <v>0</v>
      </c>
      <c r="R46" s="83">
        <v>0</v>
      </c>
      <c r="S46" s="83">
        <v>0</v>
      </c>
      <c r="T46" s="83">
        <v>0</v>
      </c>
      <c r="U46" s="83">
        <v>0</v>
      </c>
      <c r="V46" s="83">
        <v>0</v>
      </c>
      <c r="W46" s="83">
        <v>0</v>
      </c>
      <c r="X46" s="83">
        <v>0</v>
      </c>
      <c r="Y46" s="83">
        <v>0</v>
      </c>
      <c r="Z46" s="83">
        <v>0</v>
      </c>
      <c r="AA46" s="83">
        <v>0</v>
      </c>
      <c r="AB46" s="83">
        <v>0</v>
      </c>
      <c r="AC46" s="83">
        <v>0</v>
      </c>
      <c r="AD46" s="83">
        <v>0</v>
      </c>
      <c r="AE46" s="83">
        <v>0</v>
      </c>
      <c r="AF46" s="732"/>
      <c r="AG46" s="730"/>
      <c r="AH46" s="96" t="s">
        <v>180</v>
      </c>
      <c r="AI46" s="83">
        <v>0</v>
      </c>
      <c r="AJ46" s="83">
        <v>0</v>
      </c>
      <c r="AK46" s="83">
        <v>0</v>
      </c>
      <c r="AL46" s="83">
        <v>0</v>
      </c>
      <c r="AM46" s="83">
        <v>0</v>
      </c>
      <c r="AN46" s="83">
        <v>0</v>
      </c>
      <c r="AO46" s="83">
        <v>0</v>
      </c>
      <c r="AP46" s="83">
        <v>0</v>
      </c>
      <c r="AQ46" s="84">
        <v>0</v>
      </c>
      <c r="AR46" s="84">
        <v>0</v>
      </c>
      <c r="AS46" s="84">
        <v>0</v>
      </c>
      <c r="AT46" s="84">
        <v>0</v>
      </c>
      <c r="AU46" s="84">
        <v>0</v>
      </c>
      <c r="AV46" s="84">
        <v>0</v>
      </c>
      <c r="AW46" s="84">
        <v>0</v>
      </c>
      <c r="AX46" s="84">
        <v>0</v>
      </c>
      <c r="AY46" s="84">
        <v>0</v>
      </c>
      <c r="AZ46" s="84">
        <v>0</v>
      </c>
      <c r="BA46" s="84">
        <v>0</v>
      </c>
      <c r="BB46" s="84">
        <v>0</v>
      </c>
      <c r="BC46" s="84">
        <v>0</v>
      </c>
      <c r="BD46" s="84">
        <v>0</v>
      </c>
      <c r="BE46" s="84">
        <v>0</v>
      </c>
      <c r="BF46" s="84">
        <v>0</v>
      </c>
      <c r="BG46" s="84">
        <v>0</v>
      </c>
      <c r="BH46" s="84">
        <v>0</v>
      </c>
      <c r="BI46" s="84">
        <v>0</v>
      </c>
      <c r="BJ46" s="84">
        <v>0</v>
      </c>
      <c r="BK46" s="84">
        <v>0</v>
      </c>
      <c r="BL46" s="84">
        <v>0</v>
      </c>
      <c r="BM46" s="84">
        <v>0</v>
      </c>
      <c r="BN46" s="84">
        <v>0</v>
      </c>
      <c r="BO46" s="84">
        <v>0</v>
      </c>
      <c r="BP46" s="84">
        <v>0</v>
      </c>
      <c r="BQ46" s="84">
        <v>0</v>
      </c>
      <c r="BR46" s="80"/>
    </row>
    <row r="47" spans="1:70" s="81" customFormat="1" ht="23.1" customHeight="1" thickBot="1">
      <c r="A47" s="732"/>
      <c r="B47" s="730"/>
      <c r="C47" s="96" t="s">
        <v>181</v>
      </c>
      <c r="D47" s="83">
        <f t="shared" si="6"/>
        <v>0</v>
      </c>
      <c r="E47" s="83">
        <v>0</v>
      </c>
      <c r="F47" s="83">
        <v>0</v>
      </c>
      <c r="G47" s="83">
        <v>0</v>
      </c>
      <c r="H47" s="83">
        <v>0</v>
      </c>
      <c r="I47" s="83">
        <v>0</v>
      </c>
      <c r="J47" s="83">
        <v>0</v>
      </c>
      <c r="K47" s="83">
        <v>0</v>
      </c>
      <c r="L47" s="83">
        <v>0</v>
      </c>
      <c r="M47" s="83">
        <v>0</v>
      </c>
      <c r="N47" s="83">
        <v>0</v>
      </c>
      <c r="O47" s="83">
        <v>0</v>
      </c>
      <c r="P47" s="83">
        <v>0</v>
      </c>
      <c r="Q47" s="83">
        <v>0</v>
      </c>
      <c r="R47" s="83">
        <v>0</v>
      </c>
      <c r="S47" s="83">
        <v>0</v>
      </c>
      <c r="T47" s="83">
        <v>0</v>
      </c>
      <c r="U47" s="83">
        <v>0</v>
      </c>
      <c r="V47" s="83">
        <v>0</v>
      </c>
      <c r="W47" s="83">
        <v>0</v>
      </c>
      <c r="X47" s="83">
        <v>0</v>
      </c>
      <c r="Y47" s="83">
        <v>0</v>
      </c>
      <c r="Z47" s="83">
        <v>0</v>
      </c>
      <c r="AA47" s="83">
        <v>0</v>
      </c>
      <c r="AB47" s="83">
        <v>0</v>
      </c>
      <c r="AC47" s="83">
        <v>0</v>
      </c>
      <c r="AD47" s="83">
        <v>0</v>
      </c>
      <c r="AE47" s="83">
        <v>0</v>
      </c>
      <c r="AF47" s="732"/>
      <c r="AG47" s="730"/>
      <c r="AH47" s="96" t="s">
        <v>181</v>
      </c>
      <c r="AI47" s="83">
        <v>0</v>
      </c>
      <c r="AJ47" s="83">
        <v>0</v>
      </c>
      <c r="AK47" s="83">
        <v>0</v>
      </c>
      <c r="AL47" s="83">
        <v>0</v>
      </c>
      <c r="AM47" s="83">
        <v>0</v>
      </c>
      <c r="AN47" s="83">
        <v>0</v>
      </c>
      <c r="AO47" s="83">
        <v>0</v>
      </c>
      <c r="AP47" s="83">
        <v>0</v>
      </c>
      <c r="AQ47" s="84">
        <v>0</v>
      </c>
      <c r="AR47" s="84">
        <v>0</v>
      </c>
      <c r="AS47" s="84">
        <v>0</v>
      </c>
      <c r="AT47" s="84">
        <v>0</v>
      </c>
      <c r="AU47" s="84">
        <v>0</v>
      </c>
      <c r="AV47" s="84">
        <v>0</v>
      </c>
      <c r="AW47" s="84">
        <v>0</v>
      </c>
      <c r="AX47" s="84">
        <v>0</v>
      </c>
      <c r="AY47" s="84">
        <v>0</v>
      </c>
      <c r="AZ47" s="84">
        <v>0</v>
      </c>
      <c r="BA47" s="84">
        <v>0</v>
      </c>
      <c r="BB47" s="84">
        <v>0</v>
      </c>
      <c r="BC47" s="84">
        <v>0</v>
      </c>
      <c r="BD47" s="84">
        <v>0</v>
      </c>
      <c r="BE47" s="84">
        <v>0</v>
      </c>
      <c r="BF47" s="84">
        <v>0</v>
      </c>
      <c r="BG47" s="84">
        <v>0</v>
      </c>
      <c r="BH47" s="84">
        <v>0</v>
      </c>
      <c r="BI47" s="84">
        <v>0</v>
      </c>
      <c r="BJ47" s="84">
        <v>0</v>
      </c>
      <c r="BK47" s="84">
        <v>0</v>
      </c>
      <c r="BL47" s="84">
        <v>0</v>
      </c>
      <c r="BM47" s="84">
        <v>0</v>
      </c>
      <c r="BN47" s="84">
        <v>0</v>
      </c>
      <c r="BO47" s="84">
        <v>0</v>
      </c>
      <c r="BP47" s="84">
        <v>0</v>
      </c>
      <c r="BQ47" s="84">
        <v>0</v>
      </c>
      <c r="BR47" s="80"/>
    </row>
    <row r="48" spans="1:70" s="81" customFormat="1" ht="23.1" customHeight="1" thickBot="1">
      <c r="A48" s="732"/>
      <c r="B48" s="730"/>
      <c r="C48" s="96" t="s">
        <v>182</v>
      </c>
      <c r="D48" s="83">
        <f t="shared" si="6"/>
        <v>0</v>
      </c>
      <c r="E48" s="83">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v>0</v>
      </c>
      <c r="Z48" s="83">
        <v>0</v>
      </c>
      <c r="AA48" s="83">
        <v>0</v>
      </c>
      <c r="AB48" s="83">
        <v>0</v>
      </c>
      <c r="AC48" s="83">
        <v>0</v>
      </c>
      <c r="AD48" s="83">
        <v>0</v>
      </c>
      <c r="AE48" s="83">
        <v>0</v>
      </c>
      <c r="AF48" s="732"/>
      <c r="AG48" s="730"/>
      <c r="AH48" s="96" t="s">
        <v>182</v>
      </c>
      <c r="AI48" s="83">
        <v>0</v>
      </c>
      <c r="AJ48" s="83">
        <v>0</v>
      </c>
      <c r="AK48" s="83">
        <v>0</v>
      </c>
      <c r="AL48" s="83">
        <v>0</v>
      </c>
      <c r="AM48" s="83">
        <v>0</v>
      </c>
      <c r="AN48" s="83">
        <v>0</v>
      </c>
      <c r="AO48" s="83">
        <v>0</v>
      </c>
      <c r="AP48" s="83">
        <v>0</v>
      </c>
      <c r="AQ48" s="84">
        <v>0</v>
      </c>
      <c r="AR48" s="84">
        <v>0</v>
      </c>
      <c r="AS48" s="84">
        <v>0</v>
      </c>
      <c r="AT48" s="84">
        <v>0</v>
      </c>
      <c r="AU48" s="84">
        <v>0</v>
      </c>
      <c r="AV48" s="84">
        <v>0</v>
      </c>
      <c r="AW48" s="84">
        <v>0</v>
      </c>
      <c r="AX48" s="84">
        <v>0</v>
      </c>
      <c r="AY48" s="84">
        <v>0</v>
      </c>
      <c r="AZ48" s="84">
        <v>0</v>
      </c>
      <c r="BA48" s="84">
        <v>0</v>
      </c>
      <c r="BB48" s="84">
        <v>0</v>
      </c>
      <c r="BC48" s="84">
        <v>0</v>
      </c>
      <c r="BD48" s="84">
        <v>0</v>
      </c>
      <c r="BE48" s="84">
        <v>0</v>
      </c>
      <c r="BF48" s="84">
        <v>0</v>
      </c>
      <c r="BG48" s="84">
        <v>0</v>
      </c>
      <c r="BH48" s="84">
        <v>0</v>
      </c>
      <c r="BI48" s="84">
        <v>0</v>
      </c>
      <c r="BJ48" s="84">
        <v>0</v>
      </c>
      <c r="BK48" s="84">
        <v>0</v>
      </c>
      <c r="BL48" s="84">
        <v>0</v>
      </c>
      <c r="BM48" s="84">
        <v>0</v>
      </c>
      <c r="BN48" s="84">
        <v>0</v>
      </c>
      <c r="BO48" s="84">
        <v>0</v>
      </c>
      <c r="BP48" s="84">
        <v>0</v>
      </c>
      <c r="BQ48" s="84">
        <v>0</v>
      </c>
      <c r="BR48" s="80"/>
    </row>
    <row r="49" spans="1:70" s="81" customFormat="1" ht="23.1" customHeight="1" thickBot="1">
      <c r="A49" s="733"/>
      <c r="B49" s="730"/>
      <c r="C49" s="97" t="s">
        <v>183</v>
      </c>
      <c r="D49" s="83">
        <f t="shared" si="6"/>
        <v>0</v>
      </c>
      <c r="E49" s="98">
        <v>0</v>
      </c>
      <c r="F49" s="98">
        <v>0</v>
      </c>
      <c r="G49" s="98">
        <v>0</v>
      </c>
      <c r="H49" s="98">
        <v>0</v>
      </c>
      <c r="I49" s="98">
        <v>0</v>
      </c>
      <c r="J49" s="98">
        <v>0</v>
      </c>
      <c r="K49" s="98">
        <v>0</v>
      </c>
      <c r="L49" s="98">
        <v>0</v>
      </c>
      <c r="M49" s="98">
        <v>0</v>
      </c>
      <c r="N49" s="98">
        <v>0</v>
      </c>
      <c r="O49" s="98">
        <v>0</v>
      </c>
      <c r="P49" s="98">
        <v>0</v>
      </c>
      <c r="Q49" s="98">
        <v>0</v>
      </c>
      <c r="R49" s="98">
        <v>0</v>
      </c>
      <c r="S49" s="98">
        <v>0</v>
      </c>
      <c r="T49" s="98">
        <v>0</v>
      </c>
      <c r="U49" s="98">
        <v>0</v>
      </c>
      <c r="V49" s="98">
        <v>0</v>
      </c>
      <c r="W49" s="98">
        <v>0</v>
      </c>
      <c r="X49" s="98">
        <v>0</v>
      </c>
      <c r="Y49" s="98">
        <v>0</v>
      </c>
      <c r="Z49" s="98">
        <v>0</v>
      </c>
      <c r="AA49" s="98">
        <v>0</v>
      </c>
      <c r="AB49" s="98">
        <v>0</v>
      </c>
      <c r="AC49" s="98">
        <v>0</v>
      </c>
      <c r="AD49" s="98">
        <v>0</v>
      </c>
      <c r="AE49" s="98">
        <v>0</v>
      </c>
      <c r="AF49" s="733"/>
      <c r="AG49" s="730"/>
      <c r="AH49" s="97" t="s">
        <v>183</v>
      </c>
      <c r="AI49" s="98">
        <v>0</v>
      </c>
      <c r="AJ49" s="98">
        <v>0</v>
      </c>
      <c r="AK49" s="98">
        <v>0</v>
      </c>
      <c r="AL49" s="98">
        <v>0</v>
      </c>
      <c r="AM49" s="98">
        <v>0</v>
      </c>
      <c r="AN49" s="98">
        <v>0</v>
      </c>
      <c r="AO49" s="98">
        <v>0</v>
      </c>
      <c r="AP49" s="98">
        <v>0</v>
      </c>
      <c r="AQ49" s="99">
        <v>0</v>
      </c>
      <c r="AR49" s="99">
        <v>0</v>
      </c>
      <c r="AS49" s="99">
        <v>0</v>
      </c>
      <c r="AT49" s="99">
        <v>0</v>
      </c>
      <c r="AU49" s="99">
        <v>0</v>
      </c>
      <c r="AV49" s="99">
        <v>0</v>
      </c>
      <c r="AW49" s="99">
        <v>0</v>
      </c>
      <c r="AX49" s="99">
        <v>0</v>
      </c>
      <c r="AY49" s="99">
        <v>0</v>
      </c>
      <c r="AZ49" s="99">
        <v>0</v>
      </c>
      <c r="BA49" s="99">
        <v>0</v>
      </c>
      <c r="BB49" s="99">
        <v>0</v>
      </c>
      <c r="BC49" s="99">
        <v>0</v>
      </c>
      <c r="BD49" s="99">
        <v>0</v>
      </c>
      <c r="BE49" s="99">
        <v>0</v>
      </c>
      <c r="BF49" s="99">
        <v>0</v>
      </c>
      <c r="BG49" s="99">
        <v>0</v>
      </c>
      <c r="BH49" s="99">
        <v>0</v>
      </c>
      <c r="BI49" s="99">
        <v>0</v>
      </c>
      <c r="BJ49" s="99">
        <v>0</v>
      </c>
      <c r="BK49" s="99">
        <v>0</v>
      </c>
      <c r="BL49" s="99">
        <v>0</v>
      </c>
      <c r="BM49" s="99">
        <v>0</v>
      </c>
      <c r="BN49" s="99">
        <v>0</v>
      </c>
      <c r="BO49" s="99">
        <v>0</v>
      </c>
      <c r="BP49" s="99">
        <v>0</v>
      </c>
      <c r="BQ49" s="99">
        <v>0</v>
      </c>
      <c r="BR49" s="80"/>
    </row>
    <row r="50" spans="1:70" s="81" customFormat="1" ht="15.95" customHeight="1" thickBot="1">
      <c r="A50" s="100"/>
      <c r="B50" s="101"/>
      <c r="C50" s="10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100"/>
      <c r="AG50" s="101"/>
      <c r="AH50" s="102"/>
      <c r="AI50" s="83"/>
      <c r="AJ50" s="83"/>
      <c r="AK50" s="83"/>
      <c r="AL50" s="83"/>
      <c r="AM50" s="83"/>
      <c r="AN50" s="83"/>
      <c r="AO50" s="83"/>
      <c r="AP50" s="83"/>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0"/>
    </row>
    <row r="51" spans="1:70" ht="21" customHeight="1">
      <c r="A51" s="662" t="s">
        <v>50</v>
      </c>
      <c r="B51" s="663"/>
      <c r="C51" s="26"/>
      <c r="D51" s="26"/>
      <c r="E51" s="27"/>
      <c r="F51" s="27"/>
      <c r="G51" s="27"/>
      <c r="H51" s="27"/>
      <c r="I51" s="27"/>
      <c r="J51" s="27"/>
      <c r="K51" s="27"/>
      <c r="L51" s="27"/>
      <c r="M51" s="27"/>
      <c r="N51" s="27"/>
      <c r="O51" s="27"/>
      <c r="P51" s="27"/>
      <c r="Q51" s="27"/>
      <c r="R51" s="27"/>
      <c r="S51" s="27"/>
      <c r="T51" s="27"/>
      <c r="U51" s="103"/>
      <c r="V51" s="103"/>
      <c r="W51" s="27"/>
      <c r="X51" s="27"/>
      <c r="Y51" s="664" t="s">
        <v>52</v>
      </c>
      <c r="Z51" s="664"/>
      <c r="AA51" s="665" t="s">
        <v>53</v>
      </c>
      <c r="AB51" s="665"/>
      <c r="AC51" s="665"/>
      <c r="AD51" s="665"/>
      <c r="AE51" s="665"/>
      <c r="AF51" s="662" t="s">
        <v>50</v>
      </c>
      <c r="AG51" s="663"/>
      <c r="AH51" s="26"/>
      <c r="AI51" s="104"/>
      <c r="AN51" s="29"/>
      <c r="AO51" s="29"/>
      <c r="AP51" s="29"/>
      <c r="AQ51" s="30"/>
      <c r="AR51" s="31"/>
      <c r="AS51" s="32"/>
      <c r="AT51" s="33"/>
      <c r="AU51" s="33"/>
      <c r="AV51" s="33"/>
      <c r="AW51" s="33"/>
      <c r="AX51" s="33"/>
      <c r="AY51" s="33"/>
      <c r="AZ51" s="32"/>
      <c r="BA51" s="32"/>
      <c r="BB51" s="32"/>
      <c r="BC51" s="32"/>
      <c r="BD51" s="32"/>
      <c r="BE51" s="32"/>
      <c r="BF51" s="33"/>
      <c r="BG51" s="33"/>
      <c r="BH51" s="33"/>
      <c r="BI51" s="33"/>
      <c r="BK51" s="664" t="s">
        <v>52</v>
      </c>
      <c r="BL51" s="664"/>
      <c r="BM51" s="665" t="s">
        <v>53</v>
      </c>
      <c r="BN51" s="665"/>
      <c r="BO51" s="665"/>
      <c r="BP51" s="665"/>
      <c r="BQ51" s="665"/>
    </row>
    <row r="52" spans="1:70" ht="21.75" customHeight="1" thickBot="1">
      <c r="A52" s="659" t="s">
        <v>54</v>
      </c>
      <c r="B52" s="660"/>
      <c r="C52" s="35" t="s">
        <v>55</v>
      </c>
      <c r="D52" s="35"/>
      <c r="E52" s="35"/>
      <c r="F52" s="35"/>
      <c r="G52" s="35"/>
      <c r="H52" s="35"/>
      <c r="I52" s="35"/>
      <c r="J52" s="35"/>
      <c r="K52" s="35"/>
      <c r="L52" s="35"/>
      <c r="M52" s="35"/>
      <c r="N52" s="35"/>
      <c r="O52" s="35"/>
      <c r="P52" s="35"/>
      <c r="Q52" s="35"/>
      <c r="R52" s="35"/>
      <c r="S52" s="35"/>
      <c r="T52" s="35"/>
      <c r="U52" s="35"/>
      <c r="V52" s="105"/>
      <c r="W52" s="35"/>
      <c r="X52" s="35"/>
      <c r="Y52" s="661" t="s">
        <v>56</v>
      </c>
      <c r="Z52" s="661"/>
      <c r="AA52" s="661" t="s">
        <v>57</v>
      </c>
      <c r="AB52" s="661"/>
      <c r="AC52" s="661"/>
      <c r="AD52" s="661"/>
      <c r="AE52" s="661"/>
      <c r="AF52" s="659" t="s">
        <v>54</v>
      </c>
      <c r="AG52" s="660"/>
      <c r="AH52" s="35" t="s">
        <v>184</v>
      </c>
      <c r="AI52" s="106"/>
      <c r="AJ52" s="36"/>
      <c r="AK52" s="36"/>
      <c r="AL52" s="36"/>
      <c r="AM52" s="36"/>
      <c r="AN52" s="37"/>
      <c r="AO52" s="37"/>
      <c r="AP52" s="37"/>
      <c r="AQ52" s="38"/>
      <c r="AR52" s="38"/>
      <c r="AS52" s="39"/>
      <c r="AT52" s="39"/>
      <c r="AU52" s="39"/>
      <c r="AV52" s="39"/>
      <c r="AW52" s="39"/>
      <c r="AX52" s="39"/>
      <c r="AY52" s="39"/>
      <c r="AZ52" s="39"/>
      <c r="BA52" s="39"/>
      <c r="BB52" s="39"/>
      <c r="BC52" s="39"/>
      <c r="BD52" s="39"/>
      <c r="BE52" s="40"/>
      <c r="BF52" s="40"/>
      <c r="BG52" s="40"/>
      <c r="BH52" s="40"/>
      <c r="BI52" s="40"/>
      <c r="BJ52" s="41"/>
      <c r="BK52" s="661" t="s">
        <v>56</v>
      </c>
      <c r="BL52" s="661"/>
      <c r="BM52" s="661" t="s">
        <v>57</v>
      </c>
      <c r="BN52" s="661"/>
      <c r="BO52" s="661"/>
      <c r="BP52" s="661"/>
      <c r="BQ52" s="661"/>
    </row>
    <row r="53" spans="1:70" s="48" customFormat="1" ht="29.1" customHeight="1">
      <c r="B53" s="49"/>
      <c r="C53" s="49"/>
      <c r="D53" s="49"/>
      <c r="E53" s="49"/>
      <c r="F53" s="49"/>
      <c r="G53" s="49"/>
      <c r="H53" s="49"/>
      <c r="I53" s="49"/>
      <c r="J53" s="49"/>
      <c r="K53" s="49"/>
      <c r="L53" s="49"/>
      <c r="M53" s="49"/>
      <c r="N53" s="49"/>
      <c r="O53" s="50" t="s">
        <v>185</v>
      </c>
      <c r="P53" s="49"/>
      <c r="Q53" s="49"/>
      <c r="R53" s="49"/>
      <c r="S53" s="49"/>
      <c r="T53" s="49"/>
      <c r="U53" s="49"/>
      <c r="V53" s="49"/>
      <c r="W53" s="49"/>
      <c r="X53" s="49"/>
      <c r="Y53" s="49"/>
      <c r="Z53" s="49"/>
      <c r="AA53" s="51"/>
      <c r="AB53" s="51"/>
      <c r="AC53" s="51"/>
      <c r="AD53" s="49"/>
      <c r="AE53" s="49"/>
      <c r="AG53" s="49"/>
      <c r="AH53" s="49"/>
      <c r="AI53" s="49"/>
      <c r="AN53" s="49"/>
      <c r="AO53" s="49"/>
      <c r="AP53" s="49"/>
      <c r="AQ53" s="52"/>
      <c r="AR53" s="52"/>
      <c r="AS53" s="52"/>
      <c r="AT53" s="52"/>
      <c r="AU53" s="52"/>
      <c r="AV53" s="53" t="s">
        <v>186</v>
      </c>
      <c r="AW53" s="52"/>
      <c r="AX53" s="52"/>
      <c r="BB53" s="52"/>
      <c r="BC53" s="52"/>
      <c r="BD53" s="52"/>
      <c r="BE53" s="52"/>
      <c r="BF53" s="52"/>
      <c r="BG53" s="52"/>
      <c r="BH53" s="52"/>
      <c r="BI53" s="52"/>
      <c r="BJ53" s="52"/>
      <c r="BK53" s="52"/>
      <c r="BL53" s="52"/>
      <c r="BM53" s="52"/>
      <c r="BN53" s="52"/>
      <c r="BO53" s="52"/>
      <c r="BP53" s="52"/>
      <c r="BQ53" s="52"/>
    </row>
    <row r="54" spans="1:70" s="109" customFormat="1" ht="25.5" customHeight="1" thickBot="1">
      <c r="A54" s="54" t="s">
        <v>60</v>
      </c>
      <c r="B54" s="54"/>
      <c r="C54" s="107"/>
      <c r="D54" s="108"/>
      <c r="E54" s="108"/>
      <c r="F54" s="108"/>
      <c r="G54" s="108"/>
      <c r="H54" s="108"/>
      <c r="I54" s="108"/>
      <c r="J54" s="108"/>
      <c r="K54" s="108"/>
      <c r="L54" s="108"/>
      <c r="M54" s="108"/>
      <c r="N54" s="108"/>
      <c r="O54" s="108"/>
      <c r="Q54" s="110" t="s">
        <v>61</v>
      </c>
      <c r="R54" s="108"/>
      <c r="S54" s="108"/>
      <c r="T54" s="108"/>
      <c r="U54" s="108"/>
      <c r="V54" s="108"/>
      <c r="W54" s="108"/>
      <c r="X54" s="108"/>
      <c r="Y54" s="108"/>
      <c r="Z54" s="108"/>
      <c r="AA54" s="108"/>
      <c r="AB54" s="108"/>
      <c r="AC54" s="108"/>
      <c r="AD54" s="108"/>
      <c r="AE54" s="58" t="s">
        <v>62</v>
      </c>
      <c r="AF54" s="54" t="s">
        <v>60</v>
      </c>
      <c r="AG54" s="54"/>
      <c r="AH54" s="107"/>
      <c r="AI54" s="56"/>
      <c r="AJ54" s="56"/>
      <c r="AK54" s="56"/>
      <c r="AL54" s="59"/>
      <c r="AN54" s="111"/>
      <c r="AO54" s="60"/>
      <c r="AP54" s="60"/>
      <c r="AQ54" s="112"/>
      <c r="AR54" s="112"/>
      <c r="AS54" s="112"/>
      <c r="AT54" s="112"/>
      <c r="AU54" s="112"/>
      <c r="AV54" s="112"/>
      <c r="AW54" s="112"/>
      <c r="AX54" s="113" t="s">
        <v>61</v>
      </c>
      <c r="AY54" s="112"/>
      <c r="BC54" s="112"/>
      <c r="BD54" s="112"/>
      <c r="BE54" s="112"/>
      <c r="BF54" s="112"/>
      <c r="BG54" s="112"/>
      <c r="BH54" s="112"/>
      <c r="BI54" s="112"/>
      <c r="BJ54" s="112"/>
      <c r="BK54" s="112"/>
      <c r="BL54" s="112"/>
      <c r="BM54" s="112"/>
      <c r="BN54" s="112"/>
      <c r="BO54" s="112"/>
      <c r="BP54" s="111"/>
      <c r="BQ54" s="58" t="s">
        <v>62</v>
      </c>
    </row>
    <row r="55" spans="1:70" s="117" customFormat="1" ht="23.45" customHeight="1" thickBot="1">
      <c r="A55" s="114"/>
      <c r="B55" s="115"/>
      <c r="C55" s="66" t="s">
        <v>63</v>
      </c>
      <c r="D55" s="753" t="s">
        <v>64</v>
      </c>
      <c r="E55" s="756" t="s">
        <v>65</v>
      </c>
      <c r="F55" s="757"/>
      <c r="G55" s="757"/>
      <c r="H55" s="757"/>
      <c r="I55" s="757"/>
      <c r="J55" s="757"/>
      <c r="K55" s="756" t="s">
        <v>66</v>
      </c>
      <c r="L55" s="758"/>
      <c r="M55" s="759"/>
      <c r="N55" s="756" t="s">
        <v>67</v>
      </c>
      <c r="O55" s="758"/>
      <c r="P55" s="759"/>
      <c r="Q55" s="756" t="s">
        <v>68</v>
      </c>
      <c r="R55" s="758"/>
      <c r="S55" s="760"/>
      <c r="T55" s="756" t="s">
        <v>69</v>
      </c>
      <c r="U55" s="757"/>
      <c r="V55" s="757"/>
      <c r="W55" s="757"/>
      <c r="X55" s="757"/>
      <c r="Y55" s="757"/>
      <c r="Z55" s="757"/>
      <c r="AA55" s="757"/>
      <c r="AB55" s="757"/>
      <c r="AC55" s="757"/>
      <c r="AD55" s="757"/>
      <c r="AE55" s="759"/>
      <c r="AF55" s="114"/>
      <c r="AG55" s="115"/>
      <c r="AH55" s="66" t="s">
        <v>63</v>
      </c>
      <c r="AI55" s="669" t="s">
        <v>187</v>
      </c>
      <c r="AJ55" s="671"/>
      <c r="AK55" s="671"/>
      <c r="AL55" s="671"/>
      <c r="AM55" s="671"/>
      <c r="AN55" s="671"/>
      <c r="AO55" s="671"/>
      <c r="AP55" s="673"/>
      <c r="AQ55" s="746" t="s">
        <v>71</v>
      </c>
      <c r="AR55" s="746"/>
      <c r="AS55" s="747"/>
      <c r="AT55" s="686" t="s">
        <v>72</v>
      </c>
      <c r="AU55" s="689" t="s">
        <v>73</v>
      </c>
      <c r="AV55" s="745" t="s">
        <v>74</v>
      </c>
      <c r="AW55" s="746"/>
      <c r="AX55" s="747"/>
      <c r="AY55" s="748" t="s">
        <v>75</v>
      </c>
      <c r="AZ55" s="749"/>
      <c r="BA55" s="750"/>
      <c r="BB55" s="771" t="s">
        <v>76</v>
      </c>
      <c r="BC55" s="772"/>
      <c r="BD55" s="771" t="s">
        <v>77</v>
      </c>
      <c r="BE55" s="772"/>
      <c r="BF55" s="773" t="s">
        <v>78</v>
      </c>
      <c r="BG55" s="771" t="s">
        <v>79</v>
      </c>
      <c r="BH55" s="776"/>
      <c r="BI55" s="772"/>
      <c r="BJ55" s="686" t="s">
        <v>80</v>
      </c>
      <c r="BK55" s="773" t="s">
        <v>81</v>
      </c>
      <c r="BL55" s="745" t="s">
        <v>82</v>
      </c>
      <c r="BM55" s="764"/>
      <c r="BN55" s="764"/>
      <c r="BO55" s="765" t="s">
        <v>83</v>
      </c>
      <c r="BP55" s="766"/>
      <c r="BQ55" s="766"/>
      <c r="BR55" s="116"/>
    </row>
    <row r="56" spans="1:70" s="117" customFormat="1" ht="28.35" customHeight="1" thickBot="1">
      <c r="A56" s="118"/>
      <c r="B56" s="119"/>
      <c r="C56" s="120"/>
      <c r="D56" s="754"/>
      <c r="E56" s="675" t="s">
        <v>84</v>
      </c>
      <c r="F56" s="676" t="s">
        <v>85</v>
      </c>
      <c r="G56" s="767" t="s">
        <v>86</v>
      </c>
      <c r="H56" s="767" t="s">
        <v>87</v>
      </c>
      <c r="I56" s="751" t="s">
        <v>88</v>
      </c>
      <c r="J56" s="751" t="s">
        <v>89</v>
      </c>
      <c r="K56" s="762" t="s">
        <v>90</v>
      </c>
      <c r="L56" s="751" t="s">
        <v>91</v>
      </c>
      <c r="M56" s="761" t="s">
        <v>92</v>
      </c>
      <c r="N56" s="762" t="s">
        <v>93</v>
      </c>
      <c r="O56" s="751" t="s">
        <v>94</v>
      </c>
      <c r="P56" s="761" t="s">
        <v>95</v>
      </c>
      <c r="Q56" s="762" t="s">
        <v>96</v>
      </c>
      <c r="R56" s="751" t="s">
        <v>97</v>
      </c>
      <c r="S56" s="761" t="s">
        <v>98</v>
      </c>
      <c r="T56" s="762" t="s">
        <v>99</v>
      </c>
      <c r="U56" s="751" t="s">
        <v>100</v>
      </c>
      <c r="V56" s="751" t="s">
        <v>101</v>
      </c>
      <c r="W56" s="751" t="s">
        <v>102</v>
      </c>
      <c r="X56" s="751" t="s">
        <v>103</v>
      </c>
      <c r="Y56" s="751" t="s">
        <v>104</v>
      </c>
      <c r="Z56" s="751" t="s">
        <v>105</v>
      </c>
      <c r="AA56" s="751" t="s">
        <v>106</v>
      </c>
      <c r="AB56" s="751" t="s">
        <v>107</v>
      </c>
      <c r="AC56" s="751" t="s">
        <v>108</v>
      </c>
      <c r="AD56" s="751" t="s">
        <v>109</v>
      </c>
      <c r="AE56" s="761" t="s">
        <v>110</v>
      </c>
      <c r="AF56" s="118"/>
      <c r="AG56" s="119"/>
      <c r="AH56" s="120"/>
      <c r="AI56" s="762" t="s">
        <v>111</v>
      </c>
      <c r="AJ56" s="695" t="s">
        <v>112</v>
      </c>
      <c r="AK56" s="676" t="s">
        <v>113</v>
      </c>
      <c r="AL56" s="751" t="s">
        <v>114</v>
      </c>
      <c r="AM56" s="751" t="s">
        <v>115</v>
      </c>
      <c r="AN56" s="752" t="s">
        <v>116</v>
      </c>
      <c r="AO56" s="696" t="s">
        <v>117</v>
      </c>
      <c r="AP56" s="703" t="s">
        <v>118</v>
      </c>
      <c r="AQ56" s="802" t="s">
        <v>119</v>
      </c>
      <c r="AR56" s="709" t="s">
        <v>120</v>
      </c>
      <c r="AS56" s="700" t="s">
        <v>121</v>
      </c>
      <c r="AT56" s="687"/>
      <c r="AU56" s="690"/>
      <c r="AV56" s="785" t="s">
        <v>188</v>
      </c>
      <c r="AW56" s="785" t="s">
        <v>123</v>
      </c>
      <c r="AX56" s="725" t="s">
        <v>189</v>
      </c>
      <c r="AY56" s="779" t="s">
        <v>125</v>
      </c>
      <c r="AZ56" s="800" t="s">
        <v>126</v>
      </c>
      <c r="BA56" s="699" t="s">
        <v>127</v>
      </c>
      <c r="BB56" s="700" t="s">
        <v>190</v>
      </c>
      <c r="BC56" s="679" t="s">
        <v>129</v>
      </c>
      <c r="BD56" s="779" t="s">
        <v>130</v>
      </c>
      <c r="BE56" s="781" t="s">
        <v>191</v>
      </c>
      <c r="BF56" s="774"/>
      <c r="BG56" s="779" t="s">
        <v>132</v>
      </c>
      <c r="BH56" s="785" t="s">
        <v>133</v>
      </c>
      <c r="BI56" s="800" t="s">
        <v>134</v>
      </c>
      <c r="BJ56" s="687"/>
      <c r="BK56" s="777"/>
      <c r="BL56" s="779" t="s">
        <v>135</v>
      </c>
      <c r="BM56" s="785" t="s">
        <v>136</v>
      </c>
      <c r="BN56" s="681" t="s">
        <v>137</v>
      </c>
      <c r="BO56" s="779" t="s">
        <v>138</v>
      </c>
      <c r="BP56" s="785" t="s">
        <v>139</v>
      </c>
      <c r="BQ56" s="788" t="s">
        <v>140</v>
      </c>
      <c r="BR56" s="116"/>
    </row>
    <row r="57" spans="1:70" s="117" customFormat="1" ht="19.5" customHeight="1" thickBot="1">
      <c r="A57" s="118"/>
      <c r="B57" s="121"/>
      <c r="C57" s="122"/>
      <c r="D57" s="754"/>
      <c r="E57" s="715"/>
      <c r="F57" s="716"/>
      <c r="G57" s="768"/>
      <c r="H57" s="768"/>
      <c r="I57" s="770"/>
      <c r="J57" s="770"/>
      <c r="K57" s="762"/>
      <c r="L57" s="763"/>
      <c r="M57" s="761"/>
      <c r="N57" s="762"/>
      <c r="O57" s="763"/>
      <c r="P57" s="761"/>
      <c r="Q57" s="762"/>
      <c r="R57" s="763"/>
      <c r="S57" s="761"/>
      <c r="T57" s="787"/>
      <c r="U57" s="751"/>
      <c r="V57" s="751"/>
      <c r="W57" s="751"/>
      <c r="X57" s="763"/>
      <c r="Y57" s="751"/>
      <c r="Z57" s="751"/>
      <c r="AA57" s="763"/>
      <c r="AB57" s="763"/>
      <c r="AC57" s="763"/>
      <c r="AD57" s="751"/>
      <c r="AE57" s="761"/>
      <c r="AF57" s="118"/>
      <c r="AG57" s="121"/>
      <c r="AH57" s="122"/>
      <c r="AI57" s="762"/>
      <c r="AJ57" s="695"/>
      <c r="AK57" s="676"/>
      <c r="AL57" s="751"/>
      <c r="AM57" s="751"/>
      <c r="AN57" s="752"/>
      <c r="AO57" s="697"/>
      <c r="AP57" s="704"/>
      <c r="AQ57" s="803"/>
      <c r="AR57" s="710"/>
      <c r="AS57" s="701"/>
      <c r="AT57" s="687"/>
      <c r="AU57" s="690"/>
      <c r="AV57" s="785"/>
      <c r="AW57" s="785"/>
      <c r="AX57" s="725"/>
      <c r="AY57" s="780"/>
      <c r="AZ57" s="800"/>
      <c r="BA57" s="699"/>
      <c r="BB57" s="701"/>
      <c r="BC57" s="702"/>
      <c r="BD57" s="780"/>
      <c r="BE57" s="782"/>
      <c r="BF57" s="774"/>
      <c r="BG57" s="784"/>
      <c r="BH57" s="786"/>
      <c r="BI57" s="801"/>
      <c r="BJ57" s="687"/>
      <c r="BK57" s="777"/>
      <c r="BL57" s="779"/>
      <c r="BM57" s="785"/>
      <c r="BN57" s="744"/>
      <c r="BO57" s="780"/>
      <c r="BP57" s="785"/>
      <c r="BQ57" s="788"/>
      <c r="BR57" s="116"/>
    </row>
    <row r="58" spans="1:70" s="117" customFormat="1" ht="18.95" customHeight="1" thickBot="1">
      <c r="A58" s="118"/>
      <c r="B58" s="121"/>
      <c r="C58" s="123"/>
      <c r="D58" s="754"/>
      <c r="E58" s="715"/>
      <c r="F58" s="716"/>
      <c r="G58" s="768"/>
      <c r="H58" s="768"/>
      <c r="I58" s="770"/>
      <c r="J58" s="770"/>
      <c r="K58" s="762"/>
      <c r="L58" s="763"/>
      <c r="M58" s="761"/>
      <c r="N58" s="762"/>
      <c r="O58" s="763"/>
      <c r="P58" s="761"/>
      <c r="Q58" s="762"/>
      <c r="R58" s="763"/>
      <c r="S58" s="761"/>
      <c r="T58" s="787"/>
      <c r="U58" s="751"/>
      <c r="V58" s="751"/>
      <c r="W58" s="751"/>
      <c r="X58" s="763"/>
      <c r="Y58" s="751"/>
      <c r="Z58" s="751"/>
      <c r="AA58" s="763"/>
      <c r="AB58" s="763"/>
      <c r="AC58" s="763"/>
      <c r="AD58" s="751"/>
      <c r="AE58" s="761"/>
      <c r="AF58" s="118"/>
      <c r="AG58" s="121"/>
      <c r="AH58" s="123"/>
      <c r="AI58" s="762"/>
      <c r="AJ58" s="695"/>
      <c r="AK58" s="676"/>
      <c r="AL58" s="751"/>
      <c r="AM58" s="751"/>
      <c r="AN58" s="752"/>
      <c r="AO58" s="697"/>
      <c r="AP58" s="704"/>
      <c r="AQ58" s="803"/>
      <c r="AR58" s="710"/>
      <c r="AS58" s="701"/>
      <c r="AT58" s="687"/>
      <c r="AU58" s="690"/>
      <c r="AV58" s="785"/>
      <c r="AW58" s="785"/>
      <c r="AX58" s="725"/>
      <c r="AY58" s="780"/>
      <c r="AZ58" s="800"/>
      <c r="BA58" s="699"/>
      <c r="BB58" s="701"/>
      <c r="BC58" s="702"/>
      <c r="BD58" s="780"/>
      <c r="BE58" s="782"/>
      <c r="BF58" s="774"/>
      <c r="BG58" s="784"/>
      <c r="BH58" s="786"/>
      <c r="BI58" s="801"/>
      <c r="BJ58" s="687"/>
      <c r="BK58" s="777"/>
      <c r="BL58" s="779"/>
      <c r="BM58" s="785"/>
      <c r="BN58" s="744"/>
      <c r="BO58" s="780"/>
      <c r="BP58" s="785"/>
      <c r="BQ58" s="788"/>
      <c r="BR58" s="116"/>
    </row>
    <row r="59" spans="1:70" s="117" customFormat="1" ht="22.7" customHeight="1" thickBot="1">
      <c r="A59" s="74" t="s">
        <v>192</v>
      </c>
      <c r="B59" s="121"/>
      <c r="C59" s="124"/>
      <c r="D59" s="754"/>
      <c r="E59" s="715"/>
      <c r="F59" s="716"/>
      <c r="G59" s="768"/>
      <c r="H59" s="768"/>
      <c r="I59" s="770"/>
      <c r="J59" s="770"/>
      <c r="K59" s="762"/>
      <c r="L59" s="763"/>
      <c r="M59" s="761"/>
      <c r="N59" s="762"/>
      <c r="O59" s="763"/>
      <c r="P59" s="761"/>
      <c r="Q59" s="762"/>
      <c r="R59" s="763"/>
      <c r="S59" s="761"/>
      <c r="T59" s="787"/>
      <c r="U59" s="751"/>
      <c r="V59" s="751"/>
      <c r="W59" s="751"/>
      <c r="X59" s="763"/>
      <c r="Y59" s="751"/>
      <c r="Z59" s="751"/>
      <c r="AA59" s="763"/>
      <c r="AB59" s="763"/>
      <c r="AC59" s="763"/>
      <c r="AD59" s="751"/>
      <c r="AE59" s="761"/>
      <c r="AF59" s="74" t="s">
        <v>192</v>
      </c>
      <c r="AG59" s="121"/>
      <c r="AH59" s="124"/>
      <c r="AI59" s="762"/>
      <c r="AJ59" s="695"/>
      <c r="AK59" s="676"/>
      <c r="AL59" s="751"/>
      <c r="AM59" s="751"/>
      <c r="AN59" s="752"/>
      <c r="AO59" s="697"/>
      <c r="AP59" s="704"/>
      <c r="AQ59" s="803"/>
      <c r="AR59" s="710"/>
      <c r="AS59" s="701"/>
      <c r="AT59" s="687"/>
      <c r="AU59" s="690"/>
      <c r="AV59" s="785"/>
      <c r="AW59" s="785"/>
      <c r="AX59" s="725"/>
      <c r="AY59" s="780"/>
      <c r="AZ59" s="800"/>
      <c r="BA59" s="699"/>
      <c r="BB59" s="701"/>
      <c r="BC59" s="702"/>
      <c r="BD59" s="780"/>
      <c r="BE59" s="782"/>
      <c r="BF59" s="774"/>
      <c r="BG59" s="784"/>
      <c r="BH59" s="786"/>
      <c r="BI59" s="801"/>
      <c r="BJ59" s="687"/>
      <c r="BK59" s="777"/>
      <c r="BL59" s="779"/>
      <c r="BM59" s="785"/>
      <c r="BN59" s="744"/>
      <c r="BO59" s="780"/>
      <c r="BP59" s="785"/>
      <c r="BQ59" s="788"/>
      <c r="BR59" s="116"/>
    </row>
    <row r="60" spans="1:70" s="117" customFormat="1" ht="19.350000000000001" customHeight="1" thickBot="1">
      <c r="A60" s="125"/>
      <c r="B60" s="126"/>
      <c r="C60" s="127"/>
      <c r="D60" s="755"/>
      <c r="E60" s="715"/>
      <c r="F60" s="716"/>
      <c r="G60" s="769"/>
      <c r="H60" s="769"/>
      <c r="I60" s="770"/>
      <c r="J60" s="770"/>
      <c r="K60" s="762"/>
      <c r="L60" s="763"/>
      <c r="M60" s="761"/>
      <c r="N60" s="762"/>
      <c r="O60" s="763"/>
      <c r="P60" s="761"/>
      <c r="Q60" s="762"/>
      <c r="R60" s="763"/>
      <c r="S60" s="761"/>
      <c r="T60" s="787"/>
      <c r="U60" s="751"/>
      <c r="V60" s="751"/>
      <c r="W60" s="751"/>
      <c r="X60" s="763"/>
      <c r="Y60" s="751"/>
      <c r="Z60" s="751"/>
      <c r="AA60" s="763"/>
      <c r="AB60" s="763"/>
      <c r="AC60" s="763"/>
      <c r="AD60" s="751"/>
      <c r="AE60" s="761"/>
      <c r="AF60" s="125"/>
      <c r="AG60" s="126"/>
      <c r="AH60" s="127"/>
      <c r="AI60" s="762"/>
      <c r="AJ60" s="695"/>
      <c r="AK60" s="676"/>
      <c r="AL60" s="751"/>
      <c r="AM60" s="751"/>
      <c r="AN60" s="752"/>
      <c r="AO60" s="698"/>
      <c r="AP60" s="705"/>
      <c r="AQ60" s="804"/>
      <c r="AR60" s="711"/>
      <c r="AS60" s="701"/>
      <c r="AT60" s="688"/>
      <c r="AU60" s="691"/>
      <c r="AV60" s="785"/>
      <c r="AW60" s="785"/>
      <c r="AX60" s="725"/>
      <c r="AY60" s="780"/>
      <c r="AZ60" s="800"/>
      <c r="BA60" s="699"/>
      <c r="BB60" s="701"/>
      <c r="BC60" s="702"/>
      <c r="BD60" s="780"/>
      <c r="BE60" s="783"/>
      <c r="BF60" s="775"/>
      <c r="BG60" s="784"/>
      <c r="BH60" s="786"/>
      <c r="BI60" s="801"/>
      <c r="BJ60" s="688"/>
      <c r="BK60" s="778"/>
      <c r="BL60" s="779"/>
      <c r="BM60" s="785"/>
      <c r="BN60" s="744"/>
      <c r="BO60" s="780"/>
      <c r="BP60" s="785"/>
      <c r="BQ60" s="788"/>
      <c r="BR60" s="116"/>
    </row>
    <row r="61" spans="1:70" s="81" customFormat="1" ht="20.100000000000001" customHeight="1">
      <c r="A61" s="789" t="s">
        <v>171</v>
      </c>
      <c r="B61" s="792" t="s">
        <v>193</v>
      </c>
      <c r="C61" s="128" t="s">
        <v>194</v>
      </c>
      <c r="D61" s="83">
        <f>SUM(E61:AE61, AI61:BQ61)</f>
        <v>0</v>
      </c>
      <c r="E61" s="79">
        <v>0</v>
      </c>
      <c r="F61" s="79">
        <v>0</v>
      </c>
      <c r="G61" s="79">
        <v>0</v>
      </c>
      <c r="H61" s="79">
        <v>0</v>
      </c>
      <c r="I61" s="79">
        <v>0</v>
      </c>
      <c r="J61" s="79">
        <v>0</v>
      </c>
      <c r="K61" s="79">
        <v>0</v>
      </c>
      <c r="L61" s="79">
        <v>0</v>
      </c>
      <c r="M61" s="79">
        <v>0</v>
      </c>
      <c r="N61" s="79">
        <v>0</v>
      </c>
      <c r="O61" s="79">
        <v>0</v>
      </c>
      <c r="P61" s="79">
        <v>0</v>
      </c>
      <c r="Q61" s="79">
        <v>0</v>
      </c>
      <c r="R61" s="79">
        <v>0</v>
      </c>
      <c r="S61" s="79">
        <v>0</v>
      </c>
      <c r="T61" s="79">
        <v>0</v>
      </c>
      <c r="U61" s="79">
        <v>0</v>
      </c>
      <c r="V61" s="79">
        <v>0</v>
      </c>
      <c r="W61" s="79">
        <v>0</v>
      </c>
      <c r="X61" s="79">
        <v>0</v>
      </c>
      <c r="Y61" s="79">
        <v>0</v>
      </c>
      <c r="Z61" s="79">
        <v>0</v>
      </c>
      <c r="AA61" s="79">
        <v>0</v>
      </c>
      <c r="AB61" s="79">
        <v>0</v>
      </c>
      <c r="AC61" s="79">
        <v>0</v>
      </c>
      <c r="AD61" s="79">
        <v>0</v>
      </c>
      <c r="AE61" s="79">
        <v>0</v>
      </c>
      <c r="AF61" s="789" t="s">
        <v>171</v>
      </c>
      <c r="AG61" s="792" t="s">
        <v>193</v>
      </c>
      <c r="AH61" s="128" t="s">
        <v>194</v>
      </c>
      <c r="AI61" s="79">
        <v>0</v>
      </c>
      <c r="AJ61" s="79">
        <v>0</v>
      </c>
      <c r="AK61" s="79">
        <v>0</v>
      </c>
      <c r="AL61" s="79">
        <v>0</v>
      </c>
      <c r="AM61" s="79">
        <v>0</v>
      </c>
      <c r="AN61" s="79">
        <v>0</v>
      </c>
      <c r="AO61" s="79">
        <v>0</v>
      </c>
      <c r="AP61" s="79">
        <v>0</v>
      </c>
      <c r="AQ61" s="129">
        <v>0</v>
      </c>
      <c r="AR61" s="129">
        <v>0</v>
      </c>
      <c r="AS61" s="129">
        <v>0</v>
      </c>
      <c r="AT61" s="129">
        <v>0</v>
      </c>
      <c r="AU61" s="129">
        <v>0</v>
      </c>
      <c r="AV61" s="129">
        <v>0</v>
      </c>
      <c r="AW61" s="129">
        <v>0</v>
      </c>
      <c r="AX61" s="129">
        <v>0</v>
      </c>
      <c r="AY61" s="129">
        <v>0</v>
      </c>
      <c r="AZ61" s="129">
        <v>0</v>
      </c>
      <c r="BA61" s="129">
        <v>0</v>
      </c>
      <c r="BB61" s="129">
        <v>0</v>
      </c>
      <c r="BC61" s="129">
        <v>0</v>
      </c>
      <c r="BD61" s="129">
        <v>0</v>
      </c>
      <c r="BE61" s="129">
        <v>0</v>
      </c>
      <c r="BF61" s="129">
        <v>0</v>
      </c>
      <c r="BG61" s="129">
        <v>0</v>
      </c>
      <c r="BH61" s="129">
        <v>0</v>
      </c>
      <c r="BI61" s="129">
        <v>0</v>
      </c>
      <c r="BJ61" s="129">
        <v>0</v>
      </c>
      <c r="BK61" s="129">
        <v>0</v>
      </c>
      <c r="BL61" s="129">
        <v>0</v>
      </c>
      <c r="BM61" s="129">
        <v>0</v>
      </c>
      <c r="BN61" s="129">
        <v>0</v>
      </c>
      <c r="BO61" s="129">
        <v>0</v>
      </c>
      <c r="BP61" s="129">
        <v>0</v>
      </c>
      <c r="BQ61" s="129">
        <v>0</v>
      </c>
      <c r="BR61" s="80"/>
    </row>
    <row r="62" spans="1:70" s="81" customFormat="1" ht="20.100000000000001" customHeight="1">
      <c r="A62" s="790"/>
      <c r="B62" s="793"/>
      <c r="C62" s="95" t="s">
        <v>195</v>
      </c>
      <c r="D62" s="83">
        <f>SUM(E62:AE62, AI62:BQ62)</f>
        <v>0</v>
      </c>
      <c r="E62" s="83">
        <v>0</v>
      </c>
      <c r="F62" s="83">
        <v>0</v>
      </c>
      <c r="G62" s="83">
        <v>0</v>
      </c>
      <c r="H62" s="83">
        <v>0</v>
      </c>
      <c r="I62" s="83">
        <v>0</v>
      </c>
      <c r="J62" s="83">
        <v>0</v>
      </c>
      <c r="K62" s="83">
        <v>0</v>
      </c>
      <c r="L62" s="83">
        <v>0</v>
      </c>
      <c r="M62" s="83">
        <v>0</v>
      </c>
      <c r="N62" s="83">
        <v>0</v>
      </c>
      <c r="O62" s="83">
        <v>0</v>
      </c>
      <c r="P62" s="83">
        <v>0</v>
      </c>
      <c r="Q62" s="83">
        <v>0</v>
      </c>
      <c r="R62" s="83">
        <v>0</v>
      </c>
      <c r="S62" s="83">
        <v>0</v>
      </c>
      <c r="T62" s="83">
        <v>0</v>
      </c>
      <c r="U62" s="83">
        <v>0</v>
      </c>
      <c r="V62" s="83">
        <v>0</v>
      </c>
      <c r="W62" s="83">
        <v>0</v>
      </c>
      <c r="X62" s="83">
        <v>0</v>
      </c>
      <c r="Y62" s="83">
        <v>0</v>
      </c>
      <c r="Z62" s="83">
        <v>0</v>
      </c>
      <c r="AA62" s="83">
        <v>0</v>
      </c>
      <c r="AB62" s="83">
        <v>0</v>
      </c>
      <c r="AC62" s="83">
        <v>0</v>
      </c>
      <c r="AD62" s="83">
        <v>0</v>
      </c>
      <c r="AE62" s="83">
        <v>0</v>
      </c>
      <c r="AF62" s="790"/>
      <c r="AG62" s="793"/>
      <c r="AH62" s="95" t="s">
        <v>195</v>
      </c>
      <c r="AI62" s="83">
        <v>0</v>
      </c>
      <c r="AJ62" s="83">
        <v>0</v>
      </c>
      <c r="AK62" s="83">
        <v>0</v>
      </c>
      <c r="AL62" s="83">
        <v>0</v>
      </c>
      <c r="AM62" s="83">
        <v>0</v>
      </c>
      <c r="AN62" s="83">
        <v>0</v>
      </c>
      <c r="AO62" s="83">
        <v>0</v>
      </c>
      <c r="AP62" s="83">
        <v>0</v>
      </c>
      <c r="AQ62" s="84">
        <v>0</v>
      </c>
      <c r="AR62" s="84">
        <v>0</v>
      </c>
      <c r="AS62" s="84">
        <v>0</v>
      </c>
      <c r="AT62" s="84">
        <v>0</v>
      </c>
      <c r="AU62" s="84">
        <v>0</v>
      </c>
      <c r="AV62" s="84">
        <v>0</v>
      </c>
      <c r="AW62" s="84">
        <v>0</v>
      </c>
      <c r="AX62" s="84">
        <v>0</v>
      </c>
      <c r="AY62" s="84">
        <v>0</v>
      </c>
      <c r="AZ62" s="84">
        <v>0</v>
      </c>
      <c r="BA62" s="84">
        <v>0</v>
      </c>
      <c r="BB62" s="84">
        <v>0</v>
      </c>
      <c r="BC62" s="84">
        <v>0</v>
      </c>
      <c r="BD62" s="84">
        <v>0</v>
      </c>
      <c r="BE62" s="84">
        <v>0</v>
      </c>
      <c r="BF62" s="84">
        <v>0</v>
      </c>
      <c r="BG62" s="84">
        <v>0</v>
      </c>
      <c r="BH62" s="84">
        <v>0</v>
      </c>
      <c r="BI62" s="84">
        <v>0</v>
      </c>
      <c r="BJ62" s="84">
        <v>0</v>
      </c>
      <c r="BK62" s="84">
        <v>0</v>
      </c>
      <c r="BL62" s="84">
        <v>0</v>
      </c>
      <c r="BM62" s="84">
        <v>0</v>
      </c>
      <c r="BN62" s="84">
        <v>0</v>
      </c>
      <c r="BO62" s="84">
        <v>0</v>
      </c>
      <c r="BP62" s="84">
        <v>0</v>
      </c>
      <c r="BQ62" s="84">
        <v>0</v>
      </c>
      <c r="BR62" s="80"/>
    </row>
    <row r="63" spans="1:70" s="81" customFormat="1" ht="20.100000000000001" customHeight="1">
      <c r="A63" s="790"/>
      <c r="B63" s="793"/>
      <c r="C63" s="96" t="s">
        <v>196</v>
      </c>
      <c r="D63" s="83">
        <f t="shared" ref="D63:D104" si="7">SUM(E63:AE63, AI63:BQ63)</f>
        <v>0</v>
      </c>
      <c r="E63" s="83">
        <v>0</v>
      </c>
      <c r="F63" s="83">
        <v>0</v>
      </c>
      <c r="G63" s="83">
        <v>0</v>
      </c>
      <c r="H63" s="83">
        <v>0</v>
      </c>
      <c r="I63" s="83">
        <v>0</v>
      </c>
      <c r="J63" s="83">
        <v>0</v>
      </c>
      <c r="K63" s="83">
        <v>0</v>
      </c>
      <c r="L63" s="83">
        <v>0</v>
      </c>
      <c r="M63" s="83">
        <v>0</v>
      </c>
      <c r="N63" s="83">
        <v>0</v>
      </c>
      <c r="O63" s="83">
        <v>0</v>
      </c>
      <c r="P63" s="83">
        <v>0</v>
      </c>
      <c r="Q63" s="83">
        <v>0</v>
      </c>
      <c r="R63" s="83">
        <v>0</v>
      </c>
      <c r="S63" s="83">
        <v>0</v>
      </c>
      <c r="T63" s="83">
        <v>0</v>
      </c>
      <c r="U63" s="83">
        <v>0</v>
      </c>
      <c r="V63" s="83">
        <v>0</v>
      </c>
      <c r="W63" s="83">
        <v>0</v>
      </c>
      <c r="X63" s="83">
        <v>0</v>
      </c>
      <c r="Y63" s="83">
        <v>0</v>
      </c>
      <c r="Z63" s="83">
        <v>0</v>
      </c>
      <c r="AA63" s="83">
        <v>0</v>
      </c>
      <c r="AB63" s="83">
        <v>0</v>
      </c>
      <c r="AC63" s="83">
        <v>0</v>
      </c>
      <c r="AD63" s="83">
        <v>0</v>
      </c>
      <c r="AE63" s="83">
        <v>0</v>
      </c>
      <c r="AF63" s="790"/>
      <c r="AG63" s="793"/>
      <c r="AH63" s="96" t="s">
        <v>196</v>
      </c>
      <c r="AI63" s="83">
        <v>0</v>
      </c>
      <c r="AJ63" s="83">
        <v>0</v>
      </c>
      <c r="AK63" s="83">
        <v>0</v>
      </c>
      <c r="AL63" s="83">
        <v>0</v>
      </c>
      <c r="AM63" s="83">
        <v>0</v>
      </c>
      <c r="AN63" s="83">
        <v>0</v>
      </c>
      <c r="AO63" s="83">
        <v>0</v>
      </c>
      <c r="AP63" s="83">
        <v>0</v>
      </c>
      <c r="AQ63" s="84">
        <v>0</v>
      </c>
      <c r="AR63" s="84">
        <v>0</v>
      </c>
      <c r="AS63" s="84">
        <v>0</v>
      </c>
      <c r="AT63" s="84">
        <v>0</v>
      </c>
      <c r="AU63" s="84">
        <v>0</v>
      </c>
      <c r="AV63" s="84">
        <v>0</v>
      </c>
      <c r="AW63" s="84">
        <v>0</v>
      </c>
      <c r="AX63" s="84">
        <v>0</v>
      </c>
      <c r="AY63" s="84">
        <v>0</v>
      </c>
      <c r="AZ63" s="84">
        <v>0</v>
      </c>
      <c r="BA63" s="84">
        <v>0</v>
      </c>
      <c r="BB63" s="84">
        <v>0</v>
      </c>
      <c r="BC63" s="84">
        <v>0</v>
      </c>
      <c r="BD63" s="84">
        <v>0</v>
      </c>
      <c r="BE63" s="84">
        <v>0</v>
      </c>
      <c r="BF63" s="84">
        <v>0</v>
      </c>
      <c r="BG63" s="84">
        <v>0</v>
      </c>
      <c r="BH63" s="84">
        <v>0</v>
      </c>
      <c r="BI63" s="84">
        <v>0</v>
      </c>
      <c r="BJ63" s="84">
        <v>0</v>
      </c>
      <c r="BK63" s="84">
        <v>0</v>
      </c>
      <c r="BL63" s="84">
        <v>0</v>
      </c>
      <c r="BM63" s="84">
        <v>0</v>
      </c>
      <c r="BN63" s="84">
        <v>0</v>
      </c>
      <c r="BO63" s="84">
        <v>0</v>
      </c>
      <c r="BP63" s="84">
        <v>0</v>
      </c>
      <c r="BQ63" s="84">
        <v>0</v>
      </c>
      <c r="BR63" s="80"/>
    </row>
    <row r="64" spans="1:70" s="81" customFormat="1" ht="20.100000000000001" customHeight="1" thickBot="1">
      <c r="A64" s="790"/>
      <c r="B64" s="794"/>
      <c r="C64" s="130" t="s">
        <v>83</v>
      </c>
      <c r="D64" s="83">
        <f t="shared" si="7"/>
        <v>0</v>
      </c>
      <c r="E64" s="83">
        <v>0</v>
      </c>
      <c r="F64" s="83">
        <v>0</v>
      </c>
      <c r="G64" s="83">
        <v>0</v>
      </c>
      <c r="H64" s="83">
        <v>0</v>
      </c>
      <c r="I64" s="83">
        <v>0</v>
      </c>
      <c r="J64" s="83">
        <v>0</v>
      </c>
      <c r="K64" s="83">
        <v>0</v>
      </c>
      <c r="L64" s="83">
        <v>0</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790"/>
      <c r="AG64" s="794"/>
      <c r="AH64" s="130" t="s">
        <v>83</v>
      </c>
      <c r="AI64" s="83">
        <v>0</v>
      </c>
      <c r="AJ64" s="83">
        <v>0</v>
      </c>
      <c r="AK64" s="83">
        <v>0</v>
      </c>
      <c r="AL64" s="83">
        <v>0</v>
      </c>
      <c r="AM64" s="83">
        <v>0</v>
      </c>
      <c r="AN64" s="83">
        <v>0</v>
      </c>
      <c r="AO64" s="83">
        <v>0</v>
      </c>
      <c r="AP64" s="83">
        <v>0</v>
      </c>
      <c r="AQ64" s="84">
        <v>0</v>
      </c>
      <c r="AR64" s="84">
        <v>0</v>
      </c>
      <c r="AS64" s="84">
        <v>0</v>
      </c>
      <c r="AT64" s="84">
        <v>0</v>
      </c>
      <c r="AU64" s="84">
        <v>0</v>
      </c>
      <c r="AV64" s="84">
        <v>0</v>
      </c>
      <c r="AW64" s="84">
        <v>0</v>
      </c>
      <c r="AX64" s="84">
        <v>0</v>
      </c>
      <c r="AY64" s="84">
        <v>0</v>
      </c>
      <c r="AZ64" s="84">
        <v>0</v>
      </c>
      <c r="BA64" s="84">
        <v>0</v>
      </c>
      <c r="BB64" s="84">
        <v>0</v>
      </c>
      <c r="BC64" s="84">
        <v>0</v>
      </c>
      <c r="BD64" s="84">
        <v>0</v>
      </c>
      <c r="BE64" s="84">
        <v>0</v>
      </c>
      <c r="BF64" s="84">
        <v>0</v>
      </c>
      <c r="BG64" s="84">
        <v>0</v>
      </c>
      <c r="BH64" s="84">
        <v>0</v>
      </c>
      <c r="BI64" s="84">
        <v>0</v>
      </c>
      <c r="BJ64" s="84">
        <v>0</v>
      </c>
      <c r="BK64" s="84">
        <v>0</v>
      </c>
      <c r="BL64" s="84">
        <v>0</v>
      </c>
      <c r="BM64" s="84">
        <v>0</v>
      </c>
      <c r="BN64" s="84">
        <v>0</v>
      </c>
      <c r="BO64" s="84">
        <v>0</v>
      </c>
      <c r="BP64" s="84">
        <v>0</v>
      </c>
      <c r="BQ64" s="84">
        <v>0</v>
      </c>
      <c r="BR64" s="80"/>
    </row>
    <row r="65" spans="1:70" s="81" customFormat="1" ht="20.100000000000001" customHeight="1" thickBot="1">
      <c r="A65" s="790"/>
      <c r="B65" s="131" t="s">
        <v>197</v>
      </c>
      <c r="C65" s="132" t="s">
        <v>197</v>
      </c>
      <c r="D65" s="83">
        <f t="shared" si="7"/>
        <v>0</v>
      </c>
      <c r="E65" s="83">
        <v>0</v>
      </c>
      <c r="F65" s="83">
        <v>0</v>
      </c>
      <c r="G65" s="83">
        <v>0</v>
      </c>
      <c r="H65" s="83">
        <v>0</v>
      </c>
      <c r="I65" s="83">
        <v>0</v>
      </c>
      <c r="J65" s="83">
        <v>0</v>
      </c>
      <c r="K65" s="83">
        <v>0</v>
      </c>
      <c r="L65" s="83">
        <v>0</v>
      </c>
      <c r="M65" s="83">
        <v>0</v>
      </c>
      <c r="N65" s="83">
        <v>0</v>
      </c>
      <c r="O65" s="83">
        <v>0</v>
      </c>
      <c r="P65" s="83">
        <v>0</v>
      </c>
      <c r="Q65" s="83">
        <v>0</v>
      </c>
      <c r="R65" s="83">
        <v>0</v>
      </c>
      <c r="S65" s="83">
        <v>0</v>
      </c>
      <c r="T65" s="83">
        <v>0</v>
      </c>
      <c r="U65" s="83">
        <v>0</v>
      </c>
      <c r="V65" s="83">
        <v>0</v>
      </c>
      <c r="W65" s="83">
        <v>0</v>
      </c>
      <c r="X65" s="83">
        <v>0</v>
      </c>
      <c r="Y65" s="83">
        <v>0</v>
      </c>
      <c r="Z65" s="83">
        <v>0</v>
      </c>
      <c r="AA65" s="83">
        <v>0</v>
      </c>
      <c r="AB65" s="83">
        <v>0</v>
      </c>
      <c r="AC65" s="83">
        <v>0</v>
      </c>
      <c r="AD65" s="83">
        <v>0</v>
      </c>
      <c r="AE65" s="83">
        <v>0</v>
      </c>
      <c r="AF65" s="790"/>
      <c r="AG65" s="131" t="s">
        <v>197</v>
      </c>
      <c r="AH65" s="132" t="s">
        <v>197</v>
      </c>
      <c r="AI65" s="83">
        <v>0</v>
      </c>
      <c r="AJ65" s="83">
        <v>0</v>
      </c>
      <c r="AK65" s="83">
        <v>0</v>
      </c>
      <c r="AL65" s="83">
        <v>0</v>
      </c>
      <c r="AM65" s="83">
        <v>0</v>
      </c>
      <c r="AN65" s="83">
        <v>0</v>
      </c>
      <c r="AO65" s="83">
        <v>0</v>
      </c>
      <c r="AP65" s="83">
        <v>0</v>
      </c>
      <c r="AQ65" s="84">
        <v>0</v>
      </c>
      <c r="AR65" s="84">
        <v>0</v>
      </c>
      <c r="AS65" s="84">
        <v>0</v>
      </c>
      <c r="AT65" s="84">
        <v>0</v>
      </c>
      <c r="AU65" s="84">
        <v>0</v>
      </c>
      <c r="AV65" s="84">
        <v>0</v>
      </c>
      <c r="AW65" s="84">
        <v>0</v>
      </c>
      <c r="AX65" s="84">
        <v>0</v>
      </c>
      <c r="AY65" s="84">
        <v>0</v>
      </c>
      <c r="AZ65" s="84">
        <v>0</v>
      </c>
      <c r="BA65" s="84">
        <v>0</v>
      </c>
      <c r="BB65" s="84">
        <v>0</v>
      </c>
      <c r="BC65" s="84">
        <v>0</v>
      </c>
      <c r="BD65" s="84">
        <v>0</v>
      </c>
      <c r="BE65" s="84">
        <v>0</v>
      </c>
      <c r="BF65" s="84">
        <v>0</v>
      </c>
      <c r="BG65" s="84">
        <v>0</v>
      </c>
      <c r="BH65" s="84">
        <v>0</v>
      </c>
      <c r="BI65" s="84">
        <v>0</v>
      </c>
      <c r="BJ65" s="84">
        <v>0</v>
      </c>
      <c r="BK65" s="84">
        <v>0</v>
      </c>
      <c r="BL65" s="84">
        <v>0</v>
      </c>
      <c r="BM65" s="84">
        <v>0</v>
      </c>
      <c r="BN65" s="84">
        <v>0</v>
      </c>
      <c r="BO65" s="84">
        <v>0</v>
      </c>
      <c r="BP65" s="84">
        <v>0</v>
      </c>
      <c r="BQ65" s="84">
        <v>0</v>
      </c>
      <c r="BR65" s="80"/>
    </row>
    <row r="66" spans="1:70" s="137" customFormat="1" ht="20.100000000000001" customHeight="1" thickBot="1">
      <c r="A66" s="790"/>
      <c r="B66" s="795" t="s">
        <v>198</v>
      </c>
      <c r="C66" s="133" t="s">
        <v>199</v>
      </c>
      <c r="D66" s="83">
        <f t="shared" si="7"/>
        <v>0</v>
      </c>
      <c r="E66" s="134">
        <v>0</v>
      </c>
      <c r="F66" s="134">
        <v>0</v>
      </c>
      <c r="G66" s="134">
        <v>0</v>
      </c>
      <c r="H66" s="134">
        <v>0</v>
      </c>
      <c r="I66" s="134">
        <v>0</v>
      </c>
      <c r="J66" s="134">
        <v>0</v>
      </c>
      <c r="K66" s="134">
        <v>0</v>
      </c>
      <c r="L66" s="134">
        <v>0</v>
      </c>
      <c r="M66" s="134">
        <v>0</v>
      </c>
      <c r="N66" s="134">
        <v>0</v>
      </c>
      <c r="O66" s="134">
        <v>0</v>
      </c>
      <c r="P66" s="134">
        <v>0</v>
      </c>
      <c r="Q66" s="134">
        <v>0</v>
      </c>
      <c r="R66" s="134">
        <v>0</v>
      </c>
      <c r="S66" s="134">
        <v>0</v>
      </c>
      <c r="T66" s="134">
        <v>0</v>
      </c>
      <c r="U66" s="134">
        <v>0</v>
      </c>
      <c r="V66" s="134">
        <v>0</v>
      </c>
      <c r="W66" s="134">
        <v>0</v>
      </c>
      <c r="X66" s="134">
        <v>0</v>
      </c>
      <c r="Y66" s="134">
        <v>0</v>
      </c>
      <c r="Z66" s="134">
        <v>0</v>
      </c>
      <c r="AA66" s="134">
        <v>0</v>
      </c>
      <c r="AB66" s="134">
        <v>0</v>
      </c>
      <c r="AC66" s="134">
        <v>0</v>
      </c>
      <c r="AD66" s="134">
        <v>0</v>
      </c>
      <c r="AE66" s="134">
        <v>0</v>
      </c>
      <c r="AF66" s="790"/>
      <c r="AG66" s="795" t="s">
        <v>198</v>
      </c>
      <c r="AH66" s="133" t="s">
        <v>199</v>
      </c>
      <c r="AI66" s="134">
        <v>0</v>
      </c>
      <c r="AJ66" s="134">
        <v>0</v>
      </c>
      <c r="AK66" s="134">
        <v>0</v>
      </c>
      <c r="AL66" s="134">
        <v>0</v>
      </c>
      <c r="AM66" s="134">
        <v>0</v>
      </c>
      <c r="AN66" s="134">
        <v>0</v>
      </c>
      <c r="AO66" s="134">
        <v>0</v>
      </c>
      <c r="AP66" s="134">
        <v>0</v>
      </c>
      <c r="AQ66" s="134">
        <v>0</v>
      </c>
      <c r="AR66" s="134">
        <v>0</v>
      </c>
      <c r="AS66" s="135">
        <v>0</v>
      </c>
      <c r="AT66" s="135">
        <v>0</v>
      </c>
      <c r="AU66" s="135">
        <v>0</v>
      </c>
      <c r="AV66" s="135">
        <v>0</v>
      </c>
      <c r="AW66" s="135">
        <v>0</v>
      </c>
      <c r="AX66" s="135">
        <v>0</v>
      </c>
      <c r="AY66" s="135">
        <v>0</v>
      </c>
      <c r="AZ66" s="135">
        <v>0</v>
      </c>
      <c r="BA66" s="135">
        <v>0</v>
      </c>
      <c r="BB66" s="135">
        <v>0</v>
      </c>
      <c r="BC66" s="135">
        <v>0</v>
      </c>
      <c r="BD66" s="135">
        <v>0</v>
      </c>
      <c r="BE66" s="135">
        <v>0</v>
      </c>
      <c r="BF66" s="135">
        <v>0</v>
      </c>
      <c r="BG66" s="135">
        <v>0</v>
      </c>
      <c r="BH66" s="135">
        <v>0</v>
      </c>
      <c r="BI66" s="135">
        <v>0</v>
      </c>
      <c r="BJ66" s="135">
        <v>0</v>
      </c>
      <c r="BK66" s="135">
        <v>0</v>
      </c>
      <c r="BL66" s="135">
        <v>0</v>
      </c>
      <c r="BM66" s="135">
        <v>0</v>
      </c>
      <c r="BN66" s="135">
        <v>0</v>
      </c>
      <c r="BO66" s="135">
        <v>0</v>
      </c>
      <c r="BP66" s="135">
        <v>0</v>
      </c>
      <c r="BQ66" s="135">
        <v>0</v>
      </c>
      <c r="BR66" s="136"/>
    </row>
    <row r="67" spans="1:70" s="137" customFormat="1" ht="20.100000000000001" customHeight="1" thickBot="1">
      <c r="A67" s="790"/>
      <c r="B67" s="796"/>
      <c r="C67" s="138" t="s">
        <v>200</v>
      </c>
      <c r="D67" s="83">
        <f t="shared" si="7"/>
        <v>0</v>
      </c>
      <c r="E67" s="134">
        <v>0</v>
      </c>
      <c r="F67" s="134">
        <v>0</v>
      </c>
      <c r="G67" s="134">
        <v>0</v>
      </c>
      <c r="H67" s="134">
        <v>0</v>
      </c>
      <c r="I67" s="134">
        <v>0</v>
      </c>
      <c r="J67" s="134">
        <v>0</v>
      </c>
      <c r="K67" s="134">
        <v>0</v>
      </c>
      <c r="L67" s="134">
        <v>0</v>
      </c>
      <c r="M67" s="134">
        <v>0</v>
      </c>
      <c r="N67" s="134">
        <v>0</v>
      </c>
      <c r="O67" s="134">
        <v>0</v>
      </c>
      <c r="P67" s="134">
        <v>0</v>
      </c>
      <c r="Q67" s="134">
        <v>0</v>
      </c>
      <c r="R67" s="134">
        <v>0</v>
      </c>
      <c r="S67" s="134">
        <v>0</v>
      </c>
      <c r="T67" s="134">
        <v>0</v>
      </c>
      <c r="U67" s="134">
        <v>0</v>
      </c>
      <c r="V67" s="134">
        <v>0</v>
      </c>
      <c r="W67" s="134">
        <v>0</v>
      </c>
      <c r="X67" s="134">
        <v>0</v>
      </c>
      <c r="Y67" s="134">
        <v>0</v>
      </c>
      <c r="Z67" s="134">
        <v>0</v>
      </c>
      <c r="AA67" s="134">
        <v>0</v>
      </c>
      <c r="AB67" s="134">
        <v>0</v>
      </c>
      <c r="AC67" s="134">
        <v>0</v>
      </c>
      <c r="AD67" s="134">
        <v>0</v>
      </c>
      <c r="AE67" s="134">
        <v>0</v>
      </c>
      <c r="AF67" s="790"/>
      <c r="AG67" s="796"/>
      <c r="AH67" s="138" t="s">
        <v>200</v>
      </c>
      <c r="AI67" s="134">
        <v>0</v>
      </c>
      <c r="AJ67" s="134">
        <v>0</v>
      </c>
      <c r="AK67" s="134">
        <v>0</v>
      </c>
      <c r="AL67" s="134">
        <v>0</v>
      </c>
      <c r="AM67" s="134">
        <v>0</v>
      </c>
      <c r="AN67" s="134">
        <v>0</v>
      </c>
      <c r="AO67" s="134">
        <v>0</v>
      </c>
      <c r="AP67" s="134">
        <v>0</v>
      </c>
      <c r="AQ67" s="134">
        <v>0</v>
      </c>
      <c r="AR67" s="135">
        <v>0</v>
      </c>
      <c r="AS67" s="135">
        <v>0</v>
      </c>
      <c r="AT67" s="135">
        <v>0</v>
      </c>
      <c r="AU67" s="135">
        <v>0</v>
      </c>
      <c r="AV67" s="135">
        <v>0</v>
      </c>
      <c r="AW67" s="135">
        <v>0</v>
      </c>
      <c r="AX67" s="135">
        <v>0</v>
      </c>
      <c r="AY67" s="135">
        <v>0</v>
      </c>
      <c r="AZ67" s="135">
        <v>0</v>
      </c>
      <c r="BA67" s="135">
        <v>0</v>
      </c>
      <c r="BB67" s="135">
        <v>0</v>
      </c>
      <c r="BC67" s="135">
        <v>0</v>
      </c>
      <c r="BD67" s="135">
        <v>0</v>
      </c>
      <c r="BE67" s="135">
        <v>0</v>
      </c>
      <c r="BF67" s="135">
        <v>0</v>
      </c>
      <c r="BG67" s="135">
        <v>0</v>
      </c>
      <c r="BH67" s="135">
        <v>0</v>
      </c>
      <c r="BI67" s="135">
        <v>0</v>
      </c>
      <c r="BJ67" s="135">
        <v>0</v>
      </c>
      <c r="BK67" s="135">
        <v>0</v>
      </c>
      <c r="BL67" s="135">
        <v>0</v>
      </c>
      <c r="BM67" s="135">
        <v>0</v>
      </c>
      <c r="BN67" s="135">
        <v>0</v>
      </c>
      <c r="BO67" s="135">
        <v>0</v>
      </c>
      <c r="BP67" s="135">
        <v>0</v>
      </c>
      <c r="BQ67" s="135">
        <v>0</v>
      </c>
      <c r="BR67" s="136"/>
    </row>
    <row r="68" spans="1:70" s="137" customFormat="1" ht="20.100000000000001" customHeight="1" thickBot="1">
      <c r="A68" s="790"/>
      <c r="B68" s="796"/>
      <c r="C68" s="138" t="s">
        <v>201</v>
      </c>
      <c r="D68" s="83">
        <f t="shared" si="7"/>
        <v>0</v>
      </c>
      <c r="E68" s="134">
        <v>0</v>
      </c>
      <c r="F68" s="134">
        <v>0</v>
      </c>
      <c r="G68" s="134">
        <v>0</v>
      </c>
      <c r="H68" s="134">
        <v>0</v>
      </c>
      <c r="I68" s="134">
        <v>0</v>
      </c>
      <c r="J68" s="134">
        <v>0</v>
      </c>
      <c r="K68" s="134">
        <v>0</v>
      </c>
      <c r="L68" s="134">
        <v>0</v>
      </c>
      <c r="M68" s="134">
        <v>0</v>
      </c>
      <c r="N68" s="134">
        <v>0</v>
      </c>
      <c r="O68" s="134">
        <v>0</v>
      </c>
      <c r="P68" s="134">
        <v>0</v>
      </c>
      <c r="Q68" s="134">
        <v>0</v>
      </c>
      <c r="R68" s="134">
        <v>0</v>
      </c>
      <c r="S68" s="134">
        <v>0</v>
      </c>
      <c r="T68" s="134">
        <v>0</v>
      </c>
      <c r="U68" s="134">
        <v>0</v>
      </c>
      <c r="V68" s="134">
        <v>0</v>
      </c>
      <c r="W68" s="134">
        <v>0</v>
      </c>
      <c r="X68" s="134">
        <v>0</v>
      </c>
      <c r="Y68" s="134">
        <v>0</v>
      </c>
      <c r="Z68" s="134">
        <v>0</v>
      </c>
      <c r="AA68" s="134">
        <v>0</v>
      </c>
      <c r="AB68" s="134">
        <v>0</v>
      </c>
      <c r="AC68" s="134">
        <v>0</v>
      </c>
      <c r="AD68" s="134">
        <v>0</v>
      </c>
      <c r="AE68" s="134">
        <v>0</v>
      </c>
      <c r="AF68" s="790"/>
      <c r="AG68" s="796"/>
      <c r="AH68" s="138" t="s">
        <v>201</v>
      </c>
      <c r="AI68" s="134">
        <v>0</v>
      </c>
      <c r="AJ68" s="134">
        <v>0</v>
      </c>
      <c r="AK68" s="134">
        <v>0</v>
      </c>
      <c r="AL68" s="134">
        <v>0</v>
      </c>
      <c r="AM68" s="134">
        <v>0</v>
      </c>
      <c r="AN68" s="134">
        <v>0</v>
      </c>
      <c r="AO68" s="134">
        <v>0</v>
      </c>
      <c r="AP68" s="134">
        <v>0</v>
      </c>
      <c r="AQ68" s="134">
        <v>0</v>
      </c>
      <c r="AR68" s="135">
        <v>0</v>
      </c>
      <c r="AS68" s="135">
        <v>0</v>
      </c>
      <c r="AT68" s="135">
        <v>0</v>
      </c>
      <c r="AU68" s="135">
        <v>0</v>
      </c>
      <c r="AV68" s="135">
        <v>0</v>
      </c>
      <c r="AW68" s="135">
        <v>0</v>
      </c>
      <c r="AX68" s="135">
        <v>0</v>
      </c>
      <c r="AY68" s="135">
        <v>0</v>
      </c>
      <c r="AZ68" s="135">
        <v>0</v>
      </c>
      <c r="BA68" s="135">
        <v>0</v>
      </c>
      <c r="BB68" s="135">
        <v>0</v>
      </c>
      <c r="BC68" s="135">
        <v>0</v>
      </c>
      <c r="BD68" s="135">
        <v>0</v>
      </c>
      <c r="BE68" s="135">
        <v>0</v>
      </c>
      <c r="BF68" s="135">
        <v>0</v>
      </c>
      <c r="BG68" s="135">
        <v>0</v>
      </c>
      <c r="BH68" s="135">
        <v>0</v>
      </c>
      <c r="BI68" s="135">
        <v>0</v>
      </c>
      <c r="BJ68" s="135">
        <v>0</v>
      </c>
      <c r="BK68" s="135">
        <v>0</v>
      </c>
      <c r="BL68" s="135">
        <v>0</v>
      </c>
      <c r="BM68" s="135">
        <v>0</v>
      </c>
      <c r="BN68" s="135">
        <v>0</v>
      </c>
      <c r="BO68" s="135">
        <v>0</v>
      </c>
      <c r="BP68" s="135">
        <v>0</v>
      </c>
      <c r="BQ68" s="135">
        <v>0</v>
      </c>
      <c r="BR68" s="136"/>
    </row>
    <row r="69" spans="1:70" s="137" customFormat="1" ht="20.100000000000001" customHeight="1" thickBot="1">
      <c r="A69" s="790"/>
      <c r="B69" s="796"/>
      <c r="C69" s="138" t="s">
        <v>202</v>
      </c>
      <c r="D69" s="83">
        <f t="shared" si="7"/>
        <v>0</v>
      </c>
      <c r="E69" s="134">
        <v>0</v>
      </c>
      <c r="F69" s="134">
        <v>0</v>
      </c>
      <c r="G69" s="134">
        <v>0</v>
      </c>
      <c r="H69" s="134">
        <v>0</v>
      </c>
      <c r="I69" s="134">
        <v>0</v>
      </c>
      <c r="J69" s="134">
        <v>0</v>
      </c>
      <c r="K69" s="134">
        <v>0</v>
      </c>
      <c r="L69" s="134">
        <v>0</v>
      </c>
      <c r="M69" s="134">
        <v>0</v>
      </c>
      <c r="N69" s="134">
        <v>0</v>
      </c>
      <c r="O69" s="134">
        <v>0</v>
      </c>
      <c r="P69" s="134">
        <v>0</v>
      </c>
      <c r="Q69" s="134">
        <v>0</v>
      </c>
      <c r="R69" s="134">
        <v>0</v>
      </c>
      <c r="S69" s="134">
        <v>0</v>
      </c>
      <c r="T69" s="134">
        <v>0</v>
      </c>
      <c r="U69" s="134">
        <v>0</v>
      </c>
      <c r="V69" s="134">
        <v>0</v>
      </c>
      <c r="W69" s="134">
        <v>0</v>
      </c>
      <c r="X69" s="134">
        <v>0</v>
      </c>
      <c r="Y69" s="134">
        <v>0</v>
      </c>
      <c r="Z69" s="134">
        <v>0</v>
      </c>
      <c r="AA69" s="134">
        <v>0</v>
      </c>
      <c r="AB69" s="134">
        <v>0</v>
      </c>
      <c r="AC69" s="134">
        <v>0</v>
      </c>
      <c r="AD69" s="134">
        <v>0</v>
      </c>
      <c r="AE69" s="134">
        <v>0</v>
      </c>
      <c r="AF69" s="790"/>
      <c r="AG69" s="796"/>
      <c r="AH69" s="138" t="s">
        <v>202</v>
      </c>
      <c r="AI69" s="134">
        <v>0</v>
      </c>
      <c r="AJ69" s="134">
        <v>0</v>
      </c>
      <c r="AK69" s="134">
        <v>0</v>
      </c>
      <c r="AL69" s="134">
        <v>0</v>
      </c>
      <c r="AM69" s="134">
        <v>0</v>
      </c>
      <c r="AN69" s="134">
        <v>0</v>
      </c>
      <c r="AO69" s="134">
        <v>0</v>
      </c>
      <c r="AP69" s="134">
        <v>0</v>
      </c>
      <c r="AQ69" s="134">
        <v>0</v>
      </c>
      <c r="AR69" s="135">
        <v>0</v>
      </c>
      <c r="AS69" s="135">
        <v>0</v>
      </c>
      <c r="AT69" s="135">
        <v>0</v>
      </c>
      <c r="AU69" s="135">
        <v>0</v>
      </c>
      <c r="AV69" s="135">
        <v>0</v>
      </c>
      <c r="AW69" s="135">
        <v>0</v>
      </c>
      <c r="AX69" s="135">
        <v>0</v>
      </c>
      <c r="AY69" s="135">
        <v>0</v>
      </c>
      <c r="AZ69" s="135">
        <v>0</v>
      </c>
      <c r="BA69" s="135">
        <v>0</v>
      </c>
      <c r="BB69" s="135">
        <v>0</v>
      </c>
      <c r="BC69" s="135">
        <v>0</v>
      </c>
      <c r="BD69" s="135">
        <v>0</v>
      </c>
      <c r="BE69" s="135">
        <v>0</v>
      </c>
      <c r="BF69" s="135">
        <v>0</v>
      </c>
      <c r="BG69" s="135">
        <v>0</v>
      </c>
      <c r="BH69" s="135">
        <v>0</v>
      </c>
      <c r="BI69" s="135">
        <v>0</v>
      </c>
      <c r="BJ69" s="135">
        <v>0</v>
      </c>
      <c r="BK69" s="135">
        <v>0</v>
      </c>
      <c r="BL69" s="135">
        <v>0</v>
      </c>
      <c r="BM69" s="135">
        <v>0</v>
      </c>
      <c r="BN69" s="135">
        <v>0</v>
      </c>
      <c r="BO69" s="135">
        <v>0</v>
      </c>
      <c r="BP69" s="135">
        <v>0</v>
      </c>
      <c r="BQ69" s="135">
        <v>0</v>
      </c>
      <c r="BR69" s="136"/>
    </row>
    <row r="70" spans="1:70" s="137" customFormat="1" ht="20.100000000000001" customHeight="1" thickBot="1">
      <c r="A70" s="790"/>
      <c r="B70" s="796"/>
      <c r="C70" s="138" t="s">
        <v>203</v>
      </c>
      <c r="D70" s="83">
        <f t="shared" si="7"/>
        <v>0</v>
      </c>
      <c r="E70" s="134">
        <v>0</v>
      </c>
      <c r="F70" s="134">
        <v>0</v>
      </c>
      <c r="G70" s="134">
        <v>0</v>
      </c>
      <c r="H70" s="134">
        <v>0</v>
      </c>
      <c r="I70" s="134">
        <v>0</v>
      </c>
      <c r="J70" s="134">
        <v>0</v>
      </c>
      <c r="K70" s="134">
        <v>0</v>
      </c>
      <c r="L70" s="134">
        <v>0</v>
      </c>
      <c r="M70" s="134">
        <v>0</v>
      </c>
      <c r="N70" s="134">
        <v>0</v>
      </c>
      <c r="O70" s="134">
        <v>0</v>
      </c>
      <c r="P70" s="134">
        <v>0</v>
      </c>
      <c r="Q70" s="134">
        <v>0</v>
      </c>
      <c r="R70" s="134">
        <v>0</v>
      </c>
      <c r="S70" s="134">
        <v>0</v>
      </c>
      <c r="T70" s="134">
        <v>0</v>
      </c>
      <c r="U70" s="134">
        <v>0</v>
      </c>
      <c r="V70" s="134">
        <v>0</v>
      </c>
      <c r="W70" s="134">
        <v>0</v>
      </c>
      <c r="X70" s="134">
        <v>0</v>
      </c>
      <c r="Y70" s="134">
        <v>0</v>
      </c>
      <c r="Z70" s="134">
        <v>0</v>
      </c>
      <c r="AA70" s="134">
        <v>0</v>
      </c>
      <c r="AB70" s="134">
        <v>0</v>
      </c>
      <c r="AC70" s="134">
        <v>0</v>
      </c>
      <c r="AD70" s="134">
        <v>0</v>
      </c>
      <c r="AE70" s="134">
        <v>0</v>
      </c>
      <c r="AF70" s="790"/>
      <c r="AG70" s="796"/>
      <c r="AH70" s="138" t="s">
        <v>203</v>
      </c>
      <c r="AI70" s="134">
        <v>0</v>
      </c>
      <c r="AJ70" s="134">
        <v>0</v>
      </c>
      <c r="AK70" s="134">
        <v>0</v>
      </c>
      <c r="AL70" s="134">
        <v>0</v>
      </c>
      <c r="AM70" s="134">
        <v>0</v>
      </c>
      <c r="AN70" s="134">
        <v>0</v>
      </c>
      <c r="AO70" s="134">
        <v>0</v>
      </c>
      <c r="AP70" s="134">
        <v>0</v>
      </c>
      <c r="AQ70" s="134">
        <v>0</v>
      </c>
      <c r="AR70" s="135">
        <v>0</v>
      </c>
      <c r="AS70" s="135">
        <v>0</v>
      </c>
      <c r="AT70" s="135">
        <v>0</v>
      </c>
      <c r="AU70" s="135">
        <v>0</v>
      </c>
      <c r="AV70" s="135">
        <v>0</v>
      </c>
      <c r="AW70" s="135">
        <v>0</v>
      </c>
      <c r="AX70" s="135">
        <v>0</v>
      </c>
      <c r="AY70" s="135">
        <v>0</v>
      </c>
      <c r="AZ70" s="135">
        <v>0</v>
      </c>
      <c r="BA70" s="135">
        <v>0</v>
      </c>
      <c r="BB70" s="135">
        <v>0</v>
      </c>
      <c r="BC70" s="135">
        <v>0</v>
      </c>
      <c r="BD70" s="135">
        <v>0</v>
      </c>
      <c r="BE70" s="135">
        <v>0</v>
      </c>
      <c r="BF70" s="135">
        <v>0</v>
      </c>
      <c r="BG70" s="135">
        <v>0</v>
      </c>
      <c r="BH70" s="135">
        <v>0</v>
      </c>
      <c r="BI70" s="135">
        <v>0</v>
      </c>
      <c r="BJ70" s="135">
        <v>0</v>
      </c>
      <c r="BK70" s="135">
        <v>0</v>
      </c>
      <c r="BL70" s="135">
        <v>0</v>
      </c>
      <c r="BM70" s="135">
        <v>0</v>
      </c>
      <c r="BN70" s="135">
        <v>0</v>
      </c>
      <c r="BO70" s="135">
        <v>0</v>
      </c>
      <c r="BP70" s="135">
        <v>0</v>
      </c>
      <c r="BQ70" s="135">
        <v>0</v>
      </c>
      <c r="BR70" s="136"/>
    </row>
    <row r="71" spans="1:70" s="137" customFormat="1" ht="20.100000000000001" customHeight="1" thickBot="1">
      <c r="A71" s="790"/>
      <c r="B71" s="796"/>
      <c r="C71" s="139" t="s">
        <v>204</v>
      </c>
      <c r="D71" s="83">
        <f t="shared" si="7"/>
        <v>0</v>
      </c>
      <c r="E71" s="134">
        <v>0</v>
      </c>
      <c r="F71" s="134">
        <v>0</v>
      </c>
      <c r="G71" s="134">
        <v>0</v>
      </c>
      <c r="H71" s="134">
        <v>0</v>
      </c>
      <c r="I71" s="134">
        <v>0</v>
      </c>
      <c r="J71" s="134">
        <v>0</v>
      </c>
      <c r="K71" s="134">
        <v>0</v>
      </c>
      <c r="L71" s="134">
        <v>0</v>
      </c>
      <c r="M71" s="134">
        <v>0</v>
      </c>
      <c r="N71" s="134">
        <v>0</v>
      </c>
      <c r="O71" s="134">
        <v>0</v>
      </c>
      <c r="P71" s="134">
        <v>0</v>
      </c>
      <c r="Q71" s="134">
        <v>0</v>
      </c>
      <c r="R71" s="134">
        <v>0</v>
      </c>
      <c r="S71" s="134">
        <v>0</v>
      </c>
      <c r="T71" s="134">
        <v>0</v>
      </c>
      <c r="U71" s="134">
        <v>0</v>
      </c>
      <c r="V71" s="134">
        <v>0</v>
      </c>
      <c r="W71" s="134">
        <v>0</v>
      </c>
      <c r="X71" s="134">
        <v>0</v>
      </c>
      <c r="Y71" s="134">
        <v>0</v>
      </c>
      <c r="Z71" s="134">
        <v>0</v>
      </c>
      <c r="AA71" s="134">
        <v>0</v>
      </c>
      <c r="AB71" s="134">
        <v>0</v>
      </c>
      <c r="AC71" s="134">
        <v>0</v>
      </c>
      <c r="AD71" s="134">
        <v>0</v>
      </c>
      <c r="AE71" s="134">
        <v>0</v>
      </c>
      <c r="AF71" s="790"/>
      <c r="AG71" s="796"/>
      <c r="AH71" s="139" t="s">
        <v>204</v>
      </c>
      <c r="AI71" s="134">
        <v>0</v>
      </c>
      <c r="AJ71" s="134">
        <v>0</v>
      </c>
      <c r="AK71" s="134">
        <v>0</v>
      </c>
      <c r="AL71" s="134">
        <v>0</v>
      </c>
      <c r="AM71" s="134">
        <v>0</v>
      </c>
      <c r="AN71" s="134">
        <v>0</v>
      </c>
      <c r="AO71" s="134">
        <v>0</v>
      </c>
      <c r="AP71" s="134">
        <v>0</v>
      </c>
      <c r="AQ71" s="134">
        <v>0</v>
      </c>
      <c r="AR71" s="135">
        <v>0</v>
      </c>
      <c r="AS71" s="135">
        <v>0</v>
      </c>
      <c r="AT71" s="135">
        <v>0</v>
      </c>
      <c r="AU71" s="135">
        <v>0</v>
      </c>
      <c r="AV71" s="135">
        <v>0</v>
      </c>
      <c r="AW71" s="135">
        <v>0</v>
      </c>
      <c r="AX71" s="135">
        <v>0</v>
      </c>
      <c r="AY71" s="135">
        <v>0</v>
      </c>
      <c r="AZ71" s="135">
        <v>0</v>
      </c>
      <c r="BA71" s="135">
        <v>0</v>
      </c>
      <c r="BB71" s="135">
        <v>0</v>
      </c>
      <c r="BC71" s="135">
        <v>0</v>
      </c>
      <c r="BD71" s="135">
        <v>0</v>
      </c>
      <c r="BE71" s="135">
        <v>0</v>
      </c>
      <c r="BF71" s="135">
        <v>0</v>
      </c>
      <c r="BG71" s="135">
        <v>0</v>
      </c>
      <c r="BH71" s="135">
        <v>0</v>
      </c>
      <c r="BI71" s="135">
        <v>0</v>
      </c>
      <c r="BJ71" s="135">
        <v>0</v>
      </c>
      <c r="BK71" s="135">
        <v>0</v>
      </c>
      <c r="BL71" s="135">
        <v>0</v>
      </c>
      <c r="BM71" s="135">
        <v>0</v>
      </c>
      <c r="BN71" s="135">
        <v>0</v>
      </c>
      <c r="BO71" s="135">
        <v>0</v>
      </c>
      <c r="BP71" s="135">
        <v>0</v>
      </c>
      <c r="BQ71" s="135">
        <v>0</v>
      </c>
      <c r="BR71" s="136"/>
    </row>
    <row r="72" spans="1:70" s="137" customFormat="1" ht="20.100000000000001" customHeight="1" thickBot="1">
      <c r="A72" s="790"/>
      <c r="B72" s="795" t="s">
        <v>205</v>
      </c>
      <c r="C72" s="140" t="s">
        <v>206</v>
      </c>
      <c r="D72" s="83">
        <f t="shared" si="7"/>
        <v>0</v>
      </c>
      <c r="E72" s="134">
        <v>0</v>
      </c>
      <c r="F72" s="134">
        <v>0</v>
      </c>
      <c r="G72" s="134">
        <v>0</v>
      </c>
      <c r="H72" s="134">
        <v>0</v>
      </c>
      <c r="I72" s="134">
        <v>0</v>
      </c>
      <c r="J72" s="134">
        <v>0</v>
      </c>
      <c r="K72" s="134">
        <v>0</v>
      </c>
      <c r="L72" s="134">
        <v>0</v>
      </c>
      <c r="M72" s="134">
        <v>0</v>
      </c>
      <c r="N72" s="134">
        <v>0</v>
      </c>
      <c r="O72" s="134">
        <v>0</v>
      </c>
      <c r="P72" s="134">
        <v>0</v>
      </c>
      <c r="Q72" s="134">
        <v>0</v>
      </c>
      <c r="R72" s="134">
        <v>0</v>
      </c>
      <c r="S72" s="134">
        <v>0</v>
      </c>
      <c r="T72" s="134">
        <v>0</v>
      </c>
      <c r="U72" s="134">
        <v>0</v>
      </c>
      <c r="V72" s="134">
        <v>0</v>
      </c>
      <c r="W72" s="134">
        <v>0</v>
      </c>
      <c r="X72" s="134">
        <v>0</v>
      </c>
      <c r="Y72" s="134">
        <v>0</v>
      </c>
      <c r="Z72" s="134">
        <v>0</v>
      </c>
      <c r="AA72" s="134">
        <v>0</v>
      </c>
      <c r="AB72" s="134">
        <v>0</v>
      </c>
      <c r="AC72" s="134">
        <v>0</v>
      </c>
      <c r="AD72" s="134">
        <v>0</v>
      </c>
      <c r="AE72" s="134">
        <v>0</v>
      </c>
      <c r="AF72" s="790"/>
      <c r="AG72" s="795" t="s">
        <v>205</v>
      </c>
      <c r="AH72" s="140" t="s">
        <v>206</v>
      </c>
      <c r="AI72" s="134">
        <v>0</v>
      </c>
      <c r="AJ72" s="134">
        <v>0</v>
      </c>
      <c r="AK72" s="134">
        <v>0</v>
      </c>
      <c r="AL72" s="134">
        <v>0</v>
      </c>
      <c r="AM72" s="134">
        <v>0</v>
      </c>
      <c r="AN72" s="134">
        <v>0</v>
      </c>
      <c r="AO72" s="134">
        <v>0</v>
      </c>
      <c r="AP72" s="134">
        <v>0</v>
      </c>
      <c r="AQ72" s="134">
        <v>0</v>
      </c>
      <c r="AR72" s="135">
        <v>0</v>
      </c>
      <c r="AS72" s="135">
        <v>0</v>
      </c>
      <c r="AT72" s="135">
        <v>0</v>
      </c>
      <c r="AU72" s="135">
        <v>0</v>
      </c>
      <c r="AV72" s="135">
        <v>0</v>
      </c>
      <c r="AW72" s="135">
        <v>0</v>
      </c>
      <c r="AX72" s="135">
        <v>0</v>
      </c>
      <c r="AY72" s="135">
        <v>0</v>
      </c>
      <c r="AZ72" s="135">
        <v>0</v>
      </c>
      <c r="BA72" s="135">
        <v>0</v>
      </c>
      <c r="BB72" s="135">
        <v>0</v>
      </c>
      <c r="BC72" s="135">
        <v>0</v>
      </c>
      <c r="BD72" s="135">
        <v>0</v>
      </c>
      <c r="BE72" s="135">
        <v>0</v>
      </c>
      <c r="BF72" s="135">
        <v>0</v>
      </c>
      <c r="BG72" s="135">
        <v>0</v>
      </c>
      <c r="BH72" s="135">
        <v>0</v>
      </c>
      <c r="BI72" s="135">
        <v>0</v>
      </c>
      <c r="BJ72" s="135">
        <v>0</v>
      </c>
      <c r="BK72" s="135">
        <v>0</v>
      </c>
      <c r="BL72" s="135">
        <v>0</v>
      </c>
      <c r="BM72" s="135">
        <v>0</v>
      </c>
      <c r="BN72" s="135">
        <v>0</v>
      </c>
      <c r="BO72" s="135">
        <v>0</v>
      </c>
      <c r="BP72" s="135">
        <v>0</v>
      </c>
      <c r="BQ72" s="135">
        <v>0</v>
      </c>
      <c r="BR72" s="136"/>
    </row>
    <row r="73" spans="1:70" s="137" customFormat="1" ht="20.100000000000001" customHeight="1" thickBot="1">
      <c r="A73" s="790"/>
      <c r="B73" s="796"/>
      <c r="C73" s="141" t="s">
        <v>207</v>
      </c>
      <c r="D73" s="83">
        <f t="shared" si="7"/>
        <v>0</v>
      </c>
      <c r="E73" s="134">
        <v>0</v>
      </c>
      <c r="F73" s="134">
        <v>0</v>
      </c>
      <c r="G73" s="134">
        <v>0</v>
      </c>
      <c r="H73" s="134">
        <v>0</v>
      </c>
      <c r="I73" s="134">
        <v>0</v>
      </c>
      <c r="J73" s="134">
        <v>0</v>
      </c>
      <c r="K73" s="134">
        <v>0</v>
      </c>
      <c r="L73" s="134">
        <v>0</v>
      </c>
      <c r="M73" s="134">
        <v>0</v>
      </c>
      <c r="N73" s="134">
        <v>0</v>
      </c>
      <c r="O73" s="134">
        <v>0</v>
      </c>
      <c r="P73" s="134">
        <v>0</v>
      </c>
      <c r="Q73" s="134">
        <v>0</v>
      </c>
      <c r="R73" s="134">
        <v>0</v>
      </c>
      <c r="S73" s="134">
        <v>0</v>
      </c>
      <c r="T73" s="134">
        <v>0</v>
      </c>
      <c r="U73" s="134">
        <v>0</v>
      </c>
      <c r="V73" s="134">
        <v>0</v>
      </c>
      <c r="W73" s="134">
        <v>0</v>
      </c>
      <c r="X73" s="134">
        <v>0</v>
      </c>
      <c r="Y73" s="134">
        <v>0</v>
      </c>
      <c r="Z73" s="134">
        <v>0</v>
      </c>
      <c r="AA73" s="134">
        <v>0</v>
      </c>
      <c r="AB73" s="134">
        <v>0</v>
      </c>
      <c r="AC73" s="134">
        <v>0</v>
      </c>
      <c r="AD73" s="134">
        <v>0</v>
      </c>
      <c r="AE73" s="134">
        <v>0</v>
      </c>
      <c r="AF73" s="790"/>
      <c r="AG73" s="796"/>
      <c r="AH73" s="141" t="s">
        <v>207</v>
      </c>
      <c r="AI73" s="134">
        <v>0</v>
      </c>
      <c r="AJ73" s="134">
        <v>0</v>
      </c>
      <c r="AK73" s="134">
        <v>0</v>
      </c>
      <c r="AL73" s="134">
        <v>0</v>
      </c>
      <c r="AM73" s="134">
        <v>0</v>
      </c>
      <c r="AN73" s="134">
        <v>0</v>
      </c>
      <c r="AO73" s="134">
        <v>0</v>
      </c>
      <c r="AP73" s="134">
        <v>0</v>
      </c>
      <c r="AQ73" s="134">
        <v>0</v>
      </c>
      <c r="AR73" s="135">
        <v>0</v>
      </c>
      <c r="AS73" s="135">
        <v>0</v>
      </c>
      <c r="AT73" s="135">
        <v>0</v>
      </c>
      <c r="AU73" s="135">
        <v>0</v>
      </c>
      <c r="AV73" s="135">
        <v>0</v>
      </c>
      <c r="AW73" s="135">
        <v>0</v>
      </c>
      <c r="AX73" s="135">
        <v>0</v>
      </c>
      <c r="AY73" s="135">
        <v>0</v>
      </c>
      <c r="AZ73" s="135">
        <v>0</v>
      </c>
      <c r="BA73" s="135">
        <v>0</v>
      </c>
      <c r="BB73" s="135">
        <v>0</v>
      </c>
      <c r="BC73" s="135">
        <v>0</v>
      </c>
      <c r="BD73" s="135">
        <v>0</v>
      </c>
      <c r="BE73" s="135">
        <v>0</v>
      </c>
      <c r="BF73" s="135">
        <v>0</v>
      </c>
      <c r="BG73" s="135">
        <v>0</v>
      </c>
      <c r="BH73" s="135">
        <v>0</v>
      </c>
      <c r="BI73" s="135">
        <v>0</v>
      </c>
      <c r="BJ73" s="135">
        <v>0</v>
      </c>
      <c r="BK73" s="135">
        <v>0</v>
      </c>
      <c r="BL73" s="135">
        <v>0</v>
      </c>
      <c r="BM73" s="135">
        <v>0</v>
      </c>
      <c r="BN73" s="135">
        <v>0</v>
      </c>
      <c r="BO73" s="135">
        <v>0</v>
      </c>
      <c r="BP73" s="135">
        <v>0</v>
      </c>
      <c r="BQ73" s="135">
        <v>0</v>
      </c>
      <c r="BR73" s="136"/>
    </row>
    <row r="74" spans="1:70" s="137" customFormat="1" ht="20.100000000000001" customHeight="1" thickBot="1">
      <c r="A74" s="790"/>
      <c r="B74" s="796"/>
      <c r="C74" s="141" t="s">
        <v>208</v>
      </c>
      <c r="D74" s="83">
        <f t="shared" si="7"/>
        <v>0</v>
      </c>
      <c r="E74" s="134">
        <v>0</v>
      </c>
      <c r="F74" s="134">
        <v>0</v>
      </c>
      <c r="G74" s="134">
        <v>0</v>
      </c>
      <c r="H74" s="134">
        <v>0</v>
      </c>
      <c r="I74" s="134">
        <v>0</v>
      </c>
      <c r="J74" s="134">
        <v>0</v>
      </c>
      <c r="K74" s="134">
        <v>0</v>
      </c>
      <c r="L74" s="134">
        <v>0</v>
      </c>
      <c r="M74" s="134">
        <v>0</v>
      </c>
      <c r="N74" s="134">
        <v>0</v>
      </c>
      <c r="O74" s="134">
        <v>0</v>
      </c>
      <c r="P74" s="134">
        <v>0</v>
      </c>
      <c r="Q74" s="134">
        <v>0</v>
      </c>
      <c r="R74" s="134">
        <v>0</v>
      </c>
      <c r="S74" s="134">
        <v>0</v>
      </c>
      <c r="T74" s="134">
        <v>0</v>
      </c>
      <c r="U74" s="134">
        <v>0</v>
      </c>
      <c r="V74" s="134">
        <v>0</v>
      </c>
      <c r="W74" s="134">
        <v>0</v>
      </c>
      <c r="X74" s="134">
        <v>0</v>
      </c>
      <c r="Y74" s="134">
        <v>0</v>
      </c>
      <c r="Z74" s="134">
        <v>0</v>
      </c>
      <c r="AA74" s="134">
        <v>0</v>
      </c>
      <c r="AB74" s="134">
        <v>0</v>
      </c>
      <c r="AC74" s="134">
        <v>0</v>
      </c>
      <c r="AD74" s="134">
        <v>0</v>
      </c>
      <c r="AE74" s="134">
        <v>0</v>
      </c>
      <c r="AF74" s="790"/>
      <c r="AG74" s="796"/>
      <c r="AH74" s="141" t="s">
        <v>208</v>
      </c>
      <c r="AI74" s="134">
        <v>0</v>
      </c>
      <c r="AJ74" s="134">
        <v>0</v>
      </c>
      <c r="AK74" s="134">
        <v>0</v>
      </c>
      <c r="AL74" s="134">
        <v>0</v>
      </c>
      <c r="AM74" s="134">
        <v>0</v>
      </c>
      <c r="AN74" s="134">
        <v>0</v>
      </c>
      <c r="AO74" s="134">
        <v>0</v>
      </c>
      <c r="AP74" s="134">
        <v>0</v>
      </c>
      <c r="AQ74" s="134">
        <v>0</v>
      </c>
      <c r="AR74" s="135">
        <v>0</v>
      </c>
      <c r="AS74" s="135">
        <v>0</v>
      </c>
      <c r="AT74" s="135">
        <v>0</v>
      </c>
      <c r="AU74" s="135">
        <v>0</v>
      </c>
      <c r="AV74" s="135">
        <v>0</v>
      </c>
      <c r="AW74" s="135">
        <v>0</v>
      </c>
      <c r="AX74" s="135">
        <v>0</v>
      </c>
      <c r="AY74" s="135">
        <v>0</v>
      </c>
      <c r="AZ74" s="135">
        <v>0</v>
      </c>
      <c r="BA74" s="135">
        <v>0</v>
      </c>
      <c r="BB74" s="135">
        <v>0</v>
      </c>
      <c r="BC74" s="135">
        <v>0</v>
      </c>
      <c r="BD74" s="135">
        <v>0</v>
      </c>
      <c r="BE74" s="135">
        <v>0</v>
      </c>
      <c r="BF74" s="135">
        <v>0</v>
      </c>
      <c r="BG74" s="135">
        <v>0</v>
      </c>
      <c r="BH74" s="135">
        <v>0</v>
      </c>
      <c r="BI74" s="135">
        <v>0</v>
      </c>
      <c r="BJ74" s="135">
        <v>0</v>
      </c>
      <c r="BK74" s="135">
        <v>0</v>
      </c>
      <c r="BL74" s="135">
        <v>0</v>
      </c>
      <c r="BM74" s="135">
        <v>0</v>
      </c>
      <c r="BN74" s="135">
        <v>0</v>
      </c>
      <c r="BO74" s="135">
        <v>0</v>
      </c>
      <c r="BP74" s="135">
        <v>0</v>
      </c>
      <c r="BQ74" s="135">
        <v>0</v>
      </c>
      <c r="BR74" s="136"/>
    </row>
    <row r="75" spans="1:70" s="137" customFormat="1" ht="20.100000000000001" customHeight="1" thickBot="1">
      <c r="A75" s="790"/>
      <c r="B75" s="796"/>
      <c r="C75" s="141" t="s">
        <v>209</v>
      </c>
      <c r="D75" s="83">
        <f t="shared" si="7"/>
        <v>0</v>
      </c>
      <c r="E75" s="134">
        <v>0</v>
      </c>
      <c r="F75" s="134">
        <v>0</v>
      </c>
      <c r="G75" s="134">
        <v>0</v>
      </c>
      <c r="H75" s="134">
        <v>0</v>
      </c>
      <c r="I75" s="134">
        <v>0</v>
      </c>
      <c r="J75" s="134">
        <v>0</v>
      </c>
      <c r="K75" s="134">
        <v>0</v>
      </c>
      <c r="L75" s="134">
        <v>0</v>
      </c>
      <c r="M75" s="134">
        <v>0</v>
      </c>
      <c r="N75" s="134">
        <v>0</v>
      </c>
      <c r="O75" s="134">
        <v>0</v>
      </c>
      <c r="P75" s="134">
        <v>0</v>
      </c>
      <c r="Q75" s="134">
        <v>0</v>
      </c>
      <c r="R75" s="134">
        <v>0</v>
      </c>
      <c r="S75" s="134">
        <v>0</v>
      </c>
      <c r="T75" s="134">
        <v>0</v>
      </c>
      <c r="U75" s="134">
        <v>0</v>
      </c>
      <c r="V75" s="134">
        <v>0</v>
      </c>
      <c r="W75" s="134">
        <v>0</v>
      </c>
      <c r="X75" s="134">
        <v>0</v>
      </c>
      <c r="Y75" s="134">
        <v>0</v>
      </c>
      <c r="Z75" s="134">
        <v>0</v>
      </c>
      <c r="AA75" s="134">
        <v>0</v>
      </c>
      <c r="AB75" s="134">
        <v>0</v>
      </c>
      <c r="AC75" s="134">
        <v>0</v>
      </c>
      <c r="AD75" s="134">
        <v>0</v>
      </c>
      <c r="AE75" s="134">
        <v>0</v>
      </c>
      <c r="AF75" s="790"/>
      <c r="AG75" s="796"/>
      <c r="AH75" s="141" t="s">
        <v>209</v>
      </c>
      <c r="AI75" s="134">
        <v>0</v>
      </c>
      <c r="AJ75" s="134">
        <v>0</v>
      </c>
      <c r="AK75" s="134">
        <v>0</v>
      </c>
      <c r="AL75" s="134">
        <v>0</v>
      </c>
      <c r="AM75" s="134">
        <v>0</v>
      </c>
      <c r="AN75" s="134">
        <v>0</v>
      </c>
      <c r="AO75" s="134">
        <v>0</v>
      </c>
      <c r="AP75" s="134">
        <v>0</v>
      </c>
      <c r="AQ75" s="134">
        <v>0</v>
      </c>
      <c r="AR75" s="135">
        <v>0</v>
      </c>
      <c r="AS75" s="135">
        <v>0</v>
      </c>
      <c r="AT75" s="135">
        <v>0</v>
      </c>
      <c r="AU75" s="135">
        <v>0</v>
      </c>
      <c r="AV75" s="135">
        <v>0</v>
      </c>
      <c r="AW75" s="135">
        <v>0</v>
      </c>
      <c r="AX75" s="135">
        <v>0</v>
      </c>
      <c r="AY75" s="135">
        <v>0</v>
      </c>
      <c r="AZ75" s="135">
        <v>0</v>
      </c>
      <c r="BA75" s="135">
        <v>0</v>
      </c>
      <c r="BB75" s="135">
        <v>0</v>
      </c>
      <c r="BC75" s="135">
        <v>0</v>
      </c>
      <c r="BD75" s="135">
        <v>0</v>
      </c>
      <c r="BE75" s="135">
        <v>0</v>
      </c>
      <c r="BF75" s="135">
        <v>0</v>
      </c>
      <c r="BG75" s="135">
        <v>0</v>
      </c>
      <c r="BH75" s="135">
        <v>0</v>
      </c>
      <c r="BI75" s="135">
        <v>0</v>
      </c>
      <c r="BJ75" s="135">
        <v>0</v>
      </c>
      <c r="BK75" s="135">
        <v>0</v>
      </c>
      <c r="BL75" s="135">
        <v>0</v>
      </c>
      <c r="BM75" s="135">
        <v>0</v>
      </c>
      <c r="BN75" s="135">
        <v>0</v>
      </c>
      <c r="BO75" s="135">
        <v>0</v>
      </c>
      <c r="BP75" s="135">
        <v>0</v>
      </c>
      <c r="BQ75" s="135">
        <v>0</v>
      </c>
      <c r="BR75" s="136"/>
    </row>
    <row r="76" spans="1:70" s="137" customFormat="1" ht="20.100000000000001" customHeight="1" thickBot="1">
      <c r="A76" s="790"/>
      <c r="B76" s="796"/>
      <c r="C76" s="141" t="s">
        <v>210</v>
      </c>
      <c r="D76" s="83">
        <f t="shared" si="7"/>
        <v>0</v>
      </c>
      <c r="E76" s="134">
        <v>0</v>
      </c>
      <c r="F76" s="134">
        <v>0</v>
      </c>
      <c r="G76" s="134">
        <v>0</v>
      </c>
      <c r="H76" s="134">
        <v>0</v>
      </c>
      <c r="I76" s="134">
        <v>0</v>
      </c>
      <c r="J76" s="134">
        <v>0</v>
      </c>
      <c r="K76" s="134">
        <v>0</v>
      </c>
      <c r="L76" s="134">
        <v>0</v>
      </c>
      <c r="M76" s="134">
        <v>0</v>
      </c>
      <c r="N76" s="134">
        <v>0</v>
      </c>
      <c r="O76" s="134">
        <v>0</v>
      </c>
      <c r="P76" s="134">
        <v>0</v>
      </c>
      <c r="Q76" s="134">
        <v>0</v>
      </c>
      <c r="R76" s="134">
        <v>0</v>
      </c>
      <c r="S76" s="134">
        <v>0</v>
      </c>
      <c r="T76" s="134">
        <v>0</v>
      </c>
      <c r="U76" s="134">
        <v>0</v>
      </c>
      <c r="V76" s="134">
        <v>0</v>
      </c>
      <c r="W76" s="134">
        <v>0</v>
      </c>
      <c r="X76" s="134">
        <v>0</v>
      </c>
      <c r="Y76" s="134">
        <v>0</v>
      </c>
      <c r="Z76" s="134">
        <v>0</v>
      </c>
      <c r="AA76" s="134">
        <v>0</v>
      </c>
      <c r="AB76" s="134">
        <v>0</v>
      </c>
      <c r="AC76" s="134">
        <v>0</v>
      </c>
      <c r="AD76" s="134">
        <v>0</v>
      </c>
      <c r="AE76" s="134">
        <v>0</v>
      </c>
      <c r="AF76" s="790"/>
      <c r="AG76" s="796"/>
      <c r="AH76" s="141" t="s">
        <v>210</v>
      </c>
      <c r="AI76" s="134">
        <v>0</v>
      </c>
      <c r="AJ76" s="134">
        <v>0</v>
      </c>
      <c r="AK76" s="134">
        <v>0</v>
      </c>
      <c r="AL76" s="134">
        <v>0</v>
      </c>
      <c r="AM76" s="134">
        <v>0</v>
      </c>
      <c r="AN76" s="134">
        <v>0</v>
      </c>
      <c r="AO76" s="134">
        <v>0</v>
      </c>
      <c r="AP76" s="134">
        <v>0</v>
      </c>
      <c r="AQ76" s="134">
        <v>0</v>
      </c>
      <c r="AR76" s="135">
        <v>0</v>
      </c>
      <c r="AS76" s="135">
        <v>0</v>
      </c>
      <c r="AT76" s="135">
        <v>0</v>
      </c>
      <c r="AU76" s="135">
        <v>0</v>
      </c>
      <c r="AV76" s="135">
        <v>0</v>
      </c>
      <c r="AW76" s="135">
        <v>0</v>
      </c>
      <c r="AX76" s="135">
        <v>0</v>
      </c>
      <c r="AY76" s="135">
        <v>0</v>
      </c>
      <c r="AZ76" s="135">
        <v>0</v>
      </c>
      <c r="BA76" s="135">
        <v>0</v>
      </c>
      <c r="BB76" s="135">
        <v>0</v>
      </c>
      <c r="BC76" s="135">
        <v>0</v>
      </c>
      <c r="BD76" s="135">
        <v>0</v>
      </c>
      <c r="BE76" s="135">
        <v>0</v>
      </c>
      <c r="BF76" s="135">
        <v>0</v>
      </c>
      <c r="BG76" s="135">
        <v>0</v>
      </c>
      <c r="BH76" s="135">
        <v>0</v>
      </c>
      <c r="BI76" s="135">
        <v>0</v>
      </c>
      <c r="BJ76" s="135">
        <v>0</v>
      </c>
      <c r="BK76" s="135">
        <v>0</v>
      </c>
      <c r="BL76" s="135">
        <v>0</v>
      </c>
      <c r="BM76" s="135">
        <v>0</v>
      </c>
      <c r="BN76" s="135">
        <v>0</v>
      </c>
      <c r="BO76" s="135">
        <v>0</v>
      </c>
      <c r="BP76" s="135">
        <v>0</v>
      </c>
      <c r="BQ76" s="135">
        <v>0</v>
      </c>
      <c r="BR76" s="136"/>
    </row>
    <row r="77" spans="1:70" s="137" customFormat="1" ht="20.100000000000001" customHeight="1" thickBot="1">
      <c r="A77" s="790"/>
      <c r="B77" s="796"/>
      <c r="C77" s="142" t="s">
        <v>211</v>
      </c>
      <c r="D77" s="83">
        <f t="shared" si="7"/>
        <v>0</v>
      </c>
      <c r="E77" s="134">
        <v>0</v>
      </c>
      <c r="F77" s="134">
        <v>0</v>
      </c>
      <c r="G77" s="134">
        <v>0</v>
      </c>
      <c r="H77" s="134">
        <v>0</v>
      </c>
      <c r="I77" s="134">
        <v>0</v>
      </c>
      <c r="J77" s="134">
        <v>0</v>
      </c>
      <c r="K77" s="134">
        <v>0</v>
      </c>
      <c r="L77" s="134">
        <v>0</v>
      </c>
      <c r="M77" s="134">
        <v>0</v>
      </c>
      <c r="N77" s="134">
        <v>0</v>
      </c>
      <c r="O77" s="134">
        <v>0</v>
      </c>
      <c r="P77" s="134">
        <v>0</v>
      </c>
      <c r="Q77" s="134">
        <v>0</v>
      </c>
      <c r="R77" s="134">
        <v>0</v>
      </c>
      <c r="S77" s="134">
        <v>0</v>
      </c>
      <c r="T77" s="134">
        <v>0</v>
      </c>
      <c r="U77" s="134">
        <v>0</v>
      </c>
      <c r="V77" s="134">
        <v>0</v>
      </c>
      <c r="W77" s="134">
        <v>0</v>
      </c>
      <c r="X77" s="134">
        <v>0</v>
      </c>
      <c r="Y77" s="134">
        <v>0</v>
      </c>
      <c r="Z77" s="134">
        <v>0</v>
      </c>
      <c r="AA77" s="134">
        <v>0</v>
      </c>
      <c r="AB77" s="134">
        <v>0</v>
      </c>
      <c r="AC77" s="134">
        <v>0</v>
      </c>
      <c r="AD77" s="134">
        <v>0</v>
      </c>
      <c r="AE77" s="134">
        <v>0</v>
      </c>
      <c r="AF77" s="790"/>
      <c r="AG77" s="796"/>
      <c r="AH77" s="142" t="s">
        <v>211</v>
      </c>
      <c r="AI77" s="134">
        <v>0</v>
      </c>
      <c r="AJ77" s="134">
        <v>0</v>
      </c>
      <c r="AK77" s="134">
        <v>0</v>
      </c>
      <c r="AL77" s="134">
        <v>0</v>
      </c>
      <c r="AM77" s="134">
        <v>0</v>
      </c>
      <c r="AN77" s="134">
        <v>0</v>
      </c>
      <c r="AO77" s="134">
        <v>0</v>
      </c>
      <c r="AP77" s="134">
        <v>0</v>
      </c>
      <c r="AQ77" s="134">
        <v>0</v>
      </c>
      <c r="AR77" s="135">
        <v>0</v>
      </c>
      <c r="AS77" s="135">
        <v>0</v>
      </c>
      <c r="AT77" s="135">
        <v>0</v>
      </c>
      <c r="AU77" s="135">
        <v>0</v>
      </c>
      <c r="AV77" s="135">
        <v>0</v>
      </c>
      <c r="AW77" s="135">
        <v>0</v>
      </c>
      <c r="AX77" s="135">
        <v>0</v>
      </c>
      <c r="AY77" s="135">
        <v>0</v>
      </c>
      <c r="AZ77" s="135">
        <v>0</v>
      </c>
      <c r="BA77" s="135">
        <v>0</v>
      </c>
      <c r="BB77" s="135">
        <v>0</v>
      </c>
      <c r="BC77" s="135">
        <v>0</v>
      </c>
      <c r="BD77" s="135">
        <v>0</v>
      </c>
      <c r="BE77" s="135">
        <v>0</v>
      </c>
      <c r="BF77" s="135">
        <v>0</v>
      </c>
      <c r="BG77" s="135">
        <v>0</v>
      </c>
      <c r="BH77" s="135">
        <v>0</v>
      </c>
      <c r="BI77" s="135">
        <v>0</v>
      </c>
      <c r="BJ77" s="135">
        <v>0</v>
      </c>
      <c r="BK77" s="135">
        <v>0</v>
      </c>
      <c r="BL77" s="135">
        <v>0</v>
      </c>
      <c r="BM77" s="135">
        <v>0</v>
      </c>
      <c r="BN77" s="135">
        <v>0</v>
      </c>
      <c r="BO77" s="135">
        <v>0</v>
      </c>
      <c r="BP77" s="135">
        <v>0</v>
      </c>
      <c r="BQ77" s="135">
        <v>0</v>
      </c>
      <c r="BR77" s="136"/>
    </row>
    <row r="78" spans="1:70" s="137" customFormat="1" ht="20.100000000000001" customHeight="1" thickBot="1">
      <c r="A78" s="790"/>
      <c r="B78" s="796"/>
      <c r="C78" s="143" t="s">
        <v>212</v>
      </c>
      <c r="D78" s="83">
        <f t="shared" si="7"/>
        <v>0</v>
      </c>
      <c r="E78" s="134">
        <v>0</v>
      </c>
      <c r="F78" s="134">
        <v>0</v>
      </c>
      <c r="G78" s="134">
        <v>0</v>
      </c>
      <c r="H78" s="134">
        <v>0</v>
      </c>
      <c r="I78" s="134">
        <v>0</v>
      </c>
      <c r="J78" s="134">
        <v>0</v>
      </c>
      <c r="K78" s="134">
        <v>0</v>
      </c>
      <c r="L78" s="134">
        <v>0</v>
      </c>
      <c r="M78" s="134">
        <v>0</v>
      </c>
      <c r="N78" s="134">
        <v>0</v>
      </c>
      <c r="O78" s="134">
        <v>0</v>
      </c>
      <c r="P78" s="134">
        <v>0</v>
      </c>
      <c r="Q78" s="134">
        <v>0</v>
      </c>
      <c r="R78" s="134">
        <v>0</v>
      </c>
      <c r="S78" s="134">
        <v>0</v>
      </c>
      <c r="T78" s="134">
        <v>0</v>
      </c>
      <c r="U78" s="134">
        <v>0</v>
      </c>
      <c r="V78" s="134">
        <v>0</v>
      </c>
      <c r="W78" s="134">
        <v>0</v>
      </c>
      <c r="X78" s="134">
        <v>0</v>
      </c>
      <c r="Y78" s="134">
        <v>0</v>
      </c>
      <c r="Z78" s="134">
        <v>0</v>
      </c>
      <c r="AA78" s="134">
        <v>0</v>
      </c>
      <c r="AB78" s="134">
        <v>0</v>
      </c>
      <c r="AC78" s="134">
        <v>0</v>
      </c>
      <c r="AD78" s="134">
        <v>0</v>
      </c>
      <c r="AE78" s="134">
        <v>0</v>
      </c>
      <c r="AF78" s="790"/>
      <c r="AG78" s="796"/>
      <c r="AH78" s="143" t="s">
        <v>212</v>
      </c>
      <c r="AI78" s="134">
        <v>0</v>
      </c>
      <c r="AJ78" s="134">
        <v>0</v>
      </c>
      <c r="AK78" s="134">
        <v>0</v>
      </c>
      <c r="AL78" s="134">
        <v>0</v>
      </c>
      <c r="AM78" s="134">
        <v>0</v>
      </c>
      <c r="AN78" s="134">
        <v>0</v>
      </c>
      <c r="AO78" s="134">
        <v>0</v>
      </c>
      <c r="AP78" s="134">
        <v>0</v>
      </c>
      <c r="AQ78" s="134">
        <v>0</v>
      </c>
      <c r="AR78" s="135">
        <v>0</v>
      </c>
      <c r="AS78" s="135">
        <v>0</v>
      </c>
      <c r="AT78" s="135">
        <v>0</v>
      </c>
      <c r="AU78" s="135">
        <v>0</v>
      </c>
      <c r="AV78" s="135">
        <v>0</v>
      </c>
      <c r="AW78" s="135">
        <v>0</v>
      </c>
      <c r="AX78" s="135">
        <v>0</v>
      </c>
      <c r="AY78" s="135">
        <v>0</v>
      </c>
      <c r="AZ78" s="135">
        <v>0</v>
      </c>
      <c r="BA78" s="135">
        <v>0</v>
      </c>
      <c r="BB78" s="135">
        <v>0</v>
      </c>
      <c r="BC78" s="135">
        <v>0</v>
      </c>
      <c r="BD78" s="135">
        <v>0</v>
      </c>
      <c r="BE78" s="135">
        <v>0</v>
      </c>
      <c r="BF78" s="135">
        <v>0</v>
      </c>
      <c r="BG78" s="135">
        <v>0</v>
      </c>
      <c r="BH78" s="135">
        <v>0</v>
      </c>
      <c r="BI78" s="135">
        <v>0</v>
      </c>
      <c r="BJ78" s="135">
        <v>0</v>
      </c>
      <c r="BK78" s="135">
        <v>0</v>
      </c>
      <c r="BL78" s="135">
        <v>0</v>
      </c>
      <c r="BM78" s="135">
        <v>0</v>
      </c>
      <c r="BN78" s="135">
        <v>0</v>
      </c>
      <c r="BO78" s="135">
        <v>0</v>
      </c>
      <c r="BP78" s="135">
        <v>0</v>
      </c>
      <c r="BQ78" s="135">
        <v>0</v>
      </c>
      <c r="BR78" s="136"/>
    </row>
    <row r="79" spans="1:70" s="137" customFormat="1" ht="20.100000000000001" customHeight="1" thickBot="1">
      <c r="A79" s="790"/>
      <c r="B79" s="796"/>
      <c r="C79" s="141" t="s">
        <v>213</v>
      </c>
      <c r="D79" s="83">
        <f t="shared" si="7"/>
        <v>0</v>
      </c>
      <c r="E79" s="134">
        <v>0</v>
      </c>
      <c r="F79" s="134">
        <v>0</v>
      </c>
      <c r="G79" s="134">
        <v>0</v>
      </c>
      <c r="H79" s="134">
        <v>0</v>
      </c>
      <c r="I79" s="134">
        <v>0</v>
      </c>
      <c r="J79" s="134">
        <v>0</v>
      </c>
      <c r="K79" s="134">
        <v>0</v>
      </c>
      <c r="L79" s="134">
        <v>0</v>
      </c>
      <c r="M79" s="134">
        <v>0</v>
      </c>
      <c r="N79" s="134">
        <v>0</v>
      </c>
      <c r="O79" s="134">
        <v>0</v>
      </c>
      <c r="P79" s="134">
        <v>0</v>
      </c>
      <c r="Q79" s="134">
        <v>0</v>
      </c>
      <c r="R79" s="134">
        <v>0</v>
      </c>
      <c r="S79" s="134">
        <v>0</v>
      </c>
      <c r="T79" s="134">
        <v>0</v>
      </c>
      <c r="U79" s="134">
        <v>0</v>
      </c>
      <c r="V79" s="134">
        <v>0</v>
      </c>
      <c r="W79" s="134">
        <v>0</v>
      </c>
      <c r="X79" s="134">
        <v>0</v>
      </c>
      <c r="Y79" s="134">
        <v>0</v>
      </c>
      <c r="Z79" s="134">
        <v>0</v>
      </c>
      <c r="AA79" s="134">
        <v>0</v>
      </c>
      <c r="AB79" s="134">
        <v>0</v>
      </c>
      <c r="AC79" s="134">
        <v>0</v>
      </c>
      <c r="AD79" s="134">
        <v>0</v>
      </c>
      <c r="AE79" s="134">
        <v>0</v>
      </c>
      <c r="AF79" s="790"/>
      <c r="AG79" s="796"/>
      <c r="AH79" s="141" t="s">
        <v>213</v>
      </c>
      <c r="AI79" s="134">
        <v>0</v>
      </c>
      <c r="AJ79" s="134">
        <v>0</v>
      </c>
      <c r="AK79" s="134">
        <v>0</v>
      </c>
      <c r="AL79" s="134">
        <v>0</v>
      </c>
      <c r="AM79" s="134">
        <v>0</v>
      </c>
      <c r="AN79" s="134">
        <v>0</v>
      </c>
      <c r="AO79" s="134">
        <v>0</v>
      </c>
      <c r="AP79" s="134">
        <v>0</v>
      </c>
      <c r="AQ79" s="134">
        <v>0</v>
      </c>
      <c r="AR79" s="135">
        <v>0</v>
      </c>
      <c r="AS79" s="135">
        <v>0</v>
      </c>
      <c r="AT79" s="135">
        <v>0</v>
      </c>
      <c r="AU79" s="135">
        <v>0</v>
      </c>
      <c r="AV79" s="135">
        <v>0</v>
      </c>
      <c r="AW79" s="135">
        <v>0</v>
      </c>
      <c r="AX79" s="135">
        <v>0</v>
      </c>
      <c r="AY79" s="135">
        <v>0</v>
      </c>
      <c r="AZ79" s="135">
        <v>0</v>
      </c>
      <c r="BA79" s="135">
        <v>0</v>
      </c>
      <c r="BB79" s="135">
        <v>0</v>
      </c>
      <c r="BC79" s="135">
        <v>0</v>
      </c>
      <c r="BD79" s="135">
        <v>0</v>
      </c>
      <c r="BE79" s="135">
        <v>0</v>
      </c>
      <c r="BF79" s="135">
        <v>0</v>
      </c>
      <c r="BG79" s="135">
        <v>0</v>
      </c>
      <c r="BH79" s="135">
        <v>0</v>
      </c>
      <c r="BI79" s="135">
        <v>0</v>
      </c>
      <c r="BJ79" s="135">
        <v>0</v>
      </c>
      <c r="BK79" s="135">
        <v>0</v>
      </c>
      <c r="BL79" s="135">
        <v>0</v>
      </c>
      <c r="BM79" s="135">
        <v>0</v>
      </c>
      <c r="BN79" s="135">
        <v>0</v>
      </c>
      <c r="BO79" s="135">
        <v>0</v>
      </c>
      <c r="BP79" s="135">
        <v>0</v>
      </c>
      <c r="BQ79" s="135">
        <v>0</v>
      </c>
      <c r="BR79" s="136"/>
    </row>
    <row r="80" spans="1:70" s="137" customFormat="1" ht="20.100000000000001" customHeight="1" thickBot="1">
      <c r="A80" s="790"/>
      <c r="B80" s="796"/>
      <c r="C80" s="141" t="s">
        <v>214</v>
      </c>
      <c r="D80" s="83">
        <f t="shared" si="7"/>
        <v>0</v>
      </c>
      <c r="E80" s="134">
        <v>0</v>
      </c>
      <c r="F80" s="134">
        <v>0</v>
      </c>
      <c r="G80" s="134">
        <v>0</v>
      </c>
      <c r="H80" s="134">
        <v>0</v>
      </c>
      <c r="I80" s="134">
        <v>0</v>
      </c>
      <c r="J80" s="134">
        <v>0</v>
      </c>
      <c r="K80" s="134">
        <v>0</v>
      </c>
      <c r="L80" s="134">
        <v>0</v>
      </c>
      <c r="M80" s="134">
        <v>0</v>
      </c>
      <c r="N80" s="134">
        <v>0</v>
      </c>
      <c r="O80" s="134">
        <v>0</v>
      </c>
      <c r="P80" s="134">
        <v>0</v>
      </c>
      <c r="Q80" s="134">
        <v>0</v>
      </c>
      <c r="R80" s="134">
        <v>0</v>
      </c>
      <c r="S80" s="134">
        <v>0</v>
      </c>
      <c r="T80" s="134">
        <v>0</v>
      </c>
      <c r="U80" s="134">
        <v>0</v>
      </c>
      <c r="V80" s="134">
        <v>0</v>
      </c>
      <c r="W80" s="134">
        <v>0</v>
      </c>
      <c r="X80" s="134">
        <v>0</v>
      </c>
      <c r="Y80" s="134">
        <v>0</v>
      </c>
      <c r="Z80" s="134">
        <v>0</v>
      </c>
      <c r="AA80" s="134">
        <v>0</v>
      </c>
      <c r="AB80" s="134">
        <v>0</v>
      </c>
      <c r="AC80" s="134">
        <v>0</v>
      </c>
      <c r="AD80" s="134">
        <v>0</v>
      </c>
      <c r="AE80" s="134">
        <v>0</v>
      </c>
      <c r="AF80" s="790"/>
      <c r="AG80" s="796"/>
      <c r="AH80" s="141" t="s">
        <v>214</v>
      </c>
      <c r="AI80" s="134">
        <v>0</v>
      </c>
      <c r="AJ80" s="134">
        <v>0</v>
      </c>
      <c r="AK80" s="134">
        <v>0</v>
      </c>
      <c r="AL80" s="134">
        <v>0</v>
      </c>
      <c r="AM80" s="134">
        <v>0</v>
      </c>
      <c r="AN80" s="134">
        <v>0</v>
      </c>
      <c r="AO80" s="134">
        <v>0</v>
      </c>
      <c r="AP80" s="134">
        <v>0</v>
      </c>
      <c r="AQ80" s="134">
        <v>0</v>
      </c>
      <c r="AR80" s="135">
        <v>0</v>
      </c>
      <c r="AS80" s="135">
        <v>0</v>
      </c>
      <c r="AT80" s="135">
        <v>0</v>
      </c>
      <c r="AU80" s="135">
        <v>0</v>
      </c>
      <c r="AV80" s="135">
        <v>0</v>
      </c>
      <c r="AW80" s="135">
        <v>0</v>
      </c>
      <c r="AX80" s="135">
        <v>0</v>
      </c>
      <c r="AY80" s="135">
        <v>0</v>
      </c>
      <c r="AZ80" s="135">
        <v>0</v>
      </c>
      <c r="BA80" s="135">
        <v>0</v>
      </c>
      <c r="BB80" s="135">
        <v>0</v>
      </c>
      <c r="BC80" s="135">
        <v>0</v>
      </c>
      <c r="BD80" s="135">
        <v>0</v>
      </c>
      <c r="BE80" s="135">
        <v>0</v>
      </c>
      <c r="BF80" s="135">
        <v>0</v>
      </c>
      <c r="BG80" s="135">
        <v>0</v>
      </c>
      <c r="BH80" s="135">
        <v>0</v>
      </c>
      <c r="BI80" s="135">
        <v>0</v>
      </c>
      <c r="BJ80" s="135">
        <v>0</v>
      </c>
      <c r="BK80" s="135">
        <v>0</v>
      </c>
      <c r="BL80" s="135">
        <v>0</v>
      </c>
      <c r="BM80" s="135">
        <v>0</v>
      </c>
      <c r="BN80" s="135">
        <v>0</v>
      </c>
      <c r="BO80" s="135">
        <v>0</v>
      </c>
      <c r="BP80" s="135">
        <v>0</v>
      </c>
      <c r="BQ80" s="135">
        <v>0</v>
      </c>
      <c r="BR80" s="136"/>
    </row>
    <row r="81" spans="1:70" s="137" customFormat="1" ht="20.100000000000001" customHeight="1" thickBot="1">
      <c r="A81" s="790"/>
      <c r="B81" s="796"/>
      <c r="C81" s="141" t="s">
        <v>215</v>
      </c>
      <c r="D81" s="83">
        <f t="shared" si="7"/>
        <v>0</v>
      </c>
      <c r="E81" s="134">
        <v>0</v>
      </c>
      <c r="F81" s="134">
        <v>0</v>
      </c>
      <c r="G81" s="134">
        <v>0</v>
      </c>
      <c r="H81" s="134">
        <v>0</v>
      </c>
      <c r="I81" s="134">
        <v>0</v>
      </c>
      <c r="J81" s="134">
        <v>0</v>
      </c>
      <c r="K81" s="134">
        <v>0</v>
      </c>
      <c r="L81" s="134">
        <v>0</v>
      </c>
      <c r="M81" s="134">
        <v>0</v>
      </c>
      <c r="N81" s="134">
        <v>0</v>
      </c>
      <c r="O81" s="134">
        <v>0</v>
      </c>
      <c r="P81" s="134">
        <v>0</v>
      </c>
      <c r="Q81" s="134">
        <v>0</v>
      </c>
      <c r="R81" s="134">
        <v>0</v>
      </c>
      <c r="S81" s="134">
        <v>0</v>
      </c>
      <c r="T81" s="134">
        <v>0</v>
      </c>
      <c r="U81" s="134">
        <v>0</v>
      </c>
      <c r="V81" s="134">
        <v>0</v>
      </c>
      <c r="W81" s="134">
        <v>0</v>
      </c>
      <c r="X81" s="134">
        <v>0</v>
      </c>
      <c r="Y81" s="134">
        <v>0</v>
      </c>
      <c r="Z81" s="134">
        <v>0</v>
      </c>
      <c r="AA81" s="134">
        <v>0</v>
      </c>
      <c r="AB81" s="134">
        <v>0</v>
      </c>
      <c r="AC81" s="134">
        <v>0</v>
      </c>
      <c r="AD81" s="134">
        <v>0</v>
      </c>
      <c r="AE81" s="134">
        <v>0</v>
      </c>
      <c r="AF81" s="790"/>
      <c r="AG81" s="796"/>
      <c r="AH81" s="141" t="s">
        <v>215</v>
      </c>
      <c r="AI81" s="134">
        <v>0</v>
      </c>
      <c r="AJ81" s="134">
        <v>0</v>
      </c>
      <c r="AK81" s="134">
        <v>0</v>
      </c>
      <c r="AL81" s="134">
        <v>0</v>
      </c>
      <c r="AM81" s="134">
        <v>0</v>
      </c>
      <c r="AN81" s="134">
        <v>0</v>
      </c>
      <c r="AO81" s="134">
        <v>0</v>
      </c>
      <c r="AP81" s="134">
        <v>0</v>
      </c>
      <c r="AQ81" s="134">
        <v>0</v>
      </c>
      <c r="AR81" s="135">
        <v>0</v>
      </c>
      <c r="AS81" s="135">
        <v>0</v>
      </c>
      <c r="AT81" s="135">
        <v>0</v>
      </c>
      <c r="AU81" s="135">
        <v>0</v>
      </c>
      <c r="AV81" s="135">
        <v>0</v>
      </c>
      <c r="AW81" s="135">
        <v>0</v>
      </c>
      <c r="AX81" s="135">
        <v>0</v>
      </c>
      <c r="AY81" s="135">
        <v>0</v>
      </c>
      <c r="AZ81" s="135">
        <v>0</v>
      </c>
      <c r="BA81" s="135">
        <v>0</v>
      </c>
      <c r="BB81" s="135">
        <v>0</v>
      </c>
      <c r="BC81" s="135">
        <v>0</v>
      </c>
      <c r="BD81" s="135">
        <v>0</v>
      </c>
      <c r="BE81" s="135">
        <v>0</v>
      </c>
      <c r="BF81" s="135">
        <v>0</v>
      </c>
      <c r="BG81" s="135">
        <v>0</v>
      </c>
      <c r="BH81" s="135">
        <v>0</v>
      </c>
      <c r="BI81" s="135">
        <v>0</v>
      </c>
      <c r="BJ81" s="135">
        <v>0</v>
      </c>
      <c r="BK81" s="135">
        <v>0</v>
      </c>
      <c r="BL81" s="135">
        <v>0</v>
      </c>
      <c r="BM81" s="135">
        <v>0</v>
      </c>
      <c r="BN81" s="135">
        <v>0</v>
      </c>
      <c r="BO81" s="135">
        <v>0</v>
      </c>
      <c r="BP81" s="135">
        <v>0</v>
      </c>
      <c r="BQ81" s="135">
        <v>0</v>
      </c>
      <c r="BR81" s="136"/>
    </row>
    <row r="82" spans="1:70" s="137" customFormat="1" ht="20.100000000000001" customHeight="1" thickBot="1">
      <c r="A82" s="790"/>
      <c r="B82" s="796"/>
      <c r="C82" s="144" t="s">
        <v>216</v>
      </c>
      <c r="D82" s="83">
        <f t="shared" si="7"/>
        <v>0</v>
      </c>
      <c r="E82" s="134">
        <v>0</v>
      </c>
      <c r="F82" s="134">
        <v>0</v>
      </c>
      <c r="G82" s="134">
        <v>0</v>
      </c>
      <c r="H82" s="134">
        <v>0</v>
      </c>
      <c r="I82" s="134">
        <v>0</v>
      </c>
      <c r="J82" s="134">
        <v>0</v>
      </c>
      <c r="K82" s="134">
        <v>0</v>
      </c>
      <c r="L82" s="134">
        <v>0</v>
      </c>
      <c r="M82" s="134">
        <v>0</v>
      </c>
      <c r="N82" s="134">
        <v>0</v>
      </c>
      <c r="O82" s="134">
        <v>0</v>
      </c>
      <c r="P82" s="134">
        <v>0</v>
      </c>
      <c r="Q82" s="134">
        <v>0</v>
      </c>
      <c r="R82" s="134">
        <v>0</v>
      </c>
      <c r="S82" s="134">
        <v>0</v>
      </c>
      <c r="T82" s="134">
        <v>0</v>
      </c>
      <c r="U82" s="134">
        <v>0</v>
      </c>
      <c r="V82" s="134">
        <v>0</v>
      </c>
      <c r="W82" s="134">
        <v>0</v>
      </c>
      <c r="X82" s="134">
        <v>0</v>
      </c>
      <c r="Y82" s="134">
        <v>0</v>
      </c>
      <c r="Z82" s="134">
        <v>0</v>
      </c>
      <c r="AA82" s="134">
        <v>0</v>
      </c>
      <c r="AB82" s="134">
        <v>0</v>
      </c>
      <c r="AC82" s="134">
        <v>0</v>
      </c>
      <c r="AD82" s="134">
        <v>0</v>
      </c>
      <c r="AE82" s="134">
        <v>0</v>
      </c>
      <c r="AF82" s="790"/>
      <c r="AG82" s="796"/>
      <c r="AH82" s="144" t="s">
        <v>216</v>
      </c>
      <c r="AI82" s="134">
        <v>0</v>
      </c>
      <c r="AJ82" s="134">
        <v>0</v>
      </c>
      <c r="AK82" s="134">
        <v>0</v>
      </c>
      <c r="AL82" s="134">
        <v>0</v>
      </c>
      <c r="AM82" s="134">
        <v>0</v>
      </c>
      <c r="AN82" s="134">
        <v>0</v>
      </c>
      <c r="AO82" s="134">
        <v>0</v>
      </c>
      <c r="AP82" s="134">
        <v>0</v>
      </c>
      <c r="AQ82" s="134">
        <v>0</v>
      </c>
      <c r="AR82" s="135">
        <v>0</v>
      </c>
      <c r="AS82" s="135">
        <v>0</v>
      </c>
      <c r="AT82" s="135">
        <v>0</v>
      </c>
      <c r="AU82" s="135">
        <v>0</v>
      </c>
      <c r="AV82" s="135">
        <v>0</v>
      </c>
      <c r="AW82" s="135">
        <v>0</v>
      </c>
      <c r="AX82" s="135">
        <v>0</v>
      </c>
      <c r="AY82" s="135">
        <v>0</v>
      </c>
      <c r="AZ82" s="135">
        <v>0</v>
      </c>
      <c r="BA82" s="135">
        <v>0</v>
      </c>
      <c r="BB82" s="135">
        <v>0</v>
      </c>
      <c r="BC82" s="135">
        <v>0</v>
      </c>
      <c r="BD82" s="135">
        <v>0</v>
      </c>
      <c r="BE82" s="135">
        <v>0</v>
      </c>
      <c r="BF82" s="135">
        <v>0</v>
      </c>
      <c r="BG82" s="135">
        <v>0</v>
      </c>
      <c r="BH82" s="135">
        <v>0</v>
      </c>
      <c r="BI82" s="135">
        <v>0</v>
      </c>
      <c r="BJ82" s="135">
        <v>0</v>
      </c>
      <c r="BK82" s="135">
        <v>0</v>
      </c>
      <c r="BL82" s="135">
        <v>0</v>
      </c>
      <c r="BM82" s="135">
        <v>0</v>
      </c>
      <c r="BN82" s="135">
        <v>0</v>
      </c>
      <c r="BO82" s="135">
        <v>0</v>
      </c>
      <c r="BP82" s="135">
        <v>0</v>
      </c>
      <c r="BQ82" s="135">
        <v>0</v>
      </c>
      <c r="BR82" s="136"/>
    </row>
    <row r="83" spans="1:70" s="137" customFormat="1" ht="20.100000000000001" customHeight="1" thickBot="1">
      <c r="A83" s="790"/>
      <c r="B83" s="796"/>
      <c r="C83" s="141" t="s">
        <v>217</v>
      </c>
      <c r="D83" s="83">
        <f t="shared" si="7"/>
        <v>0</v>
      </c>
      <c r="E83" s="134">
        <v>0</v>
      </c>
      <c r="F83" s="134">
        <v>0</v>
      </c>
      <c r="G83" s="134">
        <v>0</v>
      </c>
      <c r="H83" s="134">
        <v>0</v>
      </c>
      <c r="I83" s="134">
        <v>0</v>
      </c>
      <c r="J83" s="134">
        <v>0</v>
      </c>
      <c r="K83" s="134">
        <v>0</v>
      </c>
      <c r="L83" s="134">
        <v>0</v>
      </c>
      <c r="M83" s="134">
        <v>0</v>
      </c>
      <c r="N83" s="134">
        <v>0</v>
      </c>
      <c r="O83" s="134">
        <v>0</v>
      </c>
      <c r="P83" s="134">
        <v>0</v>
      </c>
      <c r="Q83" s="134">
        <v>0</v>
      </c>
      <c r="R83" s="134">
        <v>0</v>
      </c>
      <c r="S83" s="134">
        <v>0</v>
      </c>
      <c r="T83" s="134">
        <v>0</v>
      </c>
      <c r="U83" s="134">
        <v>0</v>
      </c>
      <c r="V83" s="134">
        <v>0</v>
      </c>
      <c r="W83" s="134">
        <v>0</v>
      </c>
      <c r="X83" s="134">
        <v>0</v>
      </c>
      <c r="Y83" s="134">
        <v>0</v>
      </c>
      <c r="Z83" s="134">
        <v>0</v>
      </c>
      <c r="AA83" s="134">
        <v>0</v>
      </c>
      <c r="AB83" s="134">
        <v>0</v>
      </c>
      <c r="AC83" s="134">
        <v>0</v>
      </c>
      <c r="AD83" s="134">
        <v>0</v>
      </c>
      <c r="AE83" s="134">
        <v>0</v>
      </c>
      <c r="AF83" s="790"/>
      <c r="AG83" s="796"/>
      <c r="AH83" s="141" t="s">
        <v>217</v>
      </c>
      <c r="AI83" s="134">
        <v>0</v>
      </c>
      <c r="AJ83" s="134">
        <v>0</v>
      </c>
      <c r="AK83" s="134">
        <v>0</v>
      </c>
      <c r="AL83" s="134">
        <v>0</v>
      </c>
      <c r="AM83" s="134">
        <v>0</v>
      </c>
      <c r="AN83" s="134">
        <v>0</v>
      </c>
      <c r="AO83" s="134">
        <v>0</v>
      </c>
      <c r="AP83" s="134">
        <v>0</v>
      </c>
      <c r="AQ83" s="134">
        <v>0</v>
      </c>
      <c r="AR83" s="135">
        <v>0</v>
      </c>
      <c r="AS83" s="135">
        <v>0</v>
      </c>
      <c r="AT83" s="135">
        <v>0</v>
      </c>
      <c r="AU83" s="135">
        <v>0</v>
      </c>
      <c r="AV83" s="135">
        <v>0</v>
      </c>
      <c r="AW83" s="135">
        <v>0</v>
      </c>
      <c r="AX83" s="135">
        <v>0</v>
      </c>
      <c r="AY83" s="135">
        <v>0</v>
      </c>
      <c r="AZ83" s="135">
        <v>0</v>
      </c>
      <c r="BA83" s="135">
        <v>0</v>
      </c>
      <c r="BB83" s="135">
        <v>0</v>
      </c>
      <c r="BC83" s="135">
        <v>0</v>
      </c>
      <c r="BD83" s="135">
        <v>0</v>
      </c>
      <c r="BE83" s="135">
        <v>0</v>
      </c>
      <c r="BF83" s="135">
        <v>0</v>
      </c>
      <c r="BG83" s="135">
        <v>0</v>
      </c>
      <c r="BH83" s="135">
        <v>0</v>
      </c>
      <c r="BI83" s="135">
        <v>0</v>
      </c>
      <c r="BJ83" s="135">
        <v>0</v>
      </c>
      <c r="BK83" s="135">
        <v>0</v>
      </c>
      <c r="BL83" s="135">
        <v>0</v>
      </c>
      <c r="BM83" s="135">
        <v>0</v>
      </c>
      <c r="BN83" s="135">
        <v>0</v>
      </c>
      <c r="BO83" s="135">
        <v>0</v>
      </c>
      <c r="BP83" s="135">
        <v>0</v>
      </c>
      <c r="BQ83" s="135">
        <v>0</v>
      </c>
      <c r="BR83" s="136"/>
    </row>
    <row r="84" spans="1:70" s="137" customFormat="1" ht="20.100000000000001" customHeight="1" thickBot="1">
      <c r="A84" s="790"/>
      <c r="B84" s="796"/>
      <c r="C84" s="141" t="s">
        <v>218</v>
      </c>
      <c r="D84" s="83">
        <f t="shared" si="7"/>
        <v>0</v>
      </c>
      <c r="E84" s="134">
        <v>0</v>
      </c>
      <c r="F84" s="134">
        <v>0</v>
      </c>
      <c r="G84" s="134">
        <v>0</v>
      </c>
      <c r="H84" s="134">
        <v>0</v>
      </c>
      <c r="I84" s="134">
        <v>0</v>
      </c>
      <c r="J84" s="134">
        <v>0</v>
      </c>
      <c r="K84" s="134">
        <v>0</v>
      </c>
      <c r="L84" s="134">
        <v>0</v>
      </c>
      <c r="M84" s="134">
        <v>0</v>
      </c>
      <c r="N84" s="134">
        <v>0</v>
      </c>
      <c r="O84" s="134">
        <v>0</v>
      </c>
      <c r="P84" s="134">
        <v>0</v>
      </c>
      <c r="Q84" s="134">
        <v>0</v>
      </c>
      <c r="R84" s="134">
        <v>0</v>
      </c>
      <c r="S84" s="134">
        <v>0</v>
      </c>
      <c r="T84" s="134">
        <v>0</v>
      </c>
      <c r="U84" s="134">
        <v>0</v>
      </c>
      <c r="V84" s="134">
        <v>0</v>
      </c>
      <c r="W84" s="134">
        <v>0</v>
      </c>
      <c r="X84" s="134">
        <v>0</v>
      </c>
      <c r="Y84" s="134">
        <v>0</v>
      </c>
      <c r="Z84" s="134">
        <v>0</v>
      </c>
      <c r="AA84" s="134">
        <v>0</v>
      </c>
      <c r="AB84" s="134">
        <v>0</v>
      </c>
      <c r="AC84" s="134">
        <v>0</v>
      </c>
      <c r="AD84" s="134">
        <v>0</v>
      </c>
      <c r="AE84" s="134">
        <v>0</v>
      </c>
      <c r="AF84" s="790"/>
      <c r="AG84" s="796"/>
      <c r="AH84" s="141" t="s">
        <v>218</v>
      </c>
      <c r="AI84" s="134">
        <v>0</v>
      </c>
      <c r="AJ84" s="134">
        <v>0</v>
      </c>
      <c r="AK84" s="134">
        <v>0</v>
      </c>
      <c r="AL84" s="134">
        <v>0</v>
      </c>
      <c r="AM84" s="134">
        <v>0</v>
      </c>
      <c r="AN84" s="134">
        <v>0</v>
      </c>
      <c r="AO84" s="134">
        <v>0</v>
      </c>
      <c r="AP84" s="134">
        <v>0</v>
      </c>
      <c r="AQ84" s="134">
        <v>0</v>
      </c>
      <c r="AR84" s="135">
        <v>0</v>
      </c>
      <c r="AS84" s="135">
        <v>0</v>
      </c>
      <c r="AT84" s="135">
        <v>0</v>
      </c>
      <c r="AU84" s="135">
        <v>0</v>
      </c>
      <c r="AV84" s="135">
        <v>0</v>
      </c>
      <c r="AW84" s="135">
        <v>0</v>
      </c>
      <c r="AX84" s="135">
        <v>0</v>
      </c>
      <c r="AY84" s="135">
        <v>0</v>
      </c>
      <c r="AZ84" s="135">
        <v>0</v>
      </c>
      <c r="BA84" s="135">
        <v>0</v>
      </c>
      <c r="BB84" s="135">
        <v>0</v>
      </c>
      <c r="BC84" s="135">
        <v>0</v>
      </c>
      <c r="BD84" s="135">
        <v>0</v>
      </c>
      <c r="BE84" s="135">
        <v>0</v>
      </c>
      <c r="BF84" s="135">
        <v>0</v>
      </c>
      <c r="BG84" s="135">
        <v>0</v>
      </c>
      <c r="BH84" s="135">
        <v>0</v>
      </c>
      <c r="BI84" s="135">
        <v>0</v>
      </c>
      <c r="BJ84" s="135">
        <v>0</v>
      </c>
      <c r="BK84" s="135">
        <v>0</v>
      </c>
      <c r="BL84" s="135">
        <v>0</v>
      </c>
      <c r="BM84" s="135">
        <v>0</v>
      </c>
      <c r="BN84" s="135">
        <v>0</v>
      </c>
      <c r="BO84" s="135">
        <v>0</v>
      </c>
      <c r="BP84" s="135">
        <v>0</v>
      </c>
      <c r="BQ84" s="135">
        <v>0</v>
      </c>
      <c r="BR84" s="136"/>
    </row>
    <row r="85" spans="1:70" s="137" customFormat="1" ht="20.100000000000001" customHeight="1" thickBot="1">
      <c r="A85" s="790"/>
      <c r="B85" s="796"/>
      <c r="C85" s="145" t="s">
        <v>83</v>
      </c>
      <c r="D85" s="83">
        <f t="shared" si="7"/>
        <v>0</v>
      </c>
      <c r="E85" s="134">
        <v>0</v>
      </c>
      <c r="F85" s="134">
        <v>0</v>
      </c>
      <c r="G85" s="134">
        <v>0</v>
      </c>
      <c r="H85" s="134">
        <v>0</v>
      </c>
      <c r="I85" s="134">
        <v>0</v>
      </c>
      <c r="J85" s="134">
        <v>0</v>
      </c>
      <c r="K85" s="134">
        <v>0</v>
      </c>
      <c r="L85" s="134">
        <v>0</v>
      </c>
      <c r="M85" s="134">
        <v>0</v>
      </c>
      <c r="N85" s="134">
        <v>0</v>
      </c>
      <c r="O85" s="134">
        <v>0</v>
      </c>
      <c r="P85" s="134">
        <v>0</v>
      </c>
      <c r="Q85" s="134">
        <v>0</v>
      </c>
      <c r="R85" s="134">
        <v>0</v>
      </c>
      <c r="S85" s="134">
        <v>0</v>
      </c>
      <c r="T85" s="134">
        <v>0</v>
      </c>
      <c r="U85" s="134">
        <v>0</v>
      </c>
      <c r="V85" s="134">
        <v>0</v>
      </c>
      <c r="W85" s="134">
        <v>0</v>
      </c>
      <c r="X85" s="134">
        <v>0</v>
      </c>
      <c r="Y85" s="134">
        <v>0</v>
      </c>
      <c r="Z85" s="134">
        <v>0</v>
      </c>
      <c r="AA85" s="134">
        <v>0</v>
      </c>
      <c r="AB85" s="134">
        <v>0</v>
      </c>
      <c r="AC85" s="134">
        <v>0</v>
      </c>
      <c r="AD85" s="134">
        <v>0</v>
      </c>
      <c r="AE85" s="134">
        <v>0</v>
      </c>
      <c r="AF85" s="790"/>
      <c r="AG85" s="796"/>
      <c r="AH85" s="145" t="s">
        <v>83</v>
      </c>
      <c r="AI85" s="134">
        <v>0</v>
      </c>
      <c r="AJ85" s="134">
        <v>0</v>
      </c>
      <c r="AK85" s="134">
        <v>0</v>
      </c>
      <c r="AL85" s="134">
        <v>0</v>
      </c>
      <c r="AM85" s="134">
        <v>0</v>
      </c>
      <c r="AN85" s="134">
        <v>0</v>
      </c>
      <c r="AO85" s="134">
        <v>0</v>
      </c>
      <c r="AP85" s="134">
        <v>0</v>
      </c>
      <c r="AQ85" s="134">
        <v>0</v>
      </c>
      <c r="AR85" s="135">
        <v>0</v>
      </c>
      <c r="AS85" s="135">
        <v>0</v>
      </c>
      <c r="AT85" s="135">
        <v>0</v>
      </c>
      <c r="AU85" s="135">
        <v>0</v>
      </c>
      <c r="AV85" s="135">
        <v>0</v>
      </c>
      <c r="AW85" s="135">
        <v>0</v>
      </c>
      <c r="AX85" s="135">
        <v>0</v>
      </c>
      <c r="AY85" s="135">
        <v>0</v>
      </c>
      <c r="AZ85" s="135">
        <v>0</v>
      </c>
      <c r="BA85" s="135">
        <v>0</v>
      </c>
      <c r="BB85" s="135">
        <v>0</v>
      </c>
      <c r="BC85" s="135">
        <v>0</v>
      </c>
      <c r="BD85" s="135">
        <v>0</v>
      </c>
      <c r="BE85" s="135">
        <v>0</v>
      </c>
      <c r="BF85" s="135">
        <v>0</v>
      </c>
      <c r="BG85" s="135">
        <v>0</v>
      </c>
      <c r="BH85" s="135">
        <v>0</v>
      </c>
      <c r="BI85" s="135">
        <v>0</v>
      </c>
      <c r="BJ85" s="135">
        <v>0</v>
      </c>
      <c r="BK85" s="135">
        <v>0</v>
      </c>
      <c r="BL85" s="135">
        <v>0</v>
      </c>
      <c r="BM85" s="135">
        <v>0</v>
      </c>
      <c r="BN85" s="135">
        <v>0</v>
      </c>
      <c r="BO85" s="135">
        <v>0</v>
      </c>
      <c r="BP85" s="135">
        <v>0</v>
      </c>
      <c r="BQ85" s="135">
        <v>0</v>
      </c>
      <c r="BR85" s="136"/>
    </row>
    <row r="86" spans="1:70" s="137" customFormat="1" ht="20.100000000000001" customHeight="1">
      <c r="A86" s="790"/>
      <c r="B86" s="797" t="s">
        <v>219</v>
      </c>
      <c r="C86" s="133" t="s">
        <v>220</v>
      </c>
      <c r="D86" s="83">
        <f t="shared" si="7"/>
        <v>0</v>
      </c>
      <c r="E86" s="134">
        <v>0</v>
      </c>
      <c r="F86" s="134">
        <v>0</v>
      </c>
      <c r="G86" s="134">
        <v>0</v>
      </c>
      <c r="H86" s="134">
        <v>0</v>
      </c>
      <c r="I86" s="134">
        <v>0</v>
      </c>
      <c r="J86" s="134">
        <v>0</v>
      </c>
      <c r="K86" s="134">
        <v>0</v>
      </c>
      <c r="L86" s="134">
        <v>0</v>
      </c>
      <c r="M86" s="134">
        <v>0</v>
      </c>
      <c r="N86" s="134">
        <v>0</v>
      </c>
      <c r="O86" s="134">
        <v>0</v>
      </c>
      <c r="P86" s="134">
        <v>0</v>
      </c>
      <c r="Q86" s="134">
        <v>0</v>
      </c>
      <c r="R86" s="134">
        <v>0</v>
      </c>
      <c r="S86" s="134">
        <v>0</v>
      </c>
      <c r="T86" s="134">
        <v>0</v>
      </c>
      <c r="U86" s="134">
        <v>0</v>
      </c>
      <c r="V86" s="134">
        <v>0</v>
      </c>
      <c r="W86" s="134">
        <v>0</v>
      </c>
      <c r="X86" s="134">
        <v>0</v>
      </c>
      <c r="Y86" s="134">
        <v>0</v>
      </c>
      <c r="Z86" s="134">
        <v>0</v>
      </c>
      <c r="AA86" s="134">
        <v>0</v>
      </c>
      <c r="AB86" s="134">
        <v>0</v>
      </c>
      <c r="AC86" s="134">
        <v>0</v>
      </c>
      <c r="AD86" s="134">
        <v>0</v>
      </c>
      <c r="AE86" s="134">
        <v>0</v>
      </c>
      <c r="AF86" s="790"/>
      <c r="AG86" s="797" t="s">
        <v>219</v>
      </c>
      <c r="AH86" s="133" t="s">
        <v>220</v>
      </c>
      <c r="AI86" s="134">
        <v>0</v>
      </c>
      <c r="AJ86" s="134">
        <v>0</v>
      </c>
      <c r="AK86" s="134">
        <v>0</v>
      </c>
      <c r="AL86" s="134">
        <v>0</v>
      </c>
      <c r="AM86" s="134">
        <v>0</v>
      </c>
      <c r="AN86" s="134">
        <v>0</v>
      </c>
      <c r="AO86" s="134">
        <v>0</v>
      </c>
      <c r="AP86" s="134">
        <v>0</v>
      </c>
      <c r="AQ86" s="134">
        <v>0</v>
      </c>
      <c r="AR86" s="135">
        <v>0</v>
      </c>
      <c r="AS86" s="135">
        <v>0</v>
      </c>
      <c r="AT86" s="135">
        <v>0</v>
      </c>
      <c r="AU86" s="135">
        <v>0</v>
      </c>
      <c r="AV86" s="135">
        <v>0</v>
      </c>
      <c r="AW86" s="135">
        <v>0</v>
      </c>
      <c r="AX86" s="135">
        <v>0</v>
      </c>
      <c r="AY86" s="135">
        <v>0</v>
      </c>
      <c r="AZ86" s="135">
        <v>0</v>
      </c>
      <c r="BA86" s="135">
        <v>0</v>
      </c>
      <c r="BB86" s="135">
        <v>0</v>
      </c>
      <c r="BC86" s="135">
        <v>0</v>
      </c>
      <c r="BD86" s="135">
        <v>0</v>
      </c>
      <c r="BE86" s="135">
        <v>0</v>
      </c>
      <c r="BF86" s="135">
        <v>0</v>
      </c>
      <c r="BG86" s="135">
        <v>0</v>
      </c>
      <c r="BH86" s="135">
        <v>0</v>
      </c>
      <c r="BI86" s="135">
        <v>0</v>
      </c>
      <c r="BJ86" s="135">
        <v>0</v>
      </c>
      <c r="BK86" s="135">
        <v>0</v>
      </c>
      <c r="BL86" s="135">
        <v>0</v>
      </c>
      <c r="BM86" s="135">
        <v>0</v>
      </c>
      <c r="BN86" s="135">
        <v>0</v>
      </c>
      <c r="BO86" s="135">
        <v>0</v>
      </c>
      <c r="BP86" s="135">
        <v>0</v>
      </c>
      <c r="BQ86" s="135">
        <v>0</v>
      </c>
      <c r="BR86" s="136"/>
    </row>
    <row r="87" spans="1:70" s="137" customFormat="1" ht="20.100000000000001" customHeight="1">
      <c r="A87" s="790"/>
      <c r="B87" s="798"/>
      <c r="C87" s="146" t="s">
        <v>221</v>
      </c>
      <c r="D87" s="83">
        <f t="shared" si="7"/>
        <v>0</v>
      </c>
      <c r="E87" s="134">
        <v>0</v>
      </c>
      <c r="F87" s="134">
        <v>0</v>
      </c>
      <c r="G87" s="134">
        <v>0</v>
      </c>
      <c r="H87" s="134">
        <v>0</v>
      </c>
      <c r="I87" s="134">
        <v>0</v>
      </c>
      <c r="J87" s="134">
        <v>0</v>
      </c>
      <c r="K87" s="134">
        <v>0</v>
      </c>
      <c r="L87" s="134">
        <v>0</v>
      </c>
      <c r="M87" s="134">
        <v>0</v>
      </c>
      <c r="N87" s="134">
        <v>0</v>
      </c>
      <c r="O87" s="134">
        <v>0</v>
      </c>
      <c r="P87" s="134">
        <v>0</v>
      </c>
      <c r="Q87" s="134">
        <v>0</v>
      </c>
      <c r="R87" s="134">
        <v>0</v>
      </c>
      <c r="S87" s="134">
        <v>0</v>
      </c>
      <c r="T87" s="134">
        <v>0</v>
      </c>
      <c r="U87" s="134">
        <v>0</v>
      </c>
      <c r="V87" s="134">
        <v>0</v>
      </c>
      <c r="W87" s="134">
        <v>0</v>
      </c>
      <c r="X87" s="134">
        <v>0</v>
      </c>
      <c r="Y87" s="134">
        <v>0</v>
      </c>
      <c r="Z87" s="134">
        <v>0</v>
      </c>
      <c r="AA87" s="134">
        <v>0</v>
      </c>
      <c r="AB87" s="134">
        <v>0</v>
      </c>
      <c r="AC87" s="134">
        <v>0</v>
      </c>
      <c r="AD87" s="134">
        <v>0</v>
      </c>
      <c r="AE87" s="134">
        <v>0</v>
      </c>
      <c r="AF87" s="790"/>
      <c r="AG87" s="798"/>
      <c r="AH87" s="146" t="s">
        <v>221</v>
      </c>
      <c r="AI87" s="134">
        <v>0</v>
      </c>
      <c r="AJ87" s="134">
        <v>0</v>
      </c>
      <c r="AK87" s="134">
        <v>0</v>
      </c>
      <c r="AL87" s="134">
        <v>0</v>
      </c>
      <c r="AM87" s="134">
        <v>0</v>
      </c>
      <c r="AN87" s="134">
        <v>0</v>
      </c>
      <c r="AO87" s="134">
        <v>0</v>
      </c>
      <c r="AP87" s="134">
        <v>0</v>
      </c>
      <c r="AQ87" s="134">
        <v>0</v>
      </c>
      <c r="AR87" s="135">
        <v>0</v>
      </c>
      <c r="AS87" s="135">
        <v>0</v>
      </c>
      <c r="AT87" s="135">
        <v>0</v>
      </c>
      <c r="AU87" s="135">
        <v>0</v>
      </c>
      <c r="AV87" s="135">
        <v>0</v>
      </c>
      <c r="AW87" s="135">
        <v>0</v>
      </c>
      <c r="AX87" s="135">
        <v>0</v>
      </c>
      <c r="AY87" s="135">
        <v>0</v>
      </c>
      <c r="AZ87" s="135">
        <v>0</v>
      </c>
      <c r="BA87" s="135">
        <v>0</v>
      </c>
      <c r="BB87" s="135">
        <v>0</v>
      </c>
      <c r="BC87" s="135">
        <v>0</v>
      </c>
      <c r="BD87" s="135">
        <v>0</v>
      </c>
      <c r="BE87" s="135">
        <v>0</v>
      </c>
      <c r="BF87" s="135">
        <v>0</v>
      </c>
      <c r="BG87" s="135">
        <v>0</v>
      </c>
      <c r="BH87" s="135">
        <v>0</v>
      </c>
      <c r="BI87" s="135">
        <v>0</v>
      </c>
      <c r="BJ87" s="135">
        <v>0</v>
      </c>
      <c r="BK87" s="135">
        <v>0</v>
      </c>
      <c r="BL87" s="135">
        <v>0</v>
      </c>
      <c r="BM87" s="135">
        <v>0</v>
      </c>
      <c r="BN87" s="135">
        <v>0</v>
      </c>
      <c r="BO87" s="135">
        <v>0</v>
      </c>
      <c r="BP87" s="135">
        <v>0</v>
      </c>
      <c r="BQ87" s="135">
        <v>0</v>
      </c>
      <c r="BR87" s="136"/>
    </row>
    <row r="88" spans="1:70" s="137" customFormat="1" ht="20.100000000000001" customHeight="1">
      <c r="A88" s="790"/>
      <c r="B88" s="798"/>
      <c r="C88" s="146" t="s">
        <v>222</v>
      </c>
      <c r="D88" s="83">
        <f t="shared" si="7"/>
        <v>0</v>
      </c>
      <c r="E88" s="134">
        <v>0</v>
      </c>
      <c r="F88" s="134">
        <v>0</v>
      </c>
      <c r="G88" s="134">
        <v>0</v>
      </c>
      <c r="H88" s="134">
        <v>0</v>
      </c>
      <c r="I88" s="134">
        <v>0</v>
      </c>
      <c r="J88" s="134">
        <v>0</v>
      </c>
      <c r="K88" s="134">
        <v>0</v>
      </c>
      <c r="L88" s="134">
        <v>0</v>
      </c>
      <c r="M88" s="134">
        <v>0</v>
      </c>
      <c r="N88" s="134">
        <v>0</v>
      </c>
      <c r="O88" s="134">
        <v>0</v>
      </c>
      <c r="P88" s="134">
        <v>0</v>
      </c>
      <c r="Q88" s="134">
        <v>0</v>
      </c>
      <c r="R88" s="134">
        <v>0</v>
      </c>
      <c r="S88" s="134">
        <v>0</v>
      </c>
      <c r="T88" s="134">
        <v>0</v>
      </c>
      <c r="U88" s="134">
        <v>0</v>
      </c>
      <c r="V88" s="134">
        <v>0</v>
      </c>
      <c r="W88" s="134">
        <v>0</v>
      </c>
      <c r="X88" s="134">
        <v>0</v>
      </c>
      <c r="Y88" s="134">
        <v>0</v>
      </c>
      <c r="Z88" s="134">
        <v>0</v>
      </c>
      <c r="AA88" s="134">
        <v>0</v>
      </c>
      <c r="AB88" s="134">
        <v>0</v>
      </c>
      <c r="AC88" s="134">
        <v>0</v>
      </c>
      <c r="AD88" s="134">
        <v>0</v>
      </c>
      <c r="AE88" s="134">
        <v>0</v>
      </c>
      <c r="AF88" s="790"/>
      <c r="AG88" s="798"/>
      <c r="AH88" s="146" t="s">
        <v>222</v>
      </c>
      <c r="AI88" s="134">
        <v>0</v>
      </c>
      <c r="AJ88" s="134">
        <v>0</v>
      </c>
      <c r="AK88" s="134">
        <v>0</v>
      </c>
      <c r="AL88" s="134">
        <v>0</v>
      </c>
      <c r="AM88" s="134">
        <v>0</v>
      </c>
      <c r="AN88" s="134">
        <v>0</v>
      </c>
      <c r="AO88" s="134">
        <v>0</v>
      </c>
      <c r="AP88" s="134">
        <v>0</v>
      </c>
      <c r="AQ88" s="134">
        <v>0</v>
      </c>
      <c r="AR88" s="135">
        <v>0</v>
      </c>
      <c r="AS88" s="135">
        <v>0</v>
      </c>
      <c r="AT88" s="135">
        <v>0</v>
      </c>
      <c r="AU88" s="135">
        <v>0</v>
      </c>
      <c r="AV88" s="135">
        <v>0</v>
      </c>
      <c r="AW88" s="135">
        <v>0</v>
      </c>
      <c r="AX88" s="135">
        <v>0</v>
      </c>
      <c r="AY88" s="135">
        <v>0</v>
      </c>
      <c r="AZ88" s="135">
        <v>0</v>
      </c>
      <c r="BA88" s="135">
        <v>0</v>
      </c>
      <c r="BB88" s="135">
        <v>0</v>
      </c>
      <c r="BC88" s="135">
        <v>0</v>
      </c>
      <c r="BD88" s="135">
        <v>0</v>
      </c>
      <c r="BE88" s="135">
        <v>0</v>
      </c>
      <c r="BF88" s="135">
        <v>0</v>
      </c>
      <c r="BG88" s="135">
        <v>0</v>
      </c>
      <c r="BH88" s="135">
        <v>0</v>
      </c>
      <c r="BI88" s="135">
        <v>0</v>
      </c>
      <c r="BJ88" s="135">
        <v>0</v>
      </c>
      <c r="BK88" s="135">
        <v>0</v>
      </c>
      <c r="BL88" s="135">
        <v>0</v>
      </c>
      <c r="BM88" s="135">
        <v>0</v>
      </c>
      <c r="BN88" s="135">
        <v>0</v>
      </c>
      <c r="BO88" s="135">
        <v>0</v>
      </c>
      <c r="BP88" s="135">
        <v>0</v>
      </c>
      <c r="BQ88" s="135">
        <v>0</v>
      </c>
      <c r="BR88" s="136"/>
    </row>
    <row r="89" spans="1:70" s="137" customFormat="1" ht="20.100000000000001" customHeight="1" thickBot="1">
      <c r="A89" s="790"/>
      <c r="B89" s="799"/>
      <c r="C89" s="147" t="s">
        <v>83</v>
      </c>
      <c r="D89" s="83">
        <f t="shared" si="7"/>
        <v>0</v>
      </c>
      <c r="E89" s="134">
        <v>0</v>
      </c>
      <c r="F89" s="134">
        <v>0</v>
      </c>
      <c r="G89" s="134">
        <v>0</v>
      </c>
      <c r="H89" s="134">
        <v>0</v>
      </c>
      <c r="I89" s="134">
        <v>0</v>
      </c>
      <c r="J89" s="134">
        <v>0</v>
      </c>
      <c r="K89" s="134">
        <v>0</v>
      </c>
      <c r="L89" s="134">
        <v>0</v>
      </c>
      <c r="M89" s="134">
        <v>0</v>
      </c>
      <c r="N89" s="134">
        <v>0</v>
      </c>
      <c r="O89" s="134">
        <v>0</v>
      </c>
      <c r="P89" s="134">
        <v>0</v>
      </c>
      <c r="Q89" s="134">
        <v>0</v>
      </c>
      <c r="R89" s="134">
        <v>0</v>
      </c>
      <c r="S89" s="134">
        <v>0</v>
      </c>
      <c r="T89" s="134">
        <v>0</v>
      </c>
      <c r="U89" s="134">
        <v>0</v>
      </c>
      <c r="V89" s="134">
        <v>0</v>
      </c>
      <c r="W89" s="134">
        <v>0</v>
      </c>
      <c r="X89" s="134">
        <v>0</v>
      </c>
      <c r="Y89" s="134">
        <v>0</v>
      </c>
      <c r="Z89" s="134">
        <v>0</v>
      </c>
      <c r="AA89" s="134">
        <v>0</v>
      </c>
      <c r="AB89" s="134">
        <v>0</v>
      </c>
      <c r="AC89" s="134">
        <v>0</v>
      </c>
      <c r="AD89" s="134">
        <v>0</v>
      </c>
      <c r="AE89" s="134">
        <v>0</v>
      </c>
      <c r="AF89" s="790"/>
      <c r="AG89" s="799"/>
      <c r="AH89" s="147" t="s">
        <v>83</v>
      </c>
      <c r="AI89" s="134">
        <v>0</v>
      </c>
      <c r="AJ89" s="134">
        <v>0</v>
      </c>
      <c r="AK89" s="134">
        <v>0</v>
      </c>
      <c r="AL89" s="134">
        <v>0</v>
      </c>
      <c r="AM89" s="134">
        <v>0</v>
      </c>
      <c r="AN89" s="134">
        <v>0</v>
      </c>
      <c r="AO89" s="134">
        <v>0</v>
      </c>
      <c r="AP89" s="134">
        <v>0</v>
      </c>
      <c r="AQ89" s="134">
        <v>0</v>
      </c>
      <c r="AR89" s="135">
        <v>0</v>
      </c>
      <c r="AS89" s="135">
        <v>0</v>
      </c>
      <c r="AT89" s="135">
        <v>0</v>
      </c>
      <c r="AU89" s="135">
        <v>0</v>
      </c>
      <c r="AV89" s="135">
        <v>0</v>
      </c>
      <c r="AW89" s="135">
        <v>0</v>
      </c>
      <c r="AX89" s="135">
        <v>0</v>
      </c>
      <c r="AY89" s="135">
        <v>0</v>
      </c>
      <c r="AZ89" s="135">
        <v>0</v>
      </c>
      <c r="BA89" s="135">
        <v>0</v>
      </c>
      <c r="BB89" s="135">
        <v>0</v>
      </c>
      <c r="BC89" s="135">
        <v>0</v>
      </c>
      <c r="BD89" s="135">
        <v>0</v>
      </c>
      <c r="BE89" s="135">
        <v>0</v>
      </c>
      <c r="BF89" s="135">
        <v>0</v>
      </c>
      <c r="BG89" s="135">
        <v>0</v>
      </c>
      <c r="BH89" s="135">
        <v>0</v>
      </c>
      <c r="BI89" s="135">
        <v>0</v>
      </c>
      <c r="BJ89" s="135">
        <v>0</v>
      </c>
      <c r="BK89" s="135">
        <v>0</v>
      </c>
      <c r="BL89" s="135">
        <v>0</v>
      </c>
      <c r="BM89" s="135">
        <v>0</v>
      </c>
      <c r="BN89" s="135">
        <v>0</v>
      </c>
      <c r="BO89" s="135">
        <v>0</v>
      </c>
      <c r="BP89" s="135">
        <v>0</v>
      </c>
      <c r="BQ89" s="135">
        <v>0</v>
      </c>
      <c r="BR89" s="136"/>
    </row>
    <row r="90" spans="1:70" s="137" customFormat="1" ht="20.100000000000001" customHeight="1" thickBot="1">
      <c r="A90" s="790"/>
      <c r="B90" s="805" t="s">
        <v>223</v>
      </c>
      <c r="C90" s="133" t="s">
        <v>224</v>
      </c>
      <c r="D90" s="83">
        <f t="shared" si="7"/>
        <v>0</v>
      </c>
      <c r="E90" s="134">
        <v>0</v>
      </c>
      <c r="F90" s="134">
        <v>0</v>
      </c>
      <c r="G90" s="134">
        <v>0</v>
      </c>
      <c r="H90" s="134">
        <v>0</v>
      </c>
      <c r="I90" s="134">
        <v>0</v>
      </c>
      <c r="J90" s="134">
        <v>0</v>
      </c>
      <c r="K90" s="134">
        <v>0</v>
      </c>
      <c r="L90" s="134">
        <v>0</v>
      </c>
      <c r="M90" s="134">
        <v>0</v>
      </c>
      <c r="N90" s="134">
        <v>0</v>
      </c>
      <c r="O90" s="134">
        <v>0</v>
      </c>
      <c r="P90" s="134">
        <v>0</v>
      </c>
      <c r="Q90" s="134">
        <v>0</v>
      </c>
      <c r="R90" s="134">
        <v>0</v>
      </c>
      <c r="S90" s="134">
        <v>0</v>
      </c>
      <c r="T90" s="134">
        <v>0</v>
      </c>
      <c r="U90" s="134">
        <v>0</v>
      </c>
      <c r="V90" s="134">
        <v>0</v>
      </c>
      <c r="W90" s="134">
        <v>0</v>
      </c>
      <c r="X90" s="134">
        <v>0</v>
      </c>
      <c r="Y90" s="134">
        <v>0</v>
      </c>
      <c r="Z90" s="134">
        <v>0</v>
      </c>
      <c r="AA90" s="134">
        <v>0</v>
      </c>
      <c r="AB90" s="134">
        <v>0</v>
      </c>
      <c r="AC90" s="134">
        <v>0</v>
      </c>
      <c r="AD90" s="134">
        <v>0</v>
      </c>
      <c r="AE90" s="134">
        <v>0</v>
      </c>
      <c r="AF90" s="790"/>
      <c r="AG90" s="805" t="s">
        <v>223</v>
      </c>
      <c r="AH90" s="133" t="s">
        <v>224</v>
      </c>
      <c r="AI90" s="134">
        <v>0</v>
      </c>
      <c r="AJ90" s="134">
        <v>0</v>
      </c>
      <c r="AK90" s="134">
        <v>0</v>
      </c>
      <c r="AL90" s="134">
        <v>0</v>
      </c>
      <c r="AM90" s="134">
        <v>0</v>
      </c>
      <c r="AN90" s="134">
        <v>0</v>
      </c>
      <c r="AO90" s="134">
        <v>0</v>
      </c>
      <c r="AP90" s="134">
        <v>0</v>
      </c>
      <c r="AQ90" s="134">
        <v>0</v>
      </c>
      <c r="AR90" s="135">
        <v>0</v>
      </c>
      <c r="AS90" s="135">
        <v>0</v>
      </c>
      <c r="AT90" s="135">
        <v>0</v>
      </c>
      <c r="AU90" s="135">
        <v>0</v>
      </c>
      <c r="AV90" s="135">
        <v>0</v>
      </c>
      <c r="AW90" s="135">
        <v>0</v>
      </c>
      <c r="AX90" s="135">
        <v>0</v>
      </c>
      <c r="AY90" s="135">
        <v>0</v>
      </c>
      <c r="AZ90" s="135">
        <v>0</v>
      </c>
      <c r="BA90" s="135">
        <v>0</v>
      </c>
      <c r="BB90" s="135">
        <v>0</v>
      </c>
      <c r="BC90" s="135">
        <v>0</v>
      </c>
      <c r="BD90" s="135">
        <v>0</v>
      </c>
      <c r="BE90" s="135">
        <v>0</v>
      </c>
      <c r="BF90" s="135">
        <v>0</v>
      </c>
      <c r="BG90" s="135">
        <v>0</v>
      </c>
      <c r="BH90" s="135">
        <v>0</v>
      </c>
      <c r="BI90" s="135">
        <v>0</v>
      </c>
      <c r="BJ90" s="135">
        <v>0</v>
      </c>
      <c r="BK90" s="135">
        <v>0</v>
      </c>
      <c r="BL90" s="135">
        <v>0</v>
      </c>
      <c r="BM90" s="135">
        <v>0</v>
      </c>
      <c r="BN90" s="135">
        <v>0</v>
      </c>
      <c r="BO90" s="135">
        <v>0</v>
      </c>
      <c r="BP90" s="135">
        <v>0</v>
      </c>
      <c r="BQ90" s="135">
        <v>0</v>
      </c>
      <c r="BR90" s="136"/>
    </row>
    <row r="91" spans="1:70" s="137" customFormat="1" ht="20.100000000000001" customHeight="1" thickBot="1">
      <c r="A91" s="790"/>
      <c r="B91" s="806"/>
      <c r="C91" s="146" t="s">
        <v>225</v>
      </c>
      <c r="D91" s="83">
        <f t="shared" si="7"/>
        <v>0</v>
      </c>
      <c r="E91" s="134">
        <v>0</v>
      </c>
      <c r="F91" s="134">
        <v>0</v>
      </c>
      <c r="G91" s="134">
        <v>0</v>
      </c>
      <c r="H91" s="134">
        <v>0</v>
      </c>
      <c r="I91" s="134">
        <v>0</v>
      </c>
      <c r="J91" s="134">
        <v>0</v>
      </c>
      <c r="K91" s="134">
        <v>0</v>
      </c>
      <c r="L91" s="134">
        <v>0</v>
      </c>
      <c r="M91" s="134">
        <v>0</v>
      </c>
      <c r="N91" s="134">
        <v>0</v>
      </c>
      <c r="O91" s="134">
        <v>0</v>
      </c>
      <c r="P91" s="134">
        <v>0</v>
      </c>
      <c r="Q91" s="134">
        <v>0</v>
      </c>
      <c r="R91" s="134">
        <v>0</v>
      </c>
      <c r="S91" s="134">
        <v>0</v>
      </c>
      <c r="T91" s="134">
        <v>0</v>
      </c>
      <c r="U91" s="134">
        <v>0</v>
      </c>
      <c r="V91" s="134">
        <v>0</v>
      </c>
      <c r="W91" s="134">
        <v>0</v>
      </c>
      <c r="X91" s="134">
        <v>0</v>
      </c>
      <c r="Y91" s="134">
        <v>0</v>
      </c>
      <c r="Z91" s="134">
        <v>0</v>
      </c>
      <c r="AA91" s="134">
        <v>0</v>
      </c>
      <c r="AB91" s="134">
        <v>0</v>
      </c>
      <c r="AC91" s="134">
        <v>0</v>
      </c>
      <c r="AD91" s="134">
        <v>0</v>
      </c>
      <c r="AE91" s="134">
        <v>0</v>
      </c>
      <c r="AF91" s="790"/>
      <c r="AG91" s="806"/>
      <c r="AH91" s="146" t="s">
        <v>225</v>
      </c>
      <c r="AI91" s="134">
        <v>0</v>
      </c>
      <c r="AJ91" s="134">
        <v>0</v>
      </c>
      <c r="AK91" s="134">
        <v>0</v>
      </c>
      <c r="AL91" s="134">
        <v>0</v>
      </c>
      <c r="AM91" s="134">
        <v>0</v>
      </c>
      <c r="AN91" s="134">
        <v>0</v>
      </c>
      <c r="AO91" s="134">
        <v>0</v>
      </c>
      <c r="AP91" s="134">
        <v>0</v>
      </c>
      <c r="AQ91" s="134">
        <v>0</v>
      </c>
      <c r="AR91" s="135">
        <v>0</v>
      </c>
      <c r="AS91" s="135">
        <v>0</v>
      </c>
      <c r="AT91" s="135">
        <v>0</v>
      </c>
      <c r="AU91" s="135">
        <v>0</v>
      </c>
      <c r="AV91" s="135">
        <v>0</v>
      </c>
      <c r="AW91" s="135">
        <v>0</v>
      </c>
      <c r="AX91" s="135">
        <v>0</v>
      </c>
      <c r="AY91" s="135">
        <v>0</v>
      </c>
      <c r="AZ91" s="135">
        <v>0</v>
      </c>
      <c r="BA91" s="135">
        <v>0</v>
      </c>
      <c r="BB91" s="135">
        <v>0</v>
      </c>
      <c r="BC91" s="135">
        <v>0</v>
      </c>
      <c r="BD91" s="135">
        <v>0</v>
      </c>
      <c r="BE91" s="135">
        <v>0</v>
      </c>
      <c r="BF91" s="135">
        <v>0</v>
      </c>
      <c r="BG91" s="135">
        <v>0</v>
      </c>
      <c r="BH91" s="135">
        <v>0</v>
      </c>
      <c r="BI91" s="135">
        <v>0</v>
      </c>
      <c r="BJ91" s="135">
        <v>0</v>
      </c>
      <c r="BK91" s="135">
        <v>0</v>
      </c>
      <c r="BL91" s="135">
        <v>0</v>
      </c>
      <c r="BM91" s="135">
        <v>0</v>
      </c>
      <c r="BN91" s="135">
        <v>0</v>
      </c>
      <c r="BO91" s="135">
        <v>0</v>
      </c>
      <c r="BP91" s="135">
        <v>0</v>
      </c>
      <c r="BQ91" s="135">
        <v>0</v>
      </c>
      <c r="BR91" s="136"/>
    </row>
    <row r="92" spans="1:70" s="137" customFormat="1" ht="20.100000000000001" customHeight="1" thickBot="1">
      <c r="A92" s="790"/>
      <c r="B92" s="806"/>
      <c r="C92" s="146" t="s">
        <v>226</v>
      </c>
      <c r="D92" s="83">
        <f t="shared" si="7"/>
        <v>0</v>
      </c>
      <c r="E92" s="134">
        <v>0</v>
      </c>
      <c r="F92" s="134">
        <v>0</v>
      </c>
      <c r="G92" s="134">
        <v>0</v>
      </c>
      <c r="H92" s="134">
        <v>0</v>
      </c>
      <c r="I92" s="134">
        <v>0</v>
      </c>
      <c r="J92" s="134">
        <v>0</v>
      </c>
      <c r="K92" s="134">
        <v>0</v>
      </c>
      <c r="L92" s="134">
        <v>0</v>
      </c>
      <c r="M92" s="134">
        <v>0</v>
      </c>
      <c r="N92" s="134">
        <v>0</v>
      </c>
      <c r="O92" s="134">
        <v>0</v>
      </c>
      <c r="P92" s="134">
        <v>0</v>
      </c>
      <c r="Q92" s="134">
        <v>0</v>
      </c>
      <c r="R92" s="134">
        <v>0</v>
      </c>
      <c r="S92" s="134">
        <v>0</v>
      </c>
      <c r="T92" s="134">
        <v>0</v>
      </c>
      <c r="U92" s="134">
        <v>0</v>
      </c>
      <c r="V92" s="134">
        <v>0</v>
      </c>
      <c r="W92" s="134">
        <v>0</v>
      </c>
      <c r="X92" s="134">
        <v>0</v>
      </c>
      <c r="Y92" s="134">
        <v>0</v>
      </c>
      <c r="Z92" s="134">
        <v>0</v>
      </c>
      <c r="AA92" s="134">
        <v>0</v>
      </c>
      <c r="AB92" s="134">
        <v>0</v>
      </c>
      <c r="AC92" s="134">
        <v>0</v>
      </c>
      <c r="AD92" s="134">
        <v>0</v>
      </c>
      <c r="AE92" s="134">
        <v>0</v>
      </c>
      <c r="AF92" s="790"/>
      <c r="AG92" s="806"/>
      <c r="AH92" s="146" t="s">
        <v>226</v>
      </c>
      <c r="AI92" s="134">
        <v>0</v>
      </c>
      <c r="AJ92" s="134">
        <v>0</v>
      </c>
      <c r="AK92" s="134">
        <v>0</v>
      </c>
      <c r="AL92" s="134">
        <v>0</v>
      </c>
      <c r="AM92" s="134">
        <v>0</v>
      </c>
      <c r="AN92" s="134">
        <v>0</v>
      </c>
      <c r="AO92" s="134">
        <v>0</v>
      </c>
      <c r="AP92" s="134">
        <v>0</v>
      </c>
      <c r="AQ92" s="134">
        <v>0</v>
      </c>
      <c r="AR92" s="135">
        <v>0</v>
      </c>
      <c r="AS92" s="135">
        <v>0</v>
      </c>
      <c r="AT92" s="135">
        <v>0</v>
      </c>
      <c r="AU92" s="135">
        <v>0</v>
      </c>
      <c r="AV92" s="135">
        <v>0</v>
      </c>
      <c r="AW92" s="135">
        <v>0</v>
      </c>
      <c r="AX92" s="135">
        <v>0</v>
      </c>
      <c r="AY92" s="135">
        <v>0</v>
      </c>
      <c r="AZ92" s="135">
        <v>0</v>
      </c>
      <c r="BA92" s="135">
        <v>0</v>
      </c>
      <c r="BB92" s="135">
        <v>0</v>
      </c>
      <c r="BC92" s="135">
        <v>0</v>
      </c>
      <c r="BD92" s="135">
        <v>0</v>
      </c>
      <c r="BE92" s="135">
        <v>0</v>
      </c>
      <c r="BF92" s="135">
        <v>0</v>
      </c>
      <c r="BG92" s="135">
        <v>0</v>
      </c>
      <c r="BH92" s="135">
        <v>0</v>
      </c>
      <c r="BI92" s="135">
        <v>0</v>
      </c>
      <c r="BJ92" s="135">
        <v>0</v>
      </c>
      <c r="BK92" s="135">
        <v>0</v>
      </c>
      <c r="BL92" s="135">
        <v>0</v>
      </c>
      <c r="BM92" s="135">
        <v>0</v>
      </c>
      <c r="BN92" s="135">
        <v>0</v>
      </c>
      <c r="BO92" s="135">
        <v>0</v>
      </c>
      <c r="BP92" s="135">
        <v>0</v>
      </c>
      <c r="BQ92" s="135">
        <v>0</v>
      </c>
      <c r="BR92" s="136"/>
    </row>
    <row r="93" spans="1:70" s="137" customFormat="1" ht="20.100000000000001" customHeight="1">
      <c r="A93" s="790"/>
      <c r="B93" s="807" t="s">
        <v>227</v>
      </c>
      <c r="C93" s="148" t="s">
        <v>228</v>
      </c>
      <c r="D93" s="83">
        <f t="shared" si="7"/>
        <v>0</v>
      </c>
      <c r="E93" s="134">
        <v>0</v>
      </c>
      <c r="F93" s="134">
        <v>0</v>
      </c>
      <c r="G93" s="134">
        <v>0</v>
      </c>
      <c r="H93" s="134">
        <v>0</v>
      </c>
      <c r="I93" s="134">
        <v>0</v>
      </c>
      <c r="J93" s="134">
        <v>0</v>
      </c>
      <c r="K93" s="134">
        <v>0</v>
      </c>
      <c r="L93" s="134">
        <v>0</v>
      </c>
      <c r="M93" s="134">
        <v>0</v>
      </c>
      <c r="N93" s="134">
        <v>0</v>
      </c>
      <c r="O93" s="134">
        <v>0</v>
      </c>
      <c r="P93" s="134">
        <v>0</v>
      </c>
      <c r="Q93" s="134">
        <v>0</v>
      </c>
      <c r="R93" s="134">
        <v>0</v>
      </c>
      <c r="S93" s="134">
        <v>0</v>
      </c>
      <c r="T93" s="134">
        <v>0</v>
      </c>
      <c r="U93" s="134">
        <v>0</v>
      </c>
      <c r="V93" s="134">
        <v>0</v>
      </c>
      <c r="W93" s="134">
        <v>0</v>
      </c>
      <c r="X93" s="134">
        <v>0</v>
      </c>
      <c r="Y93" s="134">
        <v>0</v>
      </c>
      <c r="Z93" s="134">
        <v>0</v>
      </c>
      <c r="AA93" s="134">
        <v>0</v>
      </c>
      <c r="AB93" s="134">
        <v>0</v>
      </c>
      <c r="AC93" s="134">
        <v>0</v>
      </c>
      <c r="AD93" s="134">
        <v>0</v>
      </c>
      <c r="AE93" s="134">
        <v>0</v>
      </c>
      <c r="AF93" s="790"/>
      <c r="AG93" s="807" t="s">
        <v>227</v>
      </c>
      <c r="AH93" s="148" t="s">
        <v>228</v>
      </c>
      <c r="AI93" s="134">
        <v>0</v>
      </c>
      <c r="AJ93" s="134">
        <v>0</v>
      </c>
      <c r="AK93" s="134">
        <v>0</v>
      </c>
      <c r="AL93" s="134">
        <v>0</v>
      </c>
      <c r="AM93" s="134">
        <v>0</v>
      </c>
      <c r="AN93" s="134">
        <v>0</v>
      </c>
      <c r="AO93" s="134">
        <v>0</v>
      </c>
      <c r="AP93" s="134">
        <v>0</v>
      </c>
      <c r="AQ93" s="134">
        <v>0</v>
      </c>
      <c r="AR93" s="135">
        <v>0</v>
      </c>
      <c r="AS93" s="135">
        <v>0</v>
      </c>
      <c r="AT93" s="135">
        <v>0</v>
      </c>
      <c r="AU93" s="135">
        <v>0</v>
      </c>
      <c r="AV93" s="135">
        <v>0</v>
      </c>
      <c r="AW93" s="135">
        <v>0</v>
      </c>
      <c r="AX93" s="135">
        <v>0</v>
      </c>
      <c r="AY93" s="135">
        <v>0</v>
      </c>
      <c r="AZ93" s="135">
        <v>0</v>
      </c>
      <c r="BA93" s="135">
        <v>0</v>
      </c>
      <c r="BB93" s="135">
        <v>0</v>
      </c>
      <c r="BC93" s="135">
        <v>0</v>
      </c>
      <c r="BD93" s="135">
        <v>0</v>
      </c>
      <c r="BE93" s="135">
        <v>0</v>
      </c>
      <c r="BF93" s="135">
        <v>0</v>
      </c>
      <c r="BG93" s="135">
        <v>0</v>
      </c>
      <c r="BH93" s="135">
        <v>0</v>
      </c>
      <c r="BI93" s="135">
        <v>0</v>
      </c>
      <c r="BJ93" s="135">
        <v>0</v>
      </c>
      <c r="BK93" s="135">
        <v>0</v>
      </c>
      <c r="BL93" s="135">
        <v>0</v>
      </c>
      <c r="BM93" s="135">
        <v>0</v>
      </c>
      <c r="BN93" s="135">
        <v>0</v>
      </c>
      <c r="BO93" s="135">
        <v>0</v>
      </c>
      <c r="BP93" s="135">
        <v>0</v>
      </c>
      <c r="BQ93" s="135">
        <v>0</v>
      </c>
      <c r="BR93" s="136"/>
    </row>
    <row r="94" spans="1:70" s="137" customFormat="1" ht="20.100000000000001" customHeight="1">
      <c r="A94" s="790"/>
      <c r="B94" s="798"/>
      <c r="C94" s="149" t="s">
        <v>229</v>
      </c>
      <c r="D94" s="83">
        <f t="shared" si="7"/>
        <v>0</v>
      </c>
      <c r="E94" s="134">
        <v>0</v>
      </c>
      <c r="F94" s="134">
        <v>0</v>
      </c>
      <c r="G94" s="134">
        <v>0</v>
      </c>
      <c r="H94" s="134">
        <v>0</v>
      </c>
      <c r="I94" s="134">
        <v>0</v>
      </c>
      <c r="J94" s="134">
        <v>0</v>
      </c>
      <c r="K94" s="134">
        <v>0</v>
      </c>
      <c r="L94" s="134">
        <v>0</v>
      </c>
      <c r="M94" s="134">
        <v>0</v>
      </c>
      <c r="N94" s="134">
        <v>0</v>
      </c>
      <c r="O94" s="134">
        <v>0</v>
      </c>
      <c r="P94" s="134">
        <v>0</v>
      </c>
      <c r="Q94" s="134">
        <v>0</v>
      </c>
      <c r="R94" s="134">
        <v>0</v>
      </c>
      <c r="S94" s="134">
        <v>0</v>
      </c>
      <c r="T94" s="134">
        <v>0</v>
      </c>
      <c r="U94" s="134">
        <v>0</v>
      </c>
      <c r="V94" s="134">
        <v>0</v>
      </c>
      <c r="W94" s="134">
        <v>0</v>
      </c>
      <c r="X94" s="134">
        <v>0</v>
      </c>
      <c r="Y94" s="134">
        <v>0</v>
      </c>
      <c r="Z94" s="134">
        <v>0</v>
      </c>
      <c r="AA94" s="134">
        <v>0</v>
      </c>
      <c r="AB94" s="134">
        <v>0</v>
      </c>
      <c r="AC94" s="134">
        <v>0</v>
      </c>
      <c r="AD94" s="134">
        <v>0</v>
      </c>
      <c r="AE94" s="134">
        <v>0</v>
      </c>
      <c r="AF94" s="790"/>
      <c r="AG94" s="798"/>
      <c r="AH94" s="149" t="s">
        <v>229</v>
      </c>
      <c r="AI94" s="134">
        <v>0</v>
      </c>
      <c r="AJ94" s="134">
        <v>0</v>
      </c>
      <c r="AK94" s="134">
        <v>0</v>
      </c>
      <c r="AL94" s="134">
        <v>0</v>
      </c>
      <c r="AM94" s="134">
        <v>0</v>
      </c>
      <c r="AN94" s="134">
        <v>0</v>
      </c>
      <c r="AO94" s="134">
        <v>0</v>
      </c>
      <c r="AP94" s="134">
        <v>0</v>
      </c>
      <c r="AQ94" s="134">
        <v>0</v>
      </c>
      <c r="AR94" s="135">
        <v>0</v>
      </c>
      <c r="AS94" s="135">
        <v>0</v>
      </c>
      <c r="AT94" s="135">
        <v>0</v>
      </c>
      <c r="AU94" s="135">
        <v>0</v>
      </c>
      <c r="AV94" s="135">
        <v>0</v>
      </c>
      <c r="AW94" s="135">
        <v>0</v>
      </c>
      <c r="AX94" s="135">
        <v>0</v>
      </c>
      <c r="AY94" s="135">
        <v>0</v>
      </c>
      <c r="AZ94" s="135">
        <v>0</v>
      </c>
      <c r="BA94" s="135">
        <v>0</v>
      </c>
      <c r="BB94" s="135">
        <v>0</v>
      </c>
      <c r="BC94" s="135">
        <v>0</v>
      </c>
      <c r="BD94" s="135">
        <v>0</v>
      </c>
      <c r="BE94" s="135">
        <v>0</v>
      </c>
      <c r="BF94" s="135">
        <v>0</v>
      </c>
      <c r="BG94" s="135">
        <v>0</v>
      </c>
      <c r="BH94" s="135">
        <v>0</v>
      </c>
      <c r="BI94" s="135">
        <v>0</v>
      </c>
      <c r="BJ94" s="135">
        <v>0</v>
      </c>
      <c r="BK94" s="135">
        <v>0</v>
      </c>
      <c r="BL94" s="135">
        <v>0</v>
      </c>
      <c r="BM94" s="135">
        <v>0</v>
      </c>
      <c r="BN94" s="135">
        <v>0</v>
      </c>
      <c r="BO94" s="135">
        <v>0</v>
      </c>
      <c r="BP94" s="135">
        <v>0</v>
      </c>
      <c r="BQ94" s="135">
        <v>0</v>
      </c>
      <c r="BR94" s="136"/>
    </row>
    <row r="95" spans="1:70" s="137" customFormat="1" ht="20.100000000000001" customHeight="1">
      <c r="A95" s="790"/>
      <c r="B95" s="798"/>
      <c r="C95" s="149" t="s">
        <v>230</v>
      </c>
      <c r="D95" s="83">
        <f t="shared" si="7"/>
        <v>0</v>
      </c>
      <c r="E95" s="134">
        <v>0</v>
      </c>
      <c r="F95" s="134">
        <v>0</v>
      </c>
      <c r="G95" s="134">
        <v>0</v>
      </c>
      <c r="H95" s="134">
        <v>0</v>
      </c>
      <c r="I95" s="134">
        <v>0</v>
      </c>
      <c r="J95" s="134">
        <v>0</v>
      </c>
      <c r="K95" s="134">
        <v>0</v>
      </c>
      <c r="L95" s="134">
        <v>0</v>
      </c>
      <c r="M95" s="134">
        <v>0</v>
      </c>
      <c r="N95" s="134">
        <v>0</v>
      </c>
      <c r="O95" s="134">
        <v>0</v>
      </c>
      <c r="P95" s="134">
        <v>0</v>
      </c>
      <c r="Q95" s="134">
        <v>0</v>
      </c>
      <c r="R95" s="134">
        <v>0</v>
      </c>
      <c r="S95" s="134">
        <v>0</v>
      </c>
      <c r="T95" s="134">
        <v>0</v>
      </c>
      <c r="U95" s="134">
        <v>0</v>
      </c>
      <c r="V95" s="134">
        <v>0</v>
      </c>
      <c r="W95" s="134">
        <v>0</v>
      </c>
      <c r="X95" s="134">
        <v>0</v>
      </c>
      <c r="Y95" s="134">
        <v>0</v>
      </c>
      <c r="Z95" s="134">
        <v>0</v>
      </c>
      <c r="AA95" s="134">
        <v>0</v>
      </c>
      <c r="AB95" s="134">
        <v>0</v>
      </c>
      <c r="AC95" s="134">
        <v>0</v>
      </c>
      <c r="AD95" s="134">
        <v>0</v>
      </c>
      <c r="AE95" s="134">
        <v>0</v>
      </c>
      <c r="AF95" s="790"/>
      <c r="AG95" s="798"/>
      <c r="AH95" s="149" t="s">
        <v>230</v>
      </c>
      <c r="AI95" s="134">
        <v>0</v>
      </c>
      <c r="AJ95" s="134">
        <v>0</v>
      </c>
      <c r="AK95" s="134">
        <v>0</v>
      </c>
      <c r="AL95" s="134">
        <v>0</v>
      </c>
      <c r="AM95" s="134">
        <v>0</v>
      </c>
      <c r="AN95" s="134">
        <v>0</v>
      </c>
      <c r="AO95" s="134">
        <v>0</v>
      </c>
      <c r="AP95" s="134">
        <v>0</v>
      </c>
      <c r="AQ95" s="134">
        <v>0</v>
      </c>
      <c r="AR95" s="135">
        <v>0</v>
      </c>
      <c r="AS95" s="135">
        <v>0</v>
      </c>
      <c r="AT95" s="135">
        <v>0</v>
      </c>
      <c r="AU95" s="135">
        <v>0</v>
      </c>
      <c r="AV95" s="135">
        <v>0</v>
      </c>
      <c r="AW95" s="135">
        <v>0</v>
      </c>
      <c r="AX95" s="135">
        <v>0</v>
      </c>
      <c r="AY95" s="135">
        <v>0</v>
      </c>
      <c r="AZ95" s="135">
        <v>0</v>
      </c>
      <c r="BA95" s="135">
        <v>0</v>
      </c>
      <c r="BB95" s="135">
        <v>0</v>
      </c>
      <c r="BC95" s="135">
        <v>0</v>
      </c>
      <c r="BD95" s="135">
        <v>0</v>
      </c>
      <c r="BE95" s="135">
        <v>0</v>
      </c>
      <c r="BF95" s="135">
        <v>0</v>
      </c>
      <c r="BG95" s="135">
        <v>0</v>
      </c>
      <c r="BH95" s="135">
        <v>0</v>
      </c>
      <c r="BI95" s="135">
        <v>0</v>
      </c>
      <c r="BJ95" s="135">
        <v>0</v>
      </c>
      <c r="BK95" s="135">
        <v>0</v>
      </c>
      <c r="BL95" s="135">
        <v>0</v>
      </c>
      <c r="BM95" s="135">
        <v>0</v>
      </c>
      <c r="BN95" s="135">
        <v>0</v>
      </c>
      <c r="BO95" s="135">
        <v>0</v>
      </c>
      <c r="BP95" s="135">
        <v>0</v>
      </c>
      <c r="BQ95" s="135">
        <v>0</v>
      </c>
      <c r="BR95" s="136"/>
    </row>
    <row r="96" spans="1:70" s="137" customFormat="1" ht="20.100000000000001" customHeight="1">
      <c r="A96" s="790"/>
      <c r="B96" s="798"/>
      <c r="C96" s="149" t="s">
        <v>231</v>
      </c>
      <c r="D96" s="83">
        <f t="shared" si="7"/>
        <v>0</v>
      </c>
      <c r="E96" s="134">
        <v>0</v>
      </c>
      <c r="F96" s="134">
        <v>0</v>
      </c>
      <c r="G96" s="134">
        <v>0</v>
      </c>
      <c r="H96" s="134">
        <v>0</v>
      </c>
      <c r="I96" s="134">
        <v>0</v>
      </c>
      <c r="J96" s="134">
        <v>0</v>
      </c>
      <c r="K96" s="134">
        <v>0</v>
      </c>
      <c r="L96" s="134">
        <v>0</v>
      </c>
      <c r="M96" s="134">
        <v>0</v>
      </c>
      <c r="N96" s="134">
        <v>0</v>
      </c>
      <c r="O96" s="134">
        <v>0</v>
      </c>
      <c r="P96" s="134">
        <v>0</v>
      </c>
      <c r="Q96" s="134">
        <v>0</v>
      </c>
      <c r="R96" s="134">
        <v>0</v>
      </c>
      <c r="S96" s="134">
        <v>0</v>
      </c>
      <c r="T96" s="134">
        <v>0</v>
      </c>
      <c r="U96" s="134">
        <v>0</v>
      </c>
      <c r="V96" s="134">
        <v>0</v>
      </c>
      <c r="W96" s="134">
        <v>0</v>
      </c>
      <c r="X96" s="134">
        <v>0</v>
      </c>
      <c r="Y96" s="134">
        <v>0</v>
      </c>
      <c r="Z96" s="134">
        <v>0</v>
      </c>
      <c r="AA96" s="134">
        <v>0</v>
      </c>
      <c r="AB96" s="134">
        <v>0</v>
      </c>
      <c r="AC96" s="134">
        <v>0</v>
      </c>
      <c r="AD96" s="134">
        <v>0</v>
      </c>
      <c r="AE96" s="134">
        <v>0</v>
      </c>
      <c r="AF96" s="790"/>
      <c r="AG96" s="798"/>
      <c r="AH96" s="149" t="s">
        <v>231</v>
      </c>
      <c r="AI96" s="134">
        <v>0</v>
      </c>
      <c r="AJ96" s="134">
        <v>0</v>
      </c>
      <c r="AK96" s="134">
        <v>0</v>
      </c>
      <c r="AL96" s="134">
        <v>0</v>
      </c>
      <c r="AM96" s="134">
        <v>0</v>
      </c>
      <c r="AN96" s="134">
        <v>0</v>
      </c>
      <c r="AO96" s="134">
        <v>0</v>
      </c>
      <c r="AP96" s="134">
        <v>0</v>
      </c>
      <c r="AQ96" s="134">
        <v>0</v>
      </c>
      <c r="AR96" s="135">
        <v>0</v>
      </c>
      <c r="AS96" s="135">
        <v>0</v>
      </c>
      <c r="AT96" s="135">
        <v>0</v>
      </c>
      <c r="AU96" s="135">
        <v>0</v>
      </c>
      <c r="AV96" s="135">
        <v>0</v>
      </c>
      <c r="AW96" s="135">
        <v>0</v>
      </c>
      <c r="AX96" s="135">
        <v>0</v>
      </c>
      <c r="AY96" s="135">
        <v>0</v>
      </c>
      <c r="AZ96" s="135">
        <v>0</v>
      </c>
      <c r="BA96" s="135">
        <v>0</v>
      </c>
      <c r="BB96" s="135">
        <v>0</v>
      </c>
      <c r="BC96" s="135">
        <v>0</v>
      </c>
      <c r="BD96" s="135">
        <v>0</v>
      </c>
      <c r="BE96" s="135">
        <v>0</v>
      </c>
      <c r="BF96" s="135">
        <v>0</v>
      </c>
      <c r="BG96" s="135">
        <v>0</v>
      </c>
      <c r="BH96" s="135">
        <v>0</v>
      </c>
      <c r="BI96" s="135">
        <v>0</v>
      </c>
      <c r="BJ96" s="135">
        <v>0</v>
      </c>
      <c r="BK96" s="135">
        <v>0</v>
      </c>
      <c r="BL96" s="135">
        <v>0</v>
      </c>
      <c r="BM96" s="135">
        <v>0</v>
      </c>
      <c r="BN96" s="135">
        <v>0</v>
      </c>
      <c r="BO96" s="135">
        <v>0</v>
      </c>
      <c r="BP96" s="135">
        <v>0</v>
      </c>
      <c r="BQ96" s="135">
        <v>0</v>
      </c>
      <c r="BR96" s="136"/>
    </row>
    <row r="97" spans="1:70" s="137" customFormat="1" ht="20.100000000000001" customHeight="1">
      <c r="A97" s="790"/>
      <c r="B97" s="798"/>
      <c r="C97" s="150" t="s">
        <v>232</v>
      </c>
      <c r="D97" s="83">
        <f t="shared" si="7"/>
        <v>0</v>
      </c>
      <c r="E97" s="134">
        <v>0</v>
      </c>
      <c r="F97" s="134">
        <v>0</v>
      </c>
      <c r="G97" s="134">
        <v>0</v>
      </c>
      <c r="H97" s="134">
        <v>0</v>
      </c>
      <c r="I97" s="134">
        <v>0</v>
      </c>
      <c r="J97" s="134">
        <v>0</v>
      </c>
      <c r="K97" s="134">
        <v>0</v>
      </c>
      <c r="L97" s="134">
        <v>0</v>
      </c>
      <c r="M97" s="134">
        <v>0</v>
      </c>
      <c r="N97" s="134">
        <v>0</v>
      </c>
      <c r="O97" s="134">
        <v>0</v>
      </c>
      <c r="P97" s="134">
        <v>0</v>
      </c>
      <c r="Q97" s="134">
        <v>0</v>
      </c>
      <c r="R97" s="134">
        <v>0</v>
      </c>
      <c r="S97" s="134">
        <v>0</v>
      </c>
      <c r="T97" s="134">
        <v>0</v>
      </c>
      <c r="U97" s="134">
        <v>0</v>
      </c>
      <c r="V97" s="134">
        <v>0</v>
      </c>
      <c r="W97" s="134">
        <v>0</v>
      </c>
      <c r="X97" s="134">
        <v>0</v>
      </c>
      <c r="Y97" s="134">
        <v>0</v>
      </c>
      <c r="Z97" s="134">
        <v>0</v>
      </c>
      <c r="AA97" s="134">
        <v>0</v>
      </c>
      <c r="AB97" s="134">
        <v>0</v>
      </c>
      <c r="AC97" s="134">
        <v>0</v>
      </c>
      <c r="AD97" s="134">
        <v>0</v>
      </c>
      <c r="AE97" s="134">
        <v>0</v>
      </c>
      <c r="AF97" s="790"/>
      <c r="AG97" s="798"/>
      <c r="AH97" s="150" t="s">
        <v>232</v>
      </c>
      <c r="AI97" s="134">
        <v>0</v>
      </c>
      <c r="AJ97" s="134">
        <v>0</v>
      </c>
      <c r="AK97" s="134">
        <v>0</v>
      </c>
      <c r="AL97" s="134">
        <v>0</v>
      </c>
      <c r="AM97" s="134">
        <v>0</v>
      </c>
      <c r="AN97" s="134">
        <v>0</v>
      </c>
      <c r="AO97" s="134">
        <v>0</v>
      </c>
      <c r="AP97" s="134">
        <v>0</v>
      </c>
      <c r="AQ97" s="134">
        <v>0</v>
      </c>
      <c r="AR97" s="135">
        <v>0</v>
      </c>
      <c r="AS97" s="135">
        <v>0</v>
      </c>
      <c r="AT97" s="135">
        <v>0</v>
      </c>
      <c r="AU97" s="135">
        <v>0</v>
      </c>
      <c r="AV97" s="135">
        <v>0</v>
      </c>
      <c r="AW97" s="135">
        <v>0</v>
      </c>
      <c r="AX97" s="135">
        <v>0</v>
      </c>
      <c r="AY97" s="135">
        <v>0</v>
      </c>
      <c r="AZ97" s="135">
        <v>0</v>
      </c>
      <c r="BA97" s="135">
        <v>0</v>
      </c>
      <c r="BB97" s="135">
        <v>0</v>
      </c>
      <c r="BC97" s="135">
        <v>0</v>
      </c>
      <c r="BD97" s="135">
        <v>0</v>
      </c>
      <c r="BE97" s="135">
        <v>0</v>
      </c>
      <c r="BF97" s="135">
        <v>0</v>
      </c>
      <c r="BG97" s="135">
        <v>0</v>
      </c>
      <c r="BH97" s="135">
        <v>0</v>
      </c>
      <c r="BI97" s="135">
        <v>0</v>
      </c>
      <c r="BJ97" s="135">
        <v>0</v>
      </c>
      <c r="BK97" s="135">
        <v>0</v>
      </c>
      <c r="BL97" s="135">
        <v>0</v>
      </c>
      <c r="BM97" s="135">
        <v>0</v>
      </c>
      <c r="BN97" s="135">
        <v>0</v>
      </c>
      <c r="BO97" s="135">
        <v>0</v>
      </c>
      <c r="BP97" s="135">
        <v>0</v>
      </c>
      <c r="BQ97" s="135">
        <v>0</v>
      </c>
      <c r="BR97" s="136"/>
    </row>
    <row r="98" spans="1:70" s="136" customFormat="1" ht="20.100000000000001" customHeight="1">
      <c r="A98" s="790"/>
      <c r="B98" s="798"/>
      <c r="C98" s="146" t="s">
        <v>233</v>
      </c>
      <c r="D98" s="83">
        <f t="shared" si="7"/>
        <v>0</v>
      </c>
      <c r="E98" s="134">
        <v>0</v>
      </c>
      <c r="F98" s="134">
        <v>0</v>
      </c>
      <c r="G98" s="134">
        <v>0</v>
      </c>
      <c r="H98" s="134">
        <v>0</v>
      </c>
      <c r="I98" s="134">
        <v>0</v>
      </c>
      <c r="J98" s="134">
        <v>0</v>
      </c>
      <c r="K98" s="134">
        <v>0</v>
      </c>
      <c r="L98" s="134">
        <v>0</v>
      </c>
      <c r="M98" s="134">
        <v>0</v>
      </c>
      <c r="N98" s="134">
        <v>0</v>
      </c>
      <c r="O98" s="134">
        <v>0</v>
      </c>
      <c r="P98" s="134">
        <v>0</v>
      </c>
      <c r="Q98" s="134">
        <v>0</v>
      </c>
      <c r="R98" s="134">
        <v>0</v>
      </c>
      <c r="S98" s="134">
        <v>0</v>
      </c>
      <c r="T98" s="134">
        <v>0</v>
      </c>
      <c r="U98" s="134">
        <v>0</v>
      </c>
      <c r="V98" s="134">
        <v>0</v>
      </c>
      <c r="W98" s="134">
        <v>0</v>
      </c>
      <c r="X98" s="134">
        <v>0</v>
      </c>
      <c r="Y98" s="134">
        <v>0</v>
      </c>
      <c r="Z98" s="134">
        <v>0</v>
      </c>
      <c r="AA98" s="134">
        <v>0</v>
      </c>
      <c r="AB98" s="134">
        <v>0</v>
      </c>
      <c r="AC98" s="134">
        <v>0</v>
      </c>
      <c r="AD98" s="134">
        <v>0</v>
      </c>
      <c r="AE98" s="134">
        <v>0</v>
      </c>
      <c r="AF98" s="790"/>
      <c r="AG98" s="798"/>
      <c r="AH98" s="146" t="s">
        <v>233</v>
      </c>
      <c r="AI98" s="134">
        <v>0</v>
      </c>
      <c r="AJ98" s="134">
        <v>0</v>
      </c>
      <c r="AK98" s="134">
        <v>0</v>
      </c>
      <c r="AL98" s="134">
        <v>0</v>
      </c>
      <c r="AM98" s="134">
        <v>0</v>
      </c>
      <c r="AN98" s="134">
        <v>0</v>
      </c>
      <c r="AO98" s="134">
        <v>0</v>
      </c>
      <c r="AP98" s="134">
        <v>0</v>
      </c>
      <c r="AQ98" s="134">
        <v>0</v>
      </c>
      <c r="AR98" s="135">
        <v>0</v>
      </c>
      <c r="AS98" s="135">
        <v>0</v>
      </c>
      <c r="AT98" s="135">
        <v>0</v>
      </c>
      <c r="AU98" s="135">
        <v>0</v>
      </c>
      <c r="AV98" s="135">
        <v>0</v>
      </c>
      <c r="AW98" s="135">
        <v>0</v>
      </c>
      <c r="AX98" s="135">
        <v>0</v>
      </c>
      <c r="AY98" s="135">
        <v>0</v>
      </c>
      <c r="AZ98" s="135">
        <v>0</v>
      </c>
      <c r="BA98" s="135">
        <v>0</v>
      </c>
      <c r="BB98" s="135">
        <v>0</v>
      </c>
      <c r="BC98" s="135">
        <v>0</v>
      </c>
      <c r="BD98" s="135">
        <v>0</v>
      </c>
      <c r="BE98" s="135">
        <v>0</v>
      </c>
      <c r="BF98" s="135">
        <v>0</v>
      </c>
      <c r="BG98" s="135">
        <v>0</v>
      </c>
      <c r="BH98" s="135">
        <v>0</v>
      </c>
      <c r="BI98" s="135">
        <v>0</v>
      </c>
      <c r="BJ98" s="135">
        <v>0</v>
      </c>
      <c r="BK98" s="135">
        <v>0</v>
      </c>
      <c r="BL98" s="135">
        <v>0</v>
      </c>
      <c r="BM98" s="135">
        <v>0</v>
      </c>
      <c r="BN98" s="135">
        <v>0</v>
      </c>
      <c r="BO98" s="135">
        <v>0</v>
      </c>
      <c r="BP98" s="135">
        <v>0</v>
      </c>
      <c r="BQ98" s="135">
        <v>0</v>
      </c>
    </row>
    <row r="99" spans="1:70" s="136" customFormat="1" ht="20.100000000000001" customHeight="1">
      <c r="A99" s="790"/>
      <c r="B99" s="798"/>
      <c r="C99" s="149" t="s">
        <v>234</v>
      </c>
      <c r="D99" s="83">
        <f t="shared" si="7"/>
        <v>0</v>
      </c>
      <c r="E99" s="134">
        <v>0</v>
      </c>
      <c r="F99" s="134">
        <v>0</v>
      </c>
      <c r="G99" s="134">
        <v>0</v>
      </c>
      <c r="H99" s="134">
        <v>0</v>
      </c>
      <c r="I99" s="134">
        <v>0</v>
      </c>
      <c r="J99" s="134">
        <v>0</v>
      </c>
      <c r="K99" s="134">
        <v>0</v>
      </c>
      <c r="L99" s="134">
        <v>0</v>
      </c>
      <c r="M99" s="134">
        <v>0</v>
      </c>
      <c r="N99" s="134">
        <v>0</v>
      </c>
      <c r="O99" s="134">
        <v>0</v>
      </c>
      <c r="P99" s="134">
        <v>0</v>
      </c>
      <c r="Q99" s="134">
        <v>0</v>
      </c>
      <c r="R99" s="134">
        <v>0</v>
      </c>
      <c r="S99" s="134">
        <v>0</v>
      </c>
      <c r="T99" s="134">
        <v>0</v>
      </c>
      <c r="U99" s="134">
        <v>0</v>
      </c>
      <c r="V99" s="134">
        <v>0</v>
      </c>
      <c r="W99" s="134">
        <v>0</v>
      </c>
      <c r="X99" s="134">
        <v>0</v>
      </c>
      <c r="Y99" s="134">
        <v>0</v>
      </c>
      <c r="Z99" s="134">
        <v>0</v>
      </c>
      <c r="AA99" s="134">
        <v>0</v>
      </c>
      <c r="AB99" s="134">
        <v>0</v>
      </c>
      <c r="AC99" s="134">
        <v>0</v>
      </c>
      <c r="AD99" s="134">
        <v>0</v>
      </c>
      <c r="AE99" s="134">
        <v>0</v>
      </c>
      <c r="AF99" s="790"/>
      <c r="AG99" s="798"/>
      <c r="AH99" s="149" t="s">
        <v>234</v>
      </c>
      <c r="AI99" s="134">
        <v>0</v>
      </c>
      <c r="AJ99" s="134">
        <v>0</v>
      </c>
      <c r="AK99" s="134">
        <v>0</v>
      </c>
      <c r="AL99" s="134">
        <v>0</v>
      </c>
      <c r="AM99" s="134">
        <v>0</v>
      </c>
      <c r="AN99" s="134">
        <v>0</v>
      </c>
      <c r="AO99" s="134">
        <v>0</v>
      </c>
      <c r="AP99" s="134">
        <v>0</v>
      </c>
      <c r="AQ99" s="134">
        <v>0</v>
      </c>
      <c r="AR99" s="135">
        <v>0</v>
      </c>
      <c r="AS99" s="135">
        <v>0</v>
      </c>
      <c r="AT99" s="135">
        <v>0</v>
      </c>
      <c r="AU99" s="135">
        <v>0</v>
      </c>
      <c r="AV99" s="135">
        <v>0</v>
      </c>
      <c r="AW99" s="135">
        <v>0</v>
      </c>
      <c r="AX99" s="135">
        <v>0</v>
      </c>
      <c r="AY99" s="135">
        <v>0</v>
      </c>
      <c r="AZ99" s="135">
        <v>0</v>
      </c>
      <c r="BA99" s="135">
        <v>0</v>
      </c>
      <c r="BB99" s="135">
        <v>0</v>
      </c>
      <c r="BC99" s="135">
        <v>0</v>
      </c>
      <c r="BD99" s="135">
        <v>0</v>
      </c>
      <c r="BE99" s="135">
        <v>0</v>
      </c>
      <c r="BF99" s="135">
        <v>0</v>
      </c>
      <c r="BG99" s="135">
        <v>0</v>
      </c>
      <c r="BH99" s="135">
        <v>0</v>
      </c>
      <c r="BI99" s="135">
        <v>0</v>
      </c>
      <c r="BJ99" s="135">
        <v>0</v>
      </c>
      <c r="BK99" s="135">
        <v>0</v>
      </c>
      <c r="BL99" s="135">
        <v>0</v>
      </c>
      <c r="BM99" s="135">
        <v>0</v>
      </c>
      <c r="BN99" s="135">
        <v>0</v>
      </c>
      <c r="BO99" s="135">
        <v>0</v>
      </c>
      <c r="BP99" s="135">
        <v>0</v>
      </c>
      <c r="BQ99" s="135">
        <v>0</v>
      </c>
    </row>
    <row r="100" spans="1:70" s="136" customFormat="1" ht="20.100000000000001" customHeight="1">
      <c r="A100" s="790"/>
      <c r="B100" s="798"/>
      <c r="C100" s="149" t="s">
        <v>235</v>
      </c>
      <c r="D100" s="83">
        <f t="shared" si="7"/>
        <v>0</v>
      </c>
      <c r="E100" s="134">
        <v>0</v>
      </c>
      <c r="F100" s="134">
        <v>0</v>
      </c>
      <c r="G100" s="134">
        <v>0</v>
      </c>
      <c r="H100" s="134">
        <v>0</v>
      </c>
      <c r="I100" s="134">
        <v>0</v>
      </c>
      <c r="J100" s="134">
        <v>0</v>
      </c>
      <c r="K100" s="134">
        <v>0</v>
      </c>
      <c r="L100" s="134">
        <v>0</v>
      </c>
      <c r="M100" s="134">
        <v>0</v>
      </c>
      <c r="N100" s="134">
        <v>0</v>
      </c>
      <c r="O100" s="134">
        <v>0</v>
      </c>
      <c r="P100" s="134">
        <v>0</v>
      </c>
      <c r="Q100" s="134">
        <v>0</v>
      </c>
      <c r="R100" s="134">
        <v>0</v>
      </c>
      <c r="S100" s="134">
        <v>0</v>
      </c>
      <c r="T100" s="134">
        <v>0</v>
      </c>
      <c r="U100" s="134">
        <v>0</v>
      </c>
      <c r="V100" s="134">
        <v>0</v>
      </c>
      <c r="W100" s="134">
        <v>0</v>
      </c>
      <c r="X100" s="134">
        <v>0</v>
      </c>
      <c r="Y100" s="134">
        <v>0</v>
      </c>
      <c r="Z100" s="134">
        <v>0</v>
      </c>
      <c r="AA100" s="134">
        <v>0</v>
      </c>
      <c r="AB100" s="134">
        <v>0</v>
      </c>
      <c r="AC100" s="134">
        <v>0</v>
      </c>
      <c r="AD100" s="134">
        <v>0</v>
      </c>
      <c r="AE100" s="134">
        <v>0</v>
      </c>
      <c r="AF100" s="790"/>
      <c r="AG100" s="798"/>
      <c r="AH100" s="149" t="s">
        <v>235</v>
      </c>
      <c r="AI100" s="134">
        <v>0</v>
      </c>
      <c r="AJ100" s="134">
        <v>0</v>
      </c>
      <c r="AK100" s="134">
        <v>0</v>
      </c>
      <c r="AL100" s="134">
        <v>0</v>
      </c>
      <c r="AM100" s="134">
        <v>0</v>
      </c>
      <c r="AN100" s="134">
        <v>0</v>
      </c>
      <c r="AO100" s="134">
        <v>0</v>
      </c>
      <c r="AP100" s="134">
        <v>0</v>
      </c>
      <c r="AQ100" s="134">
        <v>0</v>
      </c>
      <c r="AR100" s="135">
        <v>0</v>
      </c>
      <c r="AS100" s="135">
        <v>0</v>
      </c>
      <c r="AT100" s="135">
        <v>0</v>
      </c>
      <c r="AU100" s="135">
        <v>0</v>
      </c>
      <c r="AV100" s="135">
        <v>0</v>
      </c>
      <c r="AW100" s="135">
        <v>0</v>
      </c>
      <c r="AX100" s="135">
        <v>0</v>
      </c>
      <c r="AY100" s="135">
        <v>0</v>
      </c>
      <c r="AZ100" s="135">
        <v>0</v>
      </c>
      <c r="BA100" s="135">
        <v>0</v>
      </c>
      <c r="BB100" s="135">
        <v>0</v>
      </c>
      <c r="BC100" s="135">
        <v>0</v>
      </c>
      <c r="BD100" s="135">
        <v>0</v>
      </c>
      <c r="BE100" s="135">
        <v>0</v>
      </c>
      <c r="BF100" s="135">
        <v>0</v>
      </c>
      <c r="BG100" s="135">
        <v>0</v>
      </c>
      <c r="BH100" s="135">
        <v>0</v>
      </c>
      <c r="BI100" s="135">
        <v>0</v>
      </c>
      <c r="BJ100" s="135">
        <v>0</v>
      </c>
      <c r="BK100" s="135">
        <v>0</v>
      </c>
      <c r="BL100" s="135">
        <v>0</v>
      </c>
      <c r="BM100" s="135">
        <v>0</v>
      </c>
      <c r="BN100" s="135">
        <v>0</v>
      </c>
      <c r="BO100" s="135">
        <v>0</v>
      </c>
      <c r="BP100" s="135">
        <v>0</v>
      </c>
      <c r="BQ100" s="135">
        <v>0</v>
      </c>
    </row>
    <row r="101" spans="1:70" s="136" customFormat="1" ht="20.100000000000001" customHeight="1">
      <c r="A101" s="790"/>
      <c r="B101" s="798"/>
      <c r="C101" s="149" t="s">
        <v>236</v>
      </c>
      <c r="D101" s="83">
        <f t="shared" si="7"/>
        <v>0</v>
      </c>
      <c r="E101" s="134">
        <v>0</v>
      </c>
      <c r="F101" s="134">
        <v>0</v>
      </c>
      <c r="G101" s="134">
        <v>0</v>
      </c>
      <c r="H101" s="134">
        <v>0</v>
      </c>
      <c r="I101" s="134">
        <v>0</v>
      </c>
      <c r="J101" s="134">
        <v>0</v>
      </c>
      <c r="K101" s="134">
        <v>0</v>
      </c>
      <c r="L101" s="134">
        <v>0</v>
      </c>
      <c r="M101" s="134">
        <v>0</v>
      </c>
      <c r="N101" s="134">
        <v>0</v>
      </c>
      <c r="O101" s="134">
        <v>0</v>
      </c>
      <c r="P101" s="134">
        <v>0</v>
      </c>
      <c r="Q101" s="134">
        <v>0</v>
      </c>
      <c r="R101" s="134">
        <v>0</v>
      </c>
      <c r="S101" s="134">
        <v>0</v>
      </c>
      <c r="T101" s="134">
        <v>0</v>
      </c>
      <c r="U101" s="134">
        <v>0</v>
      </c>
      <c r="V101" s="134">
        <v>0</v>
      </c>
      <c r="W101" s="134">
        <v>0</v>
      </c>
      <c r="X101" s="134">
        <v>0</v>
      </c>
      <c r="Y101" s="134">
        <v>0</v>
      </c>
      <c r="Z101" s="134">
        <v>0</v>
      </c>
      <c r="AA101" s="134">
        <v>0</v>
      </c>
      <c r="AB101" s="134">
        <v>0</v>
      </c>
      <c r="AC101" s="134">
        <v>0</v>
      </c>
      <c r="AD101" s="134">
        <v>0</v>
      </c>
      <c r="AE101" s="134">
        <v>0</v>
      </c>
      <c r="AF101" s="790"/>
      <c r="AG101" s="798"/>
      <c r="AH101" s="149" t="s">
        <v>236</v>
      </c>
      <c r="AI101" s="134">
        <v>0</v>
      </c>
      <c r="AJ101" s="134">
        <v>0</v>
      </c>
      <c r="AK101" s="134">
        <v>0</v>
      </c>
      <c r="AL101" s="134">
        <v>0</v>
      </c>
      <c r="AM101" s="134">
        <v>0</v>
      </c>
      <c r="AN101" s="134">
        <v>0</v>
      </c>
      <c r="AO101" s="134">
        <v>0</v>
      </c>
      <c r="AP101" s="134">
        <v>0</v>
      </c>
      <c r="AQ101" s="134">
        <v>0</v>
      </c>
      <c r="AR101" s="135">
        <v>0</v>
      </c>
      <c r="AS101" s="135">
        <v>0</v>
      </c>
      <c r="AT101" s="135">
        <v>0</v>
      </c>
      <c r="AU101" s="135">
        <v>0</v>
      </c>
      <c r="AV101" s="135">
        <v>0</v>
      </c>
      <c r="AW101" s="135">
        <v>0</v>
      </c>
      <c r="AX101" s="135">
        <v>0</v>
      </c>
      <c r="AY101" s="135">
        <v>0</v>
      </c>
      <c r="AZ101" s="135">
        <v>0</v>
      </c>
      <c r="BA101" s="135">
        <v>0</v>
      </c>
      <c r="BB101" s="135">
        <v>0</v>
      </c>
      <c r="BC101" s="135">
        <v>0</v>
      </c>
      <c r="BD101" s="135">
        <v>0</v>
      </c>
      <c r="BE101" s="135">
        <v>0</v>
      </c>
      <c r="BF101" s="135">
        <v>0</v>
      </c>
      <c r="BG101" s="135">
        <v>0</v>
      </c>
      <c r="BH101" s="135">
        <v>0</v>
      </c>
      <c r="BI101" s="135">
        <v>0</v>
      </c>
      <c r="BJ101" s="135">
        <v>0</v>
      </c>
      <c r="BK101" s="135">
        <v>0</v>
      </c>
      <c r="BL101" s="135">
        <v>0</v>
      </c>
      <c r="BM101" s="135">
        <v>0</v>
      </c>
      <c r="BN101" s="135">
        <v>0</v>
      </c>
      <c r="BO101" s="135">
        <v>0</v>
      </c>
      <c r="BP101" s="135">
        <v>0</v>
      </c>
      <c r="BQ101" s="135">
        <v>0</v>
      </c>
    </row>
    <row r="102" spans="1:70" s="136" customFormat="1" ht="20.100000000000001" customHeight="1">
      <c r="A102" s="790"/>
      <c r="B102" s="798"/>
      <c r="C102" s="149" t="s">
        <v>237</v>
      </c>
      <c r="D102" s="83">
        <f t="shared" si="7"/>
        <v>0</v>
      </c>
      <c r="E102" s="134">
        <v>0</v>
      </c>
      <c r="F102" s="134">
        <v>0</v>
      </c>
      <c r="G102" s="134">
        <v>0</v>
      </c>
      <c r="H102" s="134">
        <v>0</v>
      </c>
      <c r="I102" s="134">
        <v>0</v>
      </c>
      <c r="J102" s="134">
        <v>0</v>
      </c>
      <c r="K102" s="134">
        <v>0</v>
      </c>
      <c r="L102" s="134">
        <v>0</v>
      </c>
      <c r="M102" s="134">
        <v>0</v>
      </c>
      <c r="N102" s="134">
        <v>0</v>
      </c>
      <c r="O102" s="134">
        <v>0</v>
      </c>
      <c r="P102" s="134">
        <v>0</v>
      </c>
      <c r="Q102" s="134">
        <v>0</v>
      </c>
      <c r="R102" s="134">
        <v>0</v>
      </c>
      <c r="S102" s="134">
        <v>0</v>
      </c>
      <c r="T102" s="134">
        <v>0</v>
      </c>
      <c r="U102" s="134">
        <v>0</v>
      </c>
      <c r="V102" s="134">
        <v>0</v>
      </c>
      <c r="W102" s="134">
        <v>0</v>
      </c>
      <c r="X102" s="134">
        <v>0</v>
      </c>
      <c r="Y102" s="134">
        <v>0</v>
      </c>
      <c r="Z102" s="134">
        <v>0</v>
      </c>
      <c r="AA102" s="134">
        <v>0</v>
      </c>
      <c r="AB102" s="134">
        <v>0</v>
      </c>
      <c r="AC102" s="134">
        <v>0</v>
      </c>
      <c r="AD102" s="134">
        <v>0</v>
      </c>
      <c r="AE102" s="134">
        <v>0</v>
      </c>
      <c r="AF102" s="790"/>
      <c r="AG102" s="798"/>
      <c r="AH102" s="149" t="s">
        <v>237</v>
      </c>
      <c r="AI102" s="134">
        <v>0</v>
      </c>
      <c r="AJ102" s="134">
        <v>0</v>
      </c>
      <c r="AK102" s="134">
        <v>0</v>
      </c>
      <c r="AL102" s="134">
        <v>0</v>
      </c>
      <c r="AM102" s="134">
        <v>0</v>
      </c>
      <c r="AN102" s="134">
        <v>0</v>
      </c>
      <c r="AO102" s="134">
        <v>0</v>
      </c>
      <c r="AP102" s="134">
        <v>0</v>
      </c>
      <c r="AQ102" s="134">
        <v>0</v>
      </c>
      <c r="AR102" s="135">
        <v>0</v>
      </c>
      <c r="AS102" s="135">
        <v>0</v>
      </c>
      <c r="AT102" s="135">
        <v>0</v>
      </c>
      <c r="AU102" s="135">
        <v>0</v>
      </c>
      <c r="AV102" s="135">
        <v>0</v>
      </c>
      <c r="AW102" s="135">
        <v>0</v>
      </c>
      <c r="AX102" s="135">
        <v>0</v>
      </c>
      <c r="AY102" s="135">
        <v>0</v>
      </c>
      <c r="AZ102" s="135">
        <v>0</v>
      </c>
      <c r="BA102" s="135">
        <v>0</v>
      </c>
      <c r="BB102" s="135">
        <v>0</v>
      </c>
      <c r="BC102" s="135">
        <v>0</v>
      </c>
      <c r="BD102" s="135">
        <v>0</v>
      </c>
      <c r="BE102" s="135">
        <v>0</v>
      </c>
      <c r="BF102" s="135">
        <v>0</v>
      </c>
      <c r="BG102" s="135">
        <v>0</v>
      </c>
      <c r="BH102" s="135">
        <v>0</v>
      </c>
      <c r="BI102" s="135">
        <v>0</v>
      </c>
      <c r="BJ102" s="135">
        <v>0</v>
      </c>
      <c r="BK102" s="135">
        <v>0</v>
      </c>
      <c r="BL102" s="135">
        <v>0</v>
      </c>
      <c r="BM102" s="135">
        <v>0</v>
      </c>
      <c r="BN102" s="135">
        <v>0</v>
      </c>
      <c r="BO102" s="135">
        <v>0</v>
      </c>
      <c r="BP102" s="135">
        <v>0</v>
      </c>
      <c r="BQ102" s="135">
        <v>0</v>
      </c>
    </row>
    <row r="103" spans="1:70" s="136" customFormat="1" ht="20.100000000000001" customHeight="1">
      <c r="A103" s="790"/>
      <c r="B103" s="798"/>
      <c r="C103" s="149" t="s">
        <v>238</v>
      </c>
      <c r="D103" s="83">
        <f t="shared" si="7"/>
        <v>0</v>
      </c>
      <c r="E103" s="134">
        <v>0</v>
      </c>
      <c r="F103" s="134">
        <v>0</v>
      </c>
      <c r="G103" s="134">
        <v>0</v>
      </c>
      <c r="H103" s="134">
        <v>0</v>
      </c>
      <c r="I103" s="134">
        <v>0</v>
      </c>
      <c r="J103" s="134">
        <v>0</v>
      </c>
      <c r="K103" s="134">
        <v>0</v>
      </c>
      <c r="L103" s="134">
        <v>0</v>
      </c>
      <c r="M103" s="134">
        <v>0</v>
      </c>
      <c r="N103" s="134">
        <v>0</v>
      </c>
      <c r="O103" s="134">
        <v>0</v>
      </c>
      <c r="P103" s="134">
        <v>0</v>
      </c>
      <c r="Q103" s="134">
        <v>0</v>
      </c>
      <c r="R103" s="134">
        <v>0</v>
      </c>
      <c r="S103" s="134">
        <v>0</v>
      </c>
      <c r="T103" s="134">
        <v>0</v>
      </c>
      <c r="U103" s="134">
        <v>0</v>
      </c>
      <c r="V103" s="134">
        <v>0</v>
      </c>
      <c r="W103" s="134">
        <v>0</v>
      </c>
      <c r="X103" s="134">
        <v>0</v>
      </c>
      <c r="Y103" s="134">
        <v>0</v>
      </c>
      <c r="Z103" s="134">
        <v>0</v>
      </c>
      <c r="AA103" s="134">
        <v>0</v>
      </c>
      <c r="AB103" s="134">
        <v>0</v>
      </c>
      <c r="AC103" s="134">
        <v>0</v>
      </c>
      <c r="AD103" s="134">
        <v>0</v>
      </c>
      <c r="AE103" s="134">
        <v>0</v>
      </c>
      <c r="AF103" s="790"/>
      <c r="AG103" s="798"/>
      <c r="AH103" s="149" t="s">
        <v>238</v>
      </c>
      <c r="AI103" s="134">
        <v>0</v>
      </c>
      <c r="AJ103" s="134">
        <v>0</v>
      </c>
      <c r="AK103" s="134">
        <v>0</v>
      </c>
      <c r="AL103" s="134">
        <v>0</v>
      </c>
      <c r="AM103" s="134">
        <v>0</v>
      </c>
      <c r="AN103" s="134">
        <v>0</v>
      </c>
      <c r="AO103" s="134">
        <v>0</v>
      </c>
      <c r="AP103" s="134">
        <v>0</v>
      </c>
      <c r="AQ103" s="134">
        <v>0</v>
      </c>
      <c r="AR103" s="135">
        <v>0</v>
      </c>
      <c r="AS103" s="135">
        <v>0</v>
      </c>
      <c r="AT103" s="135">
        <v>0</v>
      </c>
      <c r="AU103" s="135">
        <v>0</v>
      </c>
      <c r="AV103" s="135">
        <v>0</v>
      </c>
      <c r="AW103" s="135">
        <v>0</v>
      </c>
      <c r="AX103" s="135">
        <v>0</v>
      </c>
      <c r="AY103" s="135">
        <v>0</v>
      </c>
      <c r="AZ103" s="135">
        <v>0</v>
      </c>
      <c r="BA103" s="135">
        <v>0</v>
      </c>
      <c r="BB103" s="135">
        <v>0</v>
      </c>
      <c r="BC103" s="135">
        <v>0</v>
      </c>
      <c r="BD103" s="135">
        <v>0</v>
      </c>
      <c r="BE103" s="135">
        <v>0</v>
      </c>
      <c r="BF103" s="135">
        <v>0</v>
      </c>
      <c r="BG103" s="135">
        <v>0</v>
      </c>
      <c r="BH103" s="135">
        <v>0</v>
      </c>
      <c r="BI103" s="135">
        <v>0</v>
      </c>
      <c r="BJ103" s="135">
        <v>0</v>
      </c>
      <c r="BK103" s="135">
        <v>0</v>
      </c>
      <c r="BL103" s="135">
        <v>0</v>
      </c>
      <c r="BM103" s="135">
        <v>0</v>
      </c>
      <c r="BN103" s="135">
        <v>0</v>
      </c>
      <c r="BO103" s="135">
        <v>0</v>
      </c>
      <c r="BP103" s="135">
        <v>0</v>
      </c>
      <c r="BQ103" s="135">
        <v>0</v>
      </c>
    </row>
    <row r="104" spans="1:70" s="136" customFormat="1" ht="20.100000000000001" customHeight="1" thickBot="1">
      <c r="A104" s="791"/>
      <c r="B104" s="799"/>
      <c r="C104" s="151" t="s">
        <v>239</v>
      </c>
      <c r="D104" s="83">
        <f t="shared" si="7"/>
        <v>0</v>
      </c>
      <c r="E104" s="152">
        <v>0</v>
      </c>
      <c r="F104" s="152">
        <v>0</v>
      </c>
      <c r="G104" s="152">
        <v>0</v>
      </c>
      <c r="H104" s="152">
        <v>0</v>
      </c>
      <c r="I104" s="152">
        <v>0</v>
      </c>
      <c r="J104" s="152">
        <v>0</v>
      </c>
      <c r="K104" s="152">
        <v>0</v>
      </c>
      <c r="L104" s="152">
        <v>0</v>
      </c>
      <c r="M104" s="152">
        <v>0</v>
      </c>
      <c r="N104" s="152">
        <v>0</v>
      </c>
      <c r="O104" s="152">
        <v>0</v>
      </c>
      <c r="P104" s="152">
        <v>0</v>
      </c>
      <c r="Q104" s="152">
        <v>0</v>
      </c>
      <c r="R104" s="152">
        <v>0</v>
      </c>
      <c r="S104" s="152">
        <v>0</v>
      </c>
      <c r="T104" s="152">
        <v>0</v>
      </c>
      <c r="U104" s="152">
        <v>0</v>
      </c>
      <c r="V104" s="152">
        <v>0</v>
      </c>
      <c r="W104" s="152">
        <v>0</v>
      </c>
      <c r="X104" s="152">
        <v>0</v>
      </c>
      <c r="Y104" s="152">
        <v>0</v>
      </c>
      <c r="Z104" s="152">
        <v>0</v>
      </c>
      <c r="AA104" s="152">
        <v>0</v>
      </c>
      <c r="AB104" s="152">
        <v>0</v>
      </c>
      <c r="AC104" s="152">
        <v>0</v>
      </c>
      <c r="AD104" s="152">
        <v>0</v>
      </c>
      <c r="AE104" s="152">
        <v>0</v>
      </c>
      <c r="AF104" s="791"/>
      <c r="AG104" s="799"/>
      <c r="AH104" s="151" t="s">
        <v>239</v>
      </c>
      <c r="AI104" s="152">
        <v>0</v>
      </c>
      <c r="AJ104" s="152">
        <v>0</v>
      </c>
      <c r="AK104" s="152">
        <v>0</v>
      </c>
      <c r="AL104" s="152">
        <v>0</v>
      </c>
      <c r="AM104" s="152">
        <v>0</v>
      </c>
      <c r="AN104" s="152">
        <v>0</v>
      </c>
      <c r="AO104" s="152">
        <v>0</v>
      </c>
      <c r="AP104" s="152">
        <v>0</v>
      </c>
      <c r="AQ104" s="152">
        <v>0</v>
      </c>
      <c r="AR104" s="153">
        <v>0</v>
      </c>
      <c r="AS104" s="153">
        <v>0</v>
      </c>
      <c r="AT104" s="153">
        <v>0</v>
      </c>
      <c r="AU104" s="153">
        <v>0</v>
      </c>
      <c r="AV104" s="153">
        <v>0</v>
      </c>
      <c r="AW104" s="153">
        <v>0</v>
      </c>
      <c r="AX104" s="153">
        <v>0</v>
      </c>
      <c r="AY104" s="153">
        <v>0</v>
      </c>
      <c r="AZ104" s="153">
        <v>0</v>
      </c>
      <c r="BA104" s="153">
        <v>0</v>
      </c>
      <c r="BB104" s="153">
        <v>0</v>
      </c>
      <c r="BC104" s="153">
        <v>0</v>
      </c>
      <c r="BD104" s="153">
        <v>0</v>
      </c>
      <c r="BE104" s="153">
        <v>0</v>
      </c>
      <c r="BF104" s="153">
        <v>0</v>
      </c>
      <c r="BG104" s="153">
        <v>0</v>
      </c>
      <c r="BH104" s="153">
        <v>0</v>
      </c>
      <c r="BI104" s="153">
        <v>0</v>
      </c>
      <c r="BJ104" s="153">
        <v>0</v>
      </c>
      <c r="BK104" s="153">
        <v>0</v>
      </c>
      <c r="BL104" s="153">
        <v>0</v>
      </c>
      <c r="BM104" s="153">
        <v>0</v>
      </c>
      <c r="BN104" s="153">
        <v>0</v>
      </c>
      <c r="BO104" s="153">
        <v>0</v>
      </c>
      <c r="BP104" s="153">
        <v>0</v>
      </c>
      <c r="BQ104" s="153">
        <v>0</v>
      </c>
    </row>
    <row r="105" spans="1:70" s="137" customFormat="1" ht="12.6" customHeight="1" thickBot="1">
      <c r="A105" s="154"/>
      <c r="B105" s="155"/>
      <c r="C105" s="156"/>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54"/>
      <c r="AG105" s="155"/>
      <c r="AH105" s="156"/>
      <c r="AI105" s="134"/>
      <c r="AJ105" s="134"/>
      <c r="AK105" s="134"/>
      <c r="AL105" s="157"/>
      <c r="AM105" s="157"/>
      <c r="AN105" s="157"/>
      <c r="AO105" s="157"/>
      <c r="AP105" s="157"/>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6"/>
    </row>
    <row r="106" spans="1:70" ht="21" customHeight="1">
      <c r="A106" s="662" t="s">
        <v>50</v>
      </c>
      <c r="B106" s="663"/>
      <c r="C106" s="26"/>
      <c r="D106" s="26"/>
      <c r="E106" s="27"/>
      <c r="F106" s="27"/>
      <c r="G106" s="27"/>
      <c r="H106" s="27"/>
      <c r="I106" s="27"/>
      <c r="J106" s="27"/>
      <c r="K106" s="27"/>
      <c r="L106" s="27"/>
      <c r="M106" s="27"/>
      <c r="N106" s="27"/>
      <c r="O106" s="27"/>
      <c r="P106" s="27"/>
      <c r="Q106" s="27"/>
      <c r="R106" s="27"/>
      <c r="S106" s="27"/>
      <c r="T106" s="27"/>
      <c r="U106" s="103"/>
      <c r="V106" s="103"/>
      <c r="W106" s="27"/>
      <c r="X106" s="27"/>
      <c r="Y106" s="664" t="s">
        <v>52</v>
      </c>
      <c r="Z106" s="664"/>
      <c r="AA106" s="665" t="s">
        <v>53</v>
      </c>
      <c r="AB106" s="665"/>
      <c r="AC106" s="665"/>
      <c r="AD106" s="665"/>
      <c r="AE106" s="665"/>
      <c r="AF106" s="662" t="s">
        <v>50</v>
      </c>
      <c r="AG106" s="663"/>
      <c r="AH106" s="26"/>
      <c r="AI106" s="104"/>
      <c r="AN106" s="29"/>
      <c r="AO106" s="29"/>
      <c r="AP106" s="29"/>
      <c r="AQ106" s="30"/>
      <c r="AR106" s="31"/>
      <c r="AS106" s="32"/>
      <c r="AT106" s="33"/>
      <c r="AU106" s="33"/>
      <c r="AV106" s="33"/>
      <c r="AW106" s="33"/>
      <c r="AX106" s="33"/>
      <c r="AY106" s="33"/>
      <c r="AZ106" s="32"/>
      <c r="BA106" s="32"/>
      <c r="BB106" s="32"/>
      <c r="BC106" s="32"/>
      <c r="BD106" s="32"/>
      <c r="BE106" s="32"/>
      <c r="BF106" s="33"/>
      <c r="BG106" s="33"/>
      <c r="BH106" s="33"/>
      <c r="BI106" s="33"/>
      <c r="BK106" s="664" t="s">
        <v>52</v>
      </c>
      <c r="BL106" s="664"/>
      <c r="BM106" s="665" t="s">
        <v>53</v>
      </c>
      <c r="BN106" s="665"/>
      <c r="BO106" s="665"/>
      <c r="BP106" s="665"/>
      <c r="BQ106" s="665"/>
    </row>
    <row r="107" spans="1:70" ht="21.75" customHeight="1" thickBot="1">
      <c r="A107" s="659" t="s">
        <v>54</v>
      </c>
      <c r="B107" s="660"/>
      <c r="C107" s="35" t="s">
        <v>55</v>
      </c>
      <c r="D107" s="35"/>
      <c r="E107" s="35"/>
      <c r="F107" s="35"/>
      <c r="G107" s="35"/>
      <c r="H107" s="35"/>
      <c r="I107" s="35"/>
      <c r="J107" s="35"/>
      <c r="K107" s="35"/>
      <c r="L107" s="35"/>
      <c r="M107" s="35"/>
      <c r="N107" s="35"/>
      <c r="O107" s="35"/>
      <c r="P107" s="35"/>
      <c r="Q107" s="35"/>
      <c r="R107" s="35"/>
      <c r="S107" s="35"/>
      <c r="T107" s="35"/>
      <c r="U107" s="35"/>
      <c r="V107" s="105"/>
      <c r="W107" s="35"/>
      <c r="X107" s="35"/>
      <c r="Y107" s="661" t="s">
        <v>56</v>
      </c>
      <c r="Z107" s="661"/>
      <c r="AA107" s="661" t="s">
        <v>57</v>
      </c>
      <c r="AB107" s="661"/>
      <c r="AC107" s="661"/>
      <c r="AD107" s="661"/>
      <c r="AE107" s="661"/>
      <c r="AF107" s="659" t="s">
        <v>54</v>
      </c>
      <c r="AG107" s="660"/>
      <c r="AH107" s="35" t="s">
        <v>240</v>
      </c>
      <c r="AI107" s="106"/>
      <c r="AJ107" s="36"/>
      <c r="AK107" s="36"/>
      <c r="AL107" s="36"/>
      <c r="AM107" s="36"/>
      <c r="AN107" s="37"/>
      <c r="AO107" s="37"/>
      <c r="AP107" s="37"/>
      <c r="AQ107" s="38"/>
      <c r="AR107" s="38"/>
      <c r="AS107" s="39"/>
      <c r="AT107" s="39"/>
      <c r="AU107" s="39"/>
      <c r="AV107" s="39"/>
      <c r="AW107" s="39"/>
      <c r="AX107" s="39"/>
      <c r="AY107" s="39"/>
      <c r="AZ107" s="39"/>
      <c r="BA107" s="39"/>
      <c r="BB107" s="39"/>
      <c r="BC107" s="39"/>
      <c r="BD107" s="39"/>
      <c r="BE107" s="40"/>
      <c r="BF107" s="40"/>
      <c r="BG107" s="40"/>
      <c r="BH107" s="40"/>
      <c r="BI107" s="40"/>
      <c r="BJ107" s="41"/>
      <c r="BK107" s="661" t="s">
        <v>56</v>
      </c>
      <c r="BL107" s="661"/>
      <c r="BM107" s="661" t="s">
        <v>57</v>
      </c>
      <c r="BN107" s="661"/>
      <c r="BO107" s="661"/>
      <c r="BP107" s="661"/>
      <c r="BQ107" s="661"/>
    </row>
    <row r="108" spans="1:70" s="48" customFormat="1" ht="31.5" customHeight="1">
      <c r="B108" s="49"/>
      <c r="C108" s="49"/>
      <c r="D108" s="49"/>
      <c r="E108" s="49"/>
      <c r="F108" s="49"/>
      <c r="G108" s="49"/>
      <c r="H108" s="49"/>
      <c r="I108" s="49"/>
      <c r="J108" s="49"/>
      <c r="K108" s="49"/>
      <c r="L108" s="49"/>
      <c r="M108" s="49"/>
      <c r="N108" s="49"/>
      <c r="O108" s="50" t="s">
        <v>241</v>
      </c>
      <c r="P108" s="49"/>
      <c r="Q108" s="49"/>
      <c r="R108" s="49"/>
      <c r="S108" s="49"/>
      <c r="T108" s="49"/>
      <c r="U108" s="49"/>
      <c r="V108" s="49"/>
      <c r="W108" s="49"/>
      <c r="X108" s="49"/>
      <c r="Y108" s="49"/>
      <c r="Z108" s="49"/>
      <c r="AA108" s="51"/>
      <c r="AB108" s="51"/>
      <c r="AC108" s="51"/>
      <c r="AD108" s="49"/>
      <c r="AE108" s="49"/>
      <c r="AG108" s="49"/>
      <c r="AH108" s="49"/>
      <c r="AI108" s="49"/>
      <c r="AN108" s="49"/>
      <c r="AO108" s="49"/>
      <c r="AP108" s="49"/>
      <c r="AQ108" s="52"/>
      <c r="AR108" s="52"/>
      <c r="AS108" s="52"/>
      <c r="AT108" s="52"/>
      <c r="AU108" s="52"/>
      <c r="AV108" s="53" t="s">
        <v>242</v>
      </c>
      <c r="AX108" s="52"/>
      <c r="BC108" s="52"/>
      <c r="BD108" s="52"/>
      <c r="BE108" s="52"/>
      <c r="BF108" s="52"/>
      <c r="BG108" s="52"/>
      <c r="BH108" s="52"/>
      <c r="BI108" s="52"/>
      <c r="BJ108" s="52"/>
      <c r="BK108" s="52"/>
      <c r="BL108" s="52"/>
      <c r="BM108" s="52"/>
      <c r="BN108" s="52"/>
      <c r="BO108" s="52"/>
      <c r="BP108" s="52"/>
      <c r="BQ108" s="52"/>
    </row>
    <row r="109" spans="1:70" s="158" customFormat="1" ht="23.1" customHeight="1" thickBot="1">
      <c r="A109" s="54" t="s">
        <v>60</v>
      </c>
      <c r="B109" s="54"/>
      <c r="D109" s="159"/>
      <c r="E109" s="159"/>
      <c r="F109" s="159"/>
      <c r="G109" s="159"/>
      <c r="H109" s="159"/>
      <c r="I109" s="159"/>
      <c r="J109" s="159"/>
      <c r="K109" s="159"/>
      <c r="L109" s="159"/>
      <c r="M109" s="159"/>
      <c r="N109" s="159"/>
      <c r="O109" s="159"/>
      <c r="P109" s="159"/>
      <c r="Q109" s="160" t="s">
        <v>61</v>
      </c>
      <c r="R109" s="159"/>
      <c r="S109" s="159"/>
      <c r="T109" s="159"/>
      <c r="U109" s="159"/>
      <c r="V109" s="159"/>
      <c r="W109" s="159"/>
      <c r="X109" s="159"/>
      <c r="Y109" s="159"/>
      <c r="Z109" s="159"/>
      <c r="AA109" s="159"/>
      <c r="AB109" s="159"/>
      <c r="AC109" s="159"/>
      <c r="AD109" s="159"/>
      <c r="AE109" s="58" t="s">
        <v>62</v>
      </c>
      <c r="AF109" s="54" t="s">
        <v>60</v>
      </c>
      <c r="AG109" s="54"/>
      <c r="AI109" s="56"/>
      <c r="AJ109" s="56"/>
      <c r="AK109" s="56"/>
      <c r="AL109" s="59"/>
      <c r="AN109" s="55"/>
      <c r="AO109" s="60"/>
      <c r="AP109" s="60"/>
      <c r="AQ109" s="161"/>
      <c r="AR109" s="161"/>
      <c r="AS109" s="161"/>
      <c r="AT109" s="161"/>
      <c r="AU109" s="161"/>
      <c r="AV109" s="161"/>
      <c r="AW109" s="161"/>
      <c r="AX109" s="162" t="s">
        <v>61</v>
      </c>
      <c r="BC109" s="161"/>
      <c r="BD109" s="161"/>
      <c r="BE109" s="161"/>
      <c r="BF109" s="161"/>
      <c r="BG109" s="161"/>
      <c r="BH109" s="161"/>
      <c r="BI109" s="161"/>
      <c r="BJ109" s="161"/>
      <c r="BK109" s="161"/>
      <c r="BL109" s="161"/>
      <c r="BM109" s="161"/>
      <c r="BN109" s="161"/>
      <c r="BO109" s="161"/>
      <c r="BP109" s="55"/>
      <c r="BQ109" s="58" t="s">
        <v>62</v>
      </c>
    </row>
    <row r="110" spans="1:70" s="166" customFormat="1" ht="24.95" customHeight="1" thickBot="1">
      <c r="A110" s="163"/>
      <c r="B110" s="164"/>
      <c r="C110" s="66" t="s">
        <v>63</v>
      </c>
      <c r="D110" s="808" t="s">
        <v>64</v>
      </c>
      <c r="E110" s="811" t="s">
        <v>65</v>
      </c>
      <c r="F110" s="812"/>
      <c r="G110" s="812"/>
      <c r="H110" s="812"/>
      <c r="I110" s="812"/>
      <c r="J110" s="812"/>
      <c r="K110" s="811" t="s">
        <v>66</v>
      </c>
      <c r="L110" s="813"/>
      <c r="M110" s="814"/>
      <c r="N110" s="811" t="s">
        <v>67</v>
      </c>
      <c r="O110" s="813"/>
      <c r="P110" s="814"/>
      <c r="Q110" s="811" t="s">
        <v>68</v>
      </c>
      <c r="R110" s="813"/>
      <c r="S110" s="815"/>
      <c r="T110" s="811" t="s">
        <v>69</v>
      </c>
      <c r="U110" s="812"/>
      <c r="V110" s="812"/>
      <c r="W110" s="812"/>
      <c r="X110" s="812"/>
      <c r="Y110" s="812"/>
      <c r="Z110" s="812"/>
      <c r="AA110" s="812"/>
      <c r="AB110" s="812"/>
      <c r="AC110" s="812"/>
      <c r="AD110" s="812"/>
      <c r="AE110" s="814"/>
      <c r="AF110" s="163"/>
      <c r="AG110" s="164"/>
      <c r="AH110" s="66" t="s">
        <v>63</v>
      </c>
      <c r="AI110" s="669" t="s">
        <v>187</v>
      </c>
      <c r="AJ110" s="671"/>
      <c r="AK110" s="671"/>
      <c r="AL110" s="671"/>
      <c r="AM110" s="671"/>
      <c r="AN110" s="671"/>
      <c r="AO110" s="671"/>
      <c r="AP110" s="673"/>
      <c r="AQ110" s="825" t="s">
        <v>71</v>
      </c>
      <c r="AR110" s="825"/>
      <c r="AS110" s="826"/>
      <c r="AT110" s="686" t="s">
        <v>72</v>
      </c>
      <c r="AU110" s="689" t="s">
        <v>73</v>
      </c>
      <c r="AV110" s="827" t="s">
        <v>74</v>
      </c>
      <c r="AW110" s="825"/>
      <c r="AX110" s="826"/>
      <c r="AY110" s="828" t="s">
        <v>75</v>
      </c>
      <c r="AZ110" s="829"/>
      <c r="BA110" s="830"/>
      <c r="BB110" s="843" t="s">
        <v>76</v>
      </c>
      <c r="BC110" s="844"/>
      <c r="BD110" s="843" t="s">
        <v>77</v>
      </c>
      <c r="BE110" s="844"/>
      <c r="BF110" s="689" t="s">
        <v>78</v>
      </c>
      <c r="BG110" s="843" t="s">
        <v>79</v>
      </c>
      <c r="BH110" s="847"/>
      <c r="BI110" s="844"/>
      <c r="BJ110" s="686" t="s">
        <v>80</v>
      </c>
      <c r="BK110" s="689" t="s">
        <v>81</v>
      </c>
      <c r="BL110" s="827" t="s">
        <v>82</v>
      </c>
      <c r="BM110" s="836"/>
      <c r="BN110" s="836"/>
      <c r="BO110" s="837" t="s">
        <v>83</v>
      </c>
      <c r="BP110" s="838"/>
      <c r="BQ110" s="838"/>
      <c r="BR110" s="165"/>
    </row>
    <row r="111" spans="1:70" s="166" customFormat="1" ht="26.45" customHeight="1" thickBot="1">
      <c r="A111" s="167"/>
      <c r="B111" s="168"/>
      <c r="C111" s="169"/>
      <c r="D111" s="809"/>
      <c r="E111" s="675" t="s">
        <v>84</v>
      </c>
      <c r="F111" s="676" t="s">
        <v>85</v>
      </c>
      <c r="G111" s="839" t="s">
        <v>86</v>
      </c>
      <c r="H111" s="839" t="s">
        <v>87</v>
      </c>
      <c r="I111" s="818" t="s">
        <v>88</v>
      </c>
      <c r="J111" s="818" t="s">
        <v>89</v>
      </c>
      <c r="K111" s="817" t="s">
        <v>90</v>
      </c>
      <c r="L111" s="818" t="s">
        <v>91</v>
      </c>
      <c r="M111" s="816" t="s">
        <v>92</v>
      </c>
      <c r="N111" s="817" t="s">
        <v>93</v>
      </c>
      <c r="O111" s="818" t="s">
        <v>94</v>
      </c>
      <c r="P111" s="816" t="s">
        <v>95</v>
      </c>
      <c r="Q111" s="817" t="s">
        <v>96</v>
      </c>
      <c r="R111" s="818" t="s">
        <v>97</v>
      </c>
      <c r="S111" s="816" t="s">
        <v>98</v>
      </c>
      <c r="T111" s="817" t="s">
        <v>99</v>
      </c>
      <c r="U111" s="818" t="s">
        <v>100</v>
      </c>
      <c r="V111" s="818" t="s">
        <v>101</v>
      </c>
      <c r="W111" s="818" t="s">
        <v>102</v>
      </c>
      <c r="X111" s="818" t="s">
        <v>103</v>
      </c>
      <c r="Y111" s="818" t="s">
        <v>104</v>
      </c>
      <c r="Z111" s="818" t="s">
        <v>105</v>
      </c>
      <c r="AA111" s="818" t="s">
        <v>106</v>
      </c>
      <c r="AB111" s="818" t="s">
        <v>107</v>
      </c>
      <c r="AC111" s="818" t="s">
        <v>108</v>
      </c>
      <c r="AD111" s="818" t="s">
        <v>109</v>
      </c>
      <c r="AE111" s="816" t="s">
        <v>110</v>
      </c>
      <c r="AF111" s="167"/>
      <c r="AG111" s="168"/>
      <c r="AH111" s="169"/>
      <c r="AI111" s="817" t="s">
        <v>111</v>
      </c>
      <c r="AJ111" s="695" t="s">
        <v>112</v>
      </c>
      <c r="AK111" s="676" t="s">
        <v>113</v>
      </c>
      <c r="AL111" s="818" t="s">
        <v>114</v>
      </c>
      <c r="AM111" s="818" t="s">
        <v>115</v>
      </c>
      <c r="AN111" s="831" t="s">
        <v>116</v>
      </c>
      <c r="AO111" s="696" t="s">
        <v>117</v>
      </c>
      <c r="AP111" s="703" t="s">
        <v>118</v>
      </c>
      <c r="AQ111" s="833" t="s">
        <v>119</v>
      </c>
      <c r="AR111" s="709" t="s">
        <v>120</v>
      </c>
      <c r="AS111" s="700" t="s">
        <v>121</v>
      </c>
      <c r="AT111" s="687"/>
      <c r="AU111" s="690"/>
      <c r="AV111" s="821" t="s">
        <v>122</v>
      </c>
      <c r="AW111" s="823" t="s">
        <v>243</v>
      </c>
      <c r="AX111" s="725" t="s">
        <v>189</v>
      </c>
      <c r="AY111" s="821" t="s">
        <v>125</v>
      </c>
      <c r="AZ111" s="832" t="s">
        <v>126</v>
      </c>
      <c r="BA111" s="699" t="s">
        <v>127</v>
      </c>
      <c r="BB111" s="700" t="s">
        <v>190</v>
      </c>
      <c r="BC111" s="679" t="s">
        <v>129</v>
      </c>
      <c r="BD111" s="821" t="s">
        <v>130</v>
      </c>
      <c r="BE111" s="851" t="s">
        <v>191</v>
      </c>
      <c r="BF111" s="845"/>
      <c r="BG111" s="821" t="s">
        <v>132</v>
      </c>
      <c r="BH111" s="823" t="s">
        <v>133</v>
      </c>
      <c r="BI111" s="832" t="s">
        <v>134</v>
      </c>
      <c r="BJ111" s="687"/>
      <c r="BK111" s="848"/>
      <c r="BL111" s="821" t="s">
        <v>135</v>
      </c>
      <c r="BM111" s="823" t="s">
        <v>136</v>
      </c>
      <c r="BN111" s="681" t="s">
        <v>137</v>
      </c>
      <c r="BO111" s="821" t="s">
        <v>138</v>
      </c>
      <c r="BP111" s="823" t="s">
        <v>244</v>
      </c>
      <c r="BQ111" s="863" t="s">
        <v>140</v>
      </c>
      <c r="BR111" s="165"/>
    </row>
    <row r="112" spans="1:70" s="166" customFormat="1" ht="23.1" customHeight="1" thickBot="1">
      <c r="A112" s="167"/>
      <c r="B112" s="170"/>
      <c r="C112" s="171"/>
      <c r="D112" s="809"/>
      <c r="E112" s="715"/>
      <c r="F112" s="716"/>
      <c r="G112" s="840"/>
      <c r="H112" s="840"/>
      <c r="I112" s="842"/>
      <c r="J112" s="842"/>
      <c r="K112" s="817"/>
      <c r="L112" s="819"/>
      <c r="M112" s="816"/>
      <c r="N112" s="817"/>
      <c r="O112" s="819"/>
      <c r="P112" s="816"/>
      <c r="Q112" s="817"/>
      <c r="R112" s="819"/>
      <c r="S112" s="816"/>
      <c r="T112" s="820"/>
      <c r="U112" s="818"/>
      <c r="V112" s="818"/>
      <c r="W112" s="818"/>
      <c r="X112" s="819"/>
      <c r="Y112" s="818"/>
      <c r="Z112" s="818"/>
      <c r="AA112" s="819"/>
      <c r="AB112" s="819"/>
      <c r="AC112" s="819"/>
      <c r="AD112" s="818"/>
      <c r="AE112" s="816"/>
      <c r="AF112" s="167"/>
      <c r="AG112" s="170"/>
      <c r="AH112" s="171"/>
      <c r="AI112" s="817"/>
      <c r="AJ112" s="695"/>
      <c r="AK112" s="676"/>
      <c r="AL112" s="818"/>
      <c r="AM112" s="818"/>
      <c r="AN112" s="831"/>
      <c r="AO112" s="697"/>
      <c r="AP112" s="704"/>
      <c r="AQ112" s="834"/>
      <c r="AR112" s="710"/>
      <c r="AS112" s="701"/>
      <c r="AT112" s="687"/>
      <c r="AU112" s="690"/>
      <c r="AV112" s="821"/>
      <c r="AW112" s="823"/>
      <c r="AX112" s="725"/>
      <c r="AY112" s="850"/>
      <c r="AZ112" s="832"/>
      <c r="BA112" s="699"/>
      <c r="BB112" s="701"/>
      <c r="BC112" s="702"/>
      <c r="BD112" s="850"/>
      <c r="BE112" s="852"/>
      <c r="BF112" s="845"/>
      <c r="BG112" s="822"/>
      <c r="BH112" s="824"/>
      <c r="BI112" s="869"/>
      <c r="BJ112" s="687"/>
      <c r="BK112" s="848"/>
      <c r="BL112" s="821"/>
      <c r="BM112" s="823"/>
      <c r="BN112" s="744"/>
      <c r="BO112" s="850"/>
      <c r="BP112" s="823"/>
      <c r="BQ112" s="863"/>
      <c r="BR112" s="165"/>
    </row>
    <row r="113" spans="1:70" s="166" customFormat="1" ht="21" customHeight="1" thickBot="1">
      <c r="A113" s="167"/>
      <c r="B113" s="170"/>
      <c r="C113" s="172"/>
      <c r="D113" s="809"/>
      <c r="E113" s="715"/>
      <c r="F113" s="716"/>
      <c r="G113" s="840"/>
      <c r="H113" s="840"/>
      <c r="I113" s="842"/>
      <c r="J113" s="842"/>
      <c r="K113" s="817"/>
      <c r="L113" s="819"/>
      <c r="M113" s="816"/>
      <c r="N113" s="817"/>
      <c r="O113" s="819"/>
      <c r="P113" s="816"/>
      <c r="Q113" s="817"/>
      <c r="R113" s="819"/>
      <c r="S113" s="816"/>
      <c r="T113" s="820"/>
      <c r="U113" s="818"/>
      <c r="V113" s="818"/>
      <c r="W113" s="818"/>
      <c r="X113" s="819"/>
      <c r="Y113" s="818"/>
      <c r="Z113" s="818"/>
      <c r="AA113" s="819"/>
      <c r="AB113" s="819"/>
      <c r="AC113" s="819"/>
      <c r="AD113" s="818"/>
      <c r="AE113" s="816"/>
      <c r="AF113" s="167"/>
      <c r="AG113" s="170"/>
      <c r="AH113" s="172"/>
      <c r="AI113" s="817"/>
      <c r="AJ113" s="695"/>
      <c r="AK113" s="676"/>
      <c r="AL113" s="818"/>
      <c r="AM113" s="818"/>
      <c r="AN113" s="831"/>
      <c r="AO113" s="697"/>
      <c r="AP113" s="704"/>
      <c r="AQ113" s="834"/>
      <c r="AR113" s="710"/>
      <c r="AS113" s="701"/>
      <c r="AT113" s="687"/>
      <c r="AU113" s="690"/>
      <c r="AV113" s="821"/>
      <c r="AW113" s="823"/>
      <c r="AX113" s="725"/>
      <c r="AY113" s="850"/>
      <c r="AZ113" s="832"/>
      <c r="BA113" s="699"/>
      <c r="BB113" s="701"/>
      <c r="BC113" s="702"/>
      <c r="BD113" s="850"/>
      <c r="BE113" s="852"/>
      <c r="BF113" s="845"/>
      <c r="BG113" s="822"/>
      <c r="BH113" s="824"/>
      <c r="BI113" s="869"/>
      <c r="BJ113" s="687"/>
      <c r="BK113" s="848"/>
      <c r="BL113" s="821"/>
      <c r="BM113" s="823"/>
      <c r="BN113" s="744"/>
      <c r="BO113" s="850"/>
      <c r="BP113" s="823"/>
      <c r="BQ113" s="863"/>
      <c r="BR113" s="165"/>
    </row>
    <row r="114" spans="1:70" s="166" customFormat="1" ht="20.45" customHeight="1" thickBot="1">
      <c r="A114" s="74" t="s">
        <v>192</v>
      </c>
      <c r="B114" s="170"/>
      <c r="C114" s="173"/>
      <c r="D114" s="809"/>
      <c r="E114" s="715"/>
      <c r="F114" s="716"/>
      <c r="G114" s="840"/>
      <c r="H114" s="840"/>
      <c r="I114" s="842"/>
      <c r="J114" s="842"/>
      <c r="K114" s="817"/>
      <c r="L114" s="819"/>
      <c r="M114" s="816"/>
      <c r="N114" s="817"/>
      <c r="O114" s="819"/>
      <c r="P114" s="816"/>
      <c r="Q114" s="817"/>
      <c r="R114" s="819"/>
      <c r="S114" s="816"/>
      <c r="T114" s="820"/>
      <c r="U114" s="818"/>
      <c r="V114" s="818"/>
      <c r="W114" s="818"/>
      <c r="X114" s="819"/>
      <c r="Y114" s="818"/>
      <c r="Z114" s="818"/>
      <c r="AA114" s="819"/>
      <c r="AB114" s="819"/>
      <c r="AC114" s="819"/>
      <c r="AD114" s="818"/>
      <c r="AE114" s="816"/>
      <c r="AF114" s="74" t="s">
        <v>192</v>
      </c>
      <c r="AG114" s="170"/>
      <c r="AH114" s="173"/>
      <c r="AI114" s="817"/>
      <c r="AJ114" s="695"/>
      <c r="AK114" s="676"/>
      <c r="AL114" s="818"/>
      <c r="AM114" s="818"/>
      <c r="AN114" s="831"/>
      <c r="AO114" s="697"/>
      <c r="AP114" s="704"/>
      <c r="AQ114" s="834"/>
      <c r="AR114" s="710"/>
      <c r="AS114" s="701"/>
      <c r="AT114" s="687"/>
      <c r="AU114" s="690"/>
      <c r="AV114" s="821"/>
      <c r="AW114" s="823"/>
      <c r="AX114" s="725"/>
      <c r="AY114" s="850"/>
      <c r="AZ114" s="832"/>
      <c r="BA114" s="699"/>
      <c r="BB114" s="701"/>
      <c r="BC114" s="702"/>
      <c r="BD114" s="850"/>
      <c r="BE114" s="852"/>
      <c r="BF114" s="845"/>
      <c r="BG114" s="822"/>
      <c r="BH114" s="824"/>
      <c r="BI114" s="869"/>
      <c r="BJ114" s="687"/>
      <c r="BK114" s="848"/>
      <c r="BL114" s="821"/>
      <c r="BM114" s="823"/>
      <c r="BN114" s="744"/>
      <c r="BO114" s="850"/>
      <c r="BP114" s="823"/>
      <c r="BQ114" s="863"/>
      <c r="BR114" s="165"/>
    </row>
    <row r="115" spans="1:70" s="166" customFormat="1" ht="15" customHeight="1" thickBot="1">
      <c r="A115" s="174"/>
      <c r="B115" s="175"/>
      <c r="C115" s="176"/>
      <c r="D115" s="810"/>
      <c r="E115" s="715"/>
      <c r="F115" s="716"/>
      <c r="G115" s="841"/>
      <c r="H115" s="841"/>
      <c r="I115" s="842"/>
      <c r="J115" s="842"/>
      <c r="K115" s="817"/>
      <c r="L115" s="819"/>
      <c r="M115" s="816"/>
      <c r="N115" s="817"/>
      <c r="O115" s="819"/>
      <c r="P115" s="816"/>
      <c r="Q115" s="817"/>
      <c r="R115" s="819"/>
      <c r="S115" s="816"/>
      <c r="T115" s="820"/>
      <c r="U115" s="818"/>
      <c r="V115" s="818"/>
      <c r="W115" s="818"/>
      <c r="X115" s="819"/>
      <c r="Y115" s="818"/>
      <c r="Z115" s="818"/>
      <c r="AA115" s="819"/>
      <c r="AB115" s="819"/>
      <c r="AC115" s="819"/>
      <c r="AD115" s="818"/>
      <c r="AE115" s="816"/>
      <c r="AF115" s="174"/>
      <c r="AG115" s="175"/>
      <c r="AH115" s="176"/>
      <c r="AI115" s="817"/>
      <c r="AJ115" s="695"/>
      <c r="AK115" s="676"/>
      <c r="AL115" s="818"/>
      <c r="AM115" s="818"/>
      <c r="AN115" s="831"/>
      <c r="AO115" s="698"/>
      <c r="AP115" s="705"/>
      <c r="AQ115" s="835"/>
      <c r="AR115" s="711"/>
      <c r="AS115" s="701"/>
      <c r="AT115" s="688"/>
      <c r="AU115" s="691"/>
      <c r="AV115" s="821"/>
      <c r="AW115" s="823"/>
      <c r="AX115" s="725"/>
      <c r="AY115" s="850"/>
      <c r="AZ115" s="832"/>
      <c r="BA115" s="699"/>
      <c r="BB115" s="701"/>
      <c r="BC115" s="702"/>
      <c r="BD115" s="850"/>
      <c r="BE115" s="853"/>
      <c r="BF115" s="846"/>
      <c r="BG115" s="822"/>
      <c r="BH115" s="824"/>
      <c r="BI115" s="869"/>
      <c r="BJ115" s="688"/>
      <c r="BK115" s="849"/>
      <c r="BL115" s="821"/>
      <c r="BM115" s="823"/>
      <c r="BN115" s="744"/>
      <c r="BO115" s="850"/>
      <c r="BP115" s="823"/>
      <c r="BQ115" s="863"/>
      <c r="BR115" s="165"/>
    </row>
    <row r="116" spans="1:70" s="166" customFormat="1" ht="20.100000000000001" customHeight="1">
      <c r="A116" s="864" t="s">
        <v>171</v>
      </c>
      <c r="B116" s="866" t="s">
        <v>245</v>
      </c>
      <c r="C116" s="128" t="s">
        <v>246</v>
      </c>
      <c r="D116" s="83">
        <f>SUM(E116:AE116, AI116:BQ116)</f>
        <v>0</v>
      </c>
      <c r="E116" s="177">
        <v>0</v>
      </c>
      <c r="F116" s="177">
        <v>0</v>
      </c>
      <c r="G116" s="177">
        <v>0</v>
      </c>
      <c r="H116" s="177">
        <v>0</v>
      </c>
      <c r="I116" s="177">
        <v>0</v>
      </c>
      <c r="J116" s="177">
        <v>0</v>
      </c>
      <c r="K116" s="177">
        <v>0</v>
      </c>
      <c r="L116" s="177">
        <v>0</v>
      </c>
      <c r="M116" s="177">
        <v>0</v>
      </c>
      <c r="N116" s="177">
        <v>0</v>
      </c>
      <c r="O116" s="177">
        <v>0</v>
      </c>
      <c r="P116" s="177">
        <v>0</v>
      </c>
      <c r="Q116" s="177">
        <v>0</v>
      </c>
      <c r="R116" s="177">
        <v>0</v>
      </c>
      <c r="S116" s="177">
        <v>0</v>
      </c>
      <c r="T116" s="177">
        <v>0</v>
      </c>
      <c r="U116" s="177">
        <v>0</v>
      </c>
      <c r="V116" s="177">
        <v>0</v>
      </c>
      <c r="W116" s="177">
        <v>0</v>
      </c>
      <c r="X116" s="177">
        <v>0</v>
      </c>
      <c r="Y116" s="177">
        <v>0</v>
      </c>
      <c r="Z116" s="177">
        <v>0</v>
      </c>
      <c r="AA116" s="177">
        <v>0</v>
      </c>
      <c r="AB116" s="177">
        <v>0</v>
      </c>
      <c r="AC116" s="177">
        <v>0</v>
      </c>
      <c r="AD116" s="177">
        <v>0</v>
      </c>
      <c r="AE116" s="177">
        <v>0</v>
      </c>
      <c r="AF116" s="864" t="s">
        <v>171</v>
      </c>
      <c r="AG116" s="866" t="s">
        <v>245</v>
      </c>
      <c r="AH116" s="128" t="s">
        <v>246</v>
      </c>
      <c r="AI116" s="177">
        <v>0</v>
      </c>
      <c r="AJ116" s="177">
        <v>0</v>
      </c>
      <c r="AK116" s="177">
        <v>0</v>
      </c>
      <c r="AL116" s="177">
        <v>0</v>
      </c>
      <c r="AM116" s="177">
        <v>0</v>
      </c>
      <c r="AN116" s="177">
        <v>0</v>
      </c>
      <c r="AO116" s="177">
        <v>0</v>
      </c>
      <c r="AP116" s="177">
        <v>0</v>
      </c>
      <c r="AQ116" s="177">
        <v>0</v>
      </c>
      <c r="AR116" s="178">
        <v>0</v>
      </c>
      <c r="AS116" s="178">
        <v>0</v>
      </c>
      <c r="AT116" s="178">
        <v>0</v>
      </c>
      <c r="AU116" s="178">
        <v>0</v>
      </c>
      <c r="AV116" s="178">
        <v>0</v>
      </c>
      <c r="AW116" s="178">
        <v>0</v>
      </c>
      <c r="AX116" s="178">
        <v>0</v>
      </c>
      <c r="AY116" s="178">
        <v>0</v>
      </c>
      <c r="AZ116" s="178">
        <v>0</v>
      </c>
      <c r="BA116" s="178">
        <v>0</v>
      </c>
      <c r="BB116" s="178">
        <v>0</v>
      </c>
      <c r="BC116" s="178">
        <v>0</v>
      </c>
      <c r="BD116" s="178">
        <v>0</v>
      </c>
      <c r="BE116" s="178">
        <v>0</v>
      </c>
      <c r="BF116" s="178">
        <v>0</v>
      </c>
      <c r="BG116" s="178">
        <v>0</v>
      </c>
      <c r="BH116" s="178">
        <v>0</v>
      </c>
      <c r="BI116" s="178">
        <v>0</v>
      </c>
      <c r="BJ116" s="178">
        <v>0</v>
      </c>
      <c r="BK116" s="178">
        <v>0</v>
      </c>
      <c r="BL116" s="178">
        <v>0</v>
      </c>
      <c r="BM116" s="178">
        <v>0</v>
      </c>
      <c r="BN116" s="178">
        <v>0</v>
      </c>
      <c r="BO116" s="178">
        <v>0</v>
      </c>
      <c r="BP116" s="178">
        <v>0</v>
      </c>
      <c r="BQ116" s="178">
        <v>0</v>
      </c>
      <c r="BR116" s="165"/>
    </row>
    <row r="117" spans="1:70" s="166" customFormat="1" ht="20.100000000000001" customHeight="1">
      <c r="A117" s="864"/>
      <c r="B117" s="867"/>
      <c r="C117" s="179" t="s">
        <v>247</v>
      </c>
      <c r="D117" s="83">
        <f>SUM(E117:AE117, AI117:BQ117)</f>
        <v>0</v>
      </c>
      <c r="E117" s="177">
        <v>0</v>
      </c>
      <c r="F117" s="177">
        <v>0</v>
      </c>
      <c r="G117" s="177">
        <v>0</v>
      </c>
      <c r="H117" s="177">
        <v>0</v>
      </c>
      <c r="I117" s="177">
        <v>0</v>
      </c>
      <c r="J117" s="177">
        <v>0</v>
      </c>
      <c r="K117" s="177">
        <v>0</v>
      </c>
      <c r="L117" s="177">
        <v>0</v>
      </c>
      <c r="M117" s="177">
        <v>0</v>
      </c>
      <c r="N117" s="177">
        <v>0</v>
      </c>
      <c r="O117" s="177">
        <v>0</v>
      </c>
      <c r="P117" s="177">
        <v>0</v>
      </c>
      <c r="Q117" s="177">
        <v>0</v>
      </c>
      <c r="R117" s="177">
        <v>0</v>
      </c>
      <c r="S117" s="177">
        <v>0</v>
      </c>
      <c r="T117" s="177">
        <v>0</v>
      </c>
      <c r="U117" s="177">
        <v>0</v>
      </c>
      <c r="V117" s="177">
        <v>0</v>
      </c>
      <c r="W117" s="177">
        <v>0</v>
      </c>
      <c r="X117" s="177">
        <v>0</v>
      </c>
      <c r="Y117" s="177">
        <v>0</v>
      </c>
      <c r="Z117" s="177">
        <v>0</v>
      </c>
      <c r="AA117" s="177">
        <v>0</v>
      </c>
      <c r="AB117" s="177">
        <v>0</v>
      </c>
      <c r="AC117" s="177">
        <v>0</v>
      </c>
      <c r="AD117" s="177">
        <v>0</v>
      </c>
      <c r="AE117" s="177">
        <v>0</v>
      </c>
      <c r="AF117" s="864"/>
      <c r="AG117" s="867"/>
      <c r="AH117" s="179" t="s">
        <v>247</v>
      </c>
      <c r="AI117" s="177">
        <v>0</v>
      </c>
      <c r="AJ117" s="177">
        <v>0</v>
      </c>
      <c r="AK117" s="177">
        <v>0</v>
      </c>
      <c r="AL117" s="177">
        <v>0</v>
      </c>
      <c r="AM117" s="177">
        <v>0</v>
      </c>
      <c r="AN117" s="177">
        <v>0</v>
      </c>
      <c r="AO117" s="177">
        <v>0</v>
      </c>
      <c r="AP117" s="177">
        <v>0</v>
      </c>
      <c r="AQ117" s="177">
        <v>0</v>
      </c>
      <c r="AR117" s="178">
        <v>0</v>
      </c>
      <c r="AS117" s="178">
        <v>0</v>
      </c>
      <c r="AT117" s="178">
        <v>0</v>
      </c>
      <c r="AU117" s="178">
        <v>0</v>
      </c>
      <c r="AV117" s="178">
        <v>0</v>
      </c>
      <c r="AW117" s="178">
        <v>0</v>
      </c>
      <c r="AX117" s="178">
        <v>0</v>
      </c>
      <c r="AY117" s="178">
        <v>0</v>
      </c>
      <c r="AZ117" s="178">
        <v>0</v>
      </c>
      <c r="BA117" s="178">
        <v>0</v>
      </c>
      <c r="BB117" s="178">
        <v>0</v>
      </c>
      <c r="BC117" s="178">
        <v>0</v>
      </c>
      <c r="BD117" s="178">
        <v>0</v>
      </c>
      <c r="BE117" s="178">
        <v>0</v>
      </c>
      <c r="BF117" s="178">
        <v>0</v>
      </c>
      <c r="BG117" s="178">
        <v>0</v>
      </c>
      <c r="BH117" s="178">
        <v>0</v>
      </c>
      <c r="BI117" s="178">
        <v>0</v>
      </c>
      <c r="BJ117" s="178">
        <v>0</v>
      </c>
      <c r="BK117" s="178">
        <v>0</v>
      </c>
      <c r="BL117" s="178">
        <v>0</v>
      </c>
      <c r="BM117" s="178">
        <v>0</v>
      </c>
      <c r="BN117" s="178">
        <v>0</v>
      </c>
      <c r="BO117" s="178">
        <v>0</v>
      </c>
      <c r="BP117" s="178">
        <v>0</v>
      </c>
      <c r="BQ117" s="178">
        <v>0</v>
      </c>
      <c r="BR117" s="165"/>
    </row>
    <row r="118" spans="1:70" s="166" customFormat="1" ht="20.100000000000001" customHeight="1">
      <c r="A118" s="864"/>
      <c r="B118" s="867"/>
      <c r="C118" s="179" t="s">
        <v>248</v>
      </c>
      <c r="D118" s="83">
        <f t="shared" ref="D118:D159" si="8">SUM(E118:AE118, AI118:BQ118)</f>
        <v>0</v>
      </c>
      <c r="E118" s="177">
        <v>0</v>
      </c>
      <c r="F118" s="177">
        <v>0</v>
      </c>
      <c r="G118" s="177">
        <v>0</v>
      </c>
      <c r="H118" s="177">
        <v>0</v>
      </c>
      <c r="I118" s="177">
        <v>0</v>
      </c>
      <c r="J118" s="177">
        <v>0</v>
      </c>
      <c r="K118" s="177">
        <v>0</v>
      </c>
      <c r="L118" s="177">
        <v>0</v>
      </c>
      <c r="M118" s="177">
        <v>0</v>
      </c>
      <c r="N118" s="177">
        <v>0</v>
      </c>
      <c r="O118" s="177">
        <v>0</v>
      </c>
      <c r="P118" s="177">
        <v>0</v>
      </c>
      <c r="Q118" s="177">
        <v>0</v>
      </c>
      <c r="R118" s="177">
        <v>0</v>
      </c>
      <c r="S118" s="177">
        <v>0</v>
      </c>
      <c r="T118" s="177">
        <v>0</v>
      </c>
      <c r="U118" s="177">
        <v>0</v>
      </c>
      <c r="V118" s="177">
        <v>0</v>
      </c>
      <c r="W118" s="177">
        <v>0</v>
      </c>
      <c r="X118" s="177">
        <v>0</v>
      </c>
      <c r="Y118" s="177">
        <v>0</v>
      </c>
      <c r="Z118" s="177">
        <v>0</v>
      </c>
      <c r="AA118" s="177">
        <v>0</v>
      </c>
      <c r="AB118" s="177">
        <v>0</v>
      </c>
      <c r="AC118" s="177">
        <v>0</v>
      </c>
      <c r="AD118" s="177">
        <v>0</v>
      </c>
      <c r="AE118" s="177">
        <v>0</v>
      </c>
      <c r="AF118" s="864"/>
      <c r="AG118" s="867"/>
      <c r="AH118" s="179" t="s">
        <v>248</v>
      </c>
      <c r="AI118" s="177">
        <v>0</v>
      </c>
      <c r="AJ118" s="177">
        <v>0</v>
      </c>
      <c r="AK118" s="177">
        <v>0</v>
      </c>
      <c r="AL118" s="177">
        <v>0</v>
      </c>
      <c r="AM118" s="177">
        <v>0</v>
      </c>
      <c r="AN118" s="177">
        <v>0</v>
      </c>
      <c r="AO118" s="177">
        <v>0</v>
      </c>
      <c r="AP118" s="177">
        <v>0</v>
      </c>
      <c r="AQ118" s="177">
        <v>0</v>
      </c>
      <c r="AR118" s="178">
        <v>0</v>
      </c>
      <c r="AS118" s="178">
        <v>0</v>
      </c>
      <c r="AT118" s="178">
        <v>0</v>
      </c>
      <c r="AU118" s="178">
        <v>0</v>
      </c>
      <c r="AV118" s="178">
        <v>0</v>
      </c>
      <c r="AW118" s="178">
        <v>0</v>
      </c>
      <c r="AX118" s="178">
        <v>0</v>
      </c>
      <c r="AY118" s="178">
        <v>0</v>
      </c>
      <c r="AZ118" s="178">
        <v>0</v>
      </c>
      <c r="BA118" s="178">
        <v>0</v>
      </c>
      <c r="BB118" s="178">
        <v>0</v>
      </c>
      <c r="BC118" s="178">
        <v>0</v>
      </c>
      <c r="BD118" s="178">
        <v>0</v>
      </c>
      <c r="BE118" s="178">
        <v>0</v>
      </c>
      <c r="BF118" s="178">
        <v>0</v>
      </c>
      <c r="BG118" s="178">
        <v>0</v>
      </c>
      <c r="BH118" s="178">
        <v>0</v>
      </c>
      <c r="BI118" s="178">
        <v>0</v>
      </c>
      <c r="BJ118" s="178">
        <v>0</v>
      </c>
      <c r="BK118" s="178">
        <v>0</v>
      </c>
      <c r="BL118" s="178">
        <v>0</v>
      </c>
      <c r="BM118" s="178">
        <v>0</v>
      </c>
      <c r="BN118" s="178">
        <v>0</v>
      </c>
      <c r="BO118" s="178">
        <v>0</v>
      </c>
      <c r="BP118" s="178">
        <v>0</v>
      </c>
      <c r="BQ118" s="178">
        <v>0</v>
      </c>
      <c r="BR118" s="165"/>
    </row>
    <row r="119" spans="1:70" s="166" customFormat="1" ht="20.100000000000001" customHeight="1">
      <c r="A119" s="864"/>
      <c r="B119" s="867"/>
      <c r="C119" s="179" t="s">
        <v>249</v>
      </c>
      <c r="D119" s="83">
        <f t="shared" si="8"/>
        <v>0</v>
      </c>
      <c r="E119" s="177">
        <v>0</v>
      </c>
      <c r="F119" s="177">
        <v>0</v>
      </c>
      <c r="G119" s="177">
        <v>0</v>
      </c>
      <c r="H119" s="177">
        <v>0</v>
      </c>
      <c r="I119" s="177">
        <v>0</v>
      </c>
      <c r="J119" s="177">
        <v>0</v>
      </c>
      <c r="K119" s="177">
        <v>0</v>
      </c>
      <c r="L119" s="177">
        <v>0</v>
      </c>
      <c r="M119" s="177">
        <v>0</v>
      </c>
      <c r="N119" s="177">
        <v>0</v>
      </c>
      <c r="O119" s="177">
        <v>0</v>
      </c>
      <c r="P119" s="177">
        <v>0</v>
      </c>
      <c r="Q119" s="177">
        <v>0</v>
      </c>
      <c r="R119" s="177">
        <v>0</v>
      </c>
      <c r="S119" s="177">
        <v>0</v>
      </c>
      <c r="T119" s="177">
        <v>0</v>
      </c>
      <c r="U119" s="177">
        <v>0</v>
      </c>
      <c r="V119" s="177">
        <v>0</v>
      </c>
      <c r="W119" s="177">
        <v>0</v>
      </c>
      <c r="X119" s="177">
        <v>0</v>
      </c>
      <c r="Y119" s="177">
        <v>0</v>
      </c>
      <c r="Z119" s="177">
        <v>0</v>
      </c>
      <c r="AA119" s="177">
        <v>0</v>
      </c>
      <c r="AB119" s="177">
        <v>0</v>
      </c>
      <c r="AC119" s="177">
        <v>0</v>
      </c>
      <c r="AD119" s="177">
        <v>0</v>
      </c>
      <c r="AE119" s="177">
        <v>0</v>
      </c>
      <c r="AF119" s="864"/>
      <c r="AG119" s="867"/>
      <c r="AH119" s="179" t="s">
        <v>249</v>
      </c>
      <c r="AI119" s="177">
        <v>0</v>
      </c>
      <c r="AJ119" s="177">
        <v>0</v>
      </c>
      <c r="AK119" s="177">
        <v>0</v>
      </c>
      <c r="AL119" s="177">
        <v>0</v>
      </c>
      <c r="AM119" s="177">
        <v>0</v>
      </c>
      <c r="AN119" s="177">
        <v>0</v>
      </c>
      <c r="AO119" s="177">
        <v>0</v>
      </c>
      <c r="AP119" s="177">
        <v>0</v>
      </c>
      <c r="AQ119" s="177">
        <v>0</v>
      </c>
      <c r="AR119" s="178">
        <v>0</v>
      </c>
      <c r="AS119" s="178">
        <v>0</v>
      </c>
      <c r="AT119" s="178">
        <v>0</v>
      </c>
      <c r="AU119" s="178">
        <v>0</v>
      </c>
      <c r="AV119" s="178">
        <v>0</v>
      </c>
      <c r="AW119" s="178">
        <v>0</v>
      </c>
      <c r="AX119" s="178">
        <v>0</v>
      </c>
      <c r="AY119" s="178">
        <v>0</v>
      </c>
      <c r="AZ119" s="178">
        <v>0</v>
      </c>
      <c r="BA119" s="178">
        <v>0</v>
      </c>
      <c r="BB119" s="178">
        <v>0</v>
      </c>
      <c r="BC119" s="178">
        <v>0</v>
      </c>
      <c r="BD119" s="178">
        <v>0</v>
      </c>
      <c r="BE119" s="178">
        <v>0</v>
      </c>
      <c r="BF119" s="178">
        <v>0</v>
      </c>
      <c r="BG119" s="178">
        <v>0</v>
      </c>
      <c r="BH119" s="178">
        <v>0</v>
      </c>
      <c r="BI119" s="178">
        <v>0</v>
      </c>
      <c r="BJ119" s="178">
        <v>0</v>
      </c>
      <c r="BK119" s="178">
        <v>0</v>
      </c>
      <c r="BL119" s="178">
        <v>0</v>
      </c>
      <c r="BM119" s="178">
        <v>0</v>
      </c>
      <c r="BN119" s="178">
        <v>0</v>
      </c>
      <c r="BO119" s="178">
        <v>0</v>
      </c>
      <c r="BP119" s="178">
        <v>0</v>
      </c>
      <c r="BQ119" s="178">
        <v>0</v>
      </c>
      <c r="BR119" s="165"/>
    </row>
    <row r="120" spans="1:70" s="166" customFormat="1" ht="20.100000000000001" customHeight="1">
      <c r="A120" s="864"/>
      <c r="B120" s="867"/>
      <c r="C120" s="179" t="s">
        <v>250</v>
      </c>
      <c r="D120" s="83">
        <f t="shared" si="8"/>
        <v>0</v>
      </c>
      <c r="E120" s="177">
        <v>0</v>
      </c>
      <c r="F120" s="177">
        <v>0</v>
      </c>
      <c r="G120" s="177">
        <v>0</v>
      </c>
      <c r="H120" s="177">
        <v>0</v>
      </c>
      <c r="I120" s="177">
        <v>0</v>
      </c>
      <c r="J120" s="177">
        <v>0</v>
      </c>
      <c r="K120" s="177">
        <v>0</v>
      </c>
      <c r="L120" s="177">
        <v>0</v>
      </c>
      <c r="M120" s="177">
        <v>0</v>
      </c>
      <c r="N120" s="177">
        <v>0</v>
      </c>
      <c r="O120" s="177">
        <v>0</v>
      </c>
      <c r="P120" s="177">
        <v>0</v>
      </c>
      <c r="Q120" s="177">
        <v>0</v>
      </c>
      <c r="R120" s="177">
        <v>0</v>
      </c>
      <c r="S120" s="177">
        <v>0</v>
      </c>
      <c r="T120" s="177">
        <v>0</v>
      </c>
      <c r="U120" s="177">
        <v>0</v>
      </c>
      <c r="V120" s="177">
        <v>0</v>
      </c>
      <c r="W120" s="177">
        <v>0</v>
      </c>
      <c r="X120" s="177">
        <v>0</v>
      </c>
      <c r="Y120" s="177">
        <v>0</v>
      </c>
      <c r="Z120" s="177">
        <v>0</v>
      </c>
      <c r="AA120" s="177">
        <v>0</v>
      </c>
      <c r="AB120" s="177">
        <v>0</v>
      </c>
      <c r="AC120" s="177">
        <v>0</v>
      </c>
      <c r="AD120" s="177">
        <v>0</v>
      </c>
      <c r="AE120" s="177">
        <v>0</v>
      </c>
      <c r="AF120" s="864"/>
      <c r="AG120" s="867"/>
      <c r="AH120" s="179" t="s">
        <v>250</v>
      </c>
      <c r="AI120" s="177">
        <v>0</v>
      </c>
      <c r="AJ120" s="177">
        <v>0</v>
      </c>
      <c r="AK120" s="177">
        <v>0</v>
      </c>
      <c r="AL120" s="177">
        <v>0</v>
      </c>
      <c r="AM120" s="177">
        <v>0</v>
      </c>
      <c r="AN120" s="177">
        <v>0</v>
      </c>
      <c r="AO120" s="177">
        <v>0</v>
      </c>
      <c r="AP120" s="177">
        <v>0</v>
      </c>
      <c r="AQ120" s="177">
        <v>0</v>
      </c>
      <c r="AR120" s="178">
        <v>0</v>
      </c>
      <c r="AS120" s="178">
        <v>0</v>
      </c>
      <c r="AT120" s="178">
        <v>0</v>
      </c>
      <c r="AU120" s="178">
        <v>0</v>
      </c>
      <c r="AV120" s="178">
        <v>0</v>
      </c>
      <c r="AW120" s="178">
        <v>0</v>
      </c>
      <c r="AX120" s="178">
        <v>0</v>
      </c>
      <c r="AY120" s="178">
        <v>0</v>
      </c>
      <c r="AZ120" s="178">
        <v>0</v>
      </c>
      <c r="BA120" s="178">
        <v>0</v>
      </c>
      <c r="BB120" s="178">
        <v>0</v>
      </c>
      <c r="BC120" s="178">
        <v>0</v>
      </c>
      <c r="BD120" s="178">
        <v>0</v>
      </c>
      <c r="BE120" s="178">
        <v>0</v>
      </c>
      <c r="BF120" s="178">
        <v>0</v>
      </c>
      <c r="BG120" s="178">
        <v>0</v>
      </c>
      <c r="BH120" s="178">
        <v>0</v>
      </c>
      <c r="BI120" s="178">
        <v>0</v>
      </c>
      <c r="BJ120" s="178">
        <v>0</v>
      </c>
      <c r="BK120" s="178">
        <v>0</v>
      </c>
      <c r="BL120" s="178">
        <v>0</v>
      </c>
      <c r="BM120" s="178">
        <v>0</v>
      </c>
      <c r="BN120" s="178">
        <v>0</v>
      </c>
      <c r="BO120" s="178">
        <v>0</v>
      </c>
      <c r="BP120" s="178">
        <v>0</v>
      </c>
      <c r="BQ120" s="178">
        <v>0</v>
      </c>
      <c r="BR120" s="165"/>
    </row>
    <row r="121" spans="1:70" s="166" customFormat="1" ht="20.100000000000001" customHeight="1">
      <c r="A121" s="864"/>
      <c r="B121" s="867"/>
      <c r="C121" s="95" t="s">
        <v>251</v>
      </c>
      <c r="D121" s="83">
        <f t="shared" si="8"/>
        <v>0</v>
      </c>
      <c r="E121" s="177">
        <v>0</v>
      </c>
      <c r="F121" s="177">
        <v>0</v>
      </c>
      <c r="G121" s="177">
        <v>0</v>
      </c>
      <c r="H121" s="177">
        <v>0</v>
      </c>
      <c r="I121" s="177">
        <v>0</v>
      </c>
      <c r="J121" s="177">
        <v>0</v>
      </c>
      <c r="K121" s="177">
        <v>0</v>
      </c>
      <c r="L121" s="177">
        <v>0</v>
      </c>
      <c r="M121" s="177">
        <v>0</v>
      </c>
      <c r="N121" s="177">
        <v>0</v>
      </c>
      <c r="O121" s="177">
        <v>0</v>
      </c>
      <c r="P121" s="177">
        <v>0</v>
      </c>
      <c r="Q121" s="177">
        <v>0</v>
      </c>
      <c r="R121" s="177">
        <v>0</v>
      </c>
      <c r="S121" s="177">
        <v>0</v>
      </c>
      <c r="T121" s="177">
        <v>0</v>
      </c>
      <c r="U121" s="177">
        <v>0</v>
      </c>
      <c r="V121" s="177">
        <v>0</v>
      </c>
      <c r="W121" s="177">
        <v>0</v>
      </c>
      <c r="X121" s="177">
        <v>0</v>
      </c>
      <c r="Y121" s="177">
        <v>0</v>
      </c>
      <c r="Z121" s="177">
        <v>0</v>
      </c>
      <c r="AA121" s="177">
        <v>0</v>
      </c>
      <c r="AB121" s="177">
        <v>0</v>
      </c>
      <c r="AC121" s="177">
        <v>0</v>
      </c>
      <c r="AD121" s="177">
        <v>0</v>
      </c>
      <c r="AE121" s="177">
        <v>0</v>
      </c>
      <c r="AF121" s="864"/>
      <c r="AG121" s="867"/>
      <c r="AH121" s="95" t="s">
        <v>251</v>
      </c>
      <c r="AI121" s="177">
        <v>0</v>
      </c>
      <c r="AJ121" s="177">
        <v>0</v>
      </c>
      <c r="AK121" s="177">
        <v>0</v>
      </c>
      <c r="AL121" s="177">
        <v>0</v>
      </c>
      <c r="AM121" s="177">
        <v>0</v>
      </c>
      <c r="AN121" s="177">
        <v>0</v>
      </c>
      <c r="AO121" s="177">
        <v>0</v>
      </c>
      <c r="AP121" s="177">
        <v>0</v>
      </c>
      <c r="AQ121" s="177">
        <v>0</v>
      </c>
      <c r="AR121" s="178">
        <v>0</v>
      </c>
      <c r="AS121" s="178">
        <v>0</v>
      </c>
      <c r="AT121" s="178">
        <v>0</v>
      </c>
      <c r="AU121" s="178">
        <v>0</v>
      </c>
      <c r="AV121" s="178">
        <v>0</v>
      </c>
      <c r="AW121" s="178">
        <v>0</v>
      </c>
      <c r="AX121" s="178">
        <v>0</v>
      </c>
      <c r="AY121" s="178">
        <v>0</v>
      </c>
      <c r="AZ121" s="178">
        <v>0</v>
      </c>
      <c r="BA121" s="178">
        <v>0</v>
      </c>
      <c r="BB121" s="178">
        <v>0</v>
      </c>
      <c r="BC121" s="178">
        <v>0</v>
      </c>
      <c r="BD121" s="178">
        <v>0</v>
      </c>
      <c r="BE121" s="178">
        <v>0</v>
      </c>
      <c r="BF121" s="178">
        <v>0</v>
      </c>
      <c r="BG121" s="178">
        <v>0</v>
      </c>
      <c r="BH121" s="178">
        <v>0</v>
      </c>
      <c r="BI121" s="178">
        <v>0</v>
      </c>
      <c r="BJ121" s="178">
        <v>0</v>
      </c>
      <c r="BK121" s="178">
        <v>0</v>
      </c>
      <c r="BL121" s="178">
        <v>0</v>
      </c>
      <c r="BM121" s="178">
        <v>0</v>
      </c>
      <c r="BN121" s="178">
        <v>0</v>
      </c>
      <c r="BO121" s="178">
        <v>0</v>
      </c>
      <c r="BP121" s="178">
        <v>0</v>
      </c>
      <c r="BQ121" s="178">
        <v>0</v>
      </c>
      <c r="BR121" s="165"/>
    </row>
    <row r="122" spans="1:70" s="166" customFormat="1" ht="20.100000000000001" customHeight="1">
      <c r="A122" s="864"/>
      <c r="B122" s="867"/>
      <c r="C122" s="95" t="s">
        <v>252</v>
      </c>
      <c r="D122" s="83">
        <f t="shared" si="8"/>
        <v>0</v>
      </c>
      <c r="E122" s="177">
        <v>0</v>
      </c>
      <c r="F122" s="177">
        <v>0</v>
      </c>
      <c r="G122" s="177">
        <v>0</v>
      </c>
      <c r="H122" s="177">
        <v>0</v>
      </c>
      <c r="I122" s="177">
        <v>0</v>
      </c>
      <c r="J122" s="177">
        <v>0</v>
      </c>
      <c r="K122" s="177">
        <v>0</v>
      </c>
      <c r="L122" s="177">
        <v>0</v>
      </c>
      <c r="M122" s="177">
        <v>0</v>
      </c>
      <c r="N122" s="177">
        <v>0</v>
      </c>
      <c r="O122" s="177">
        <v>0</v>
      </c>
      <c r="P122" s="177">
        <v>0</v>
      </c>
      <c r="Q122" s="177">
        <v>0</v>
      </c>
      <c r="R122" s="177">
        <v>0</v>
      </c>
      <c r="S122" s="177">
        <v>0</v>
      </c>
      <c r="T122" s="177">
        <v>0</v>
      </c>
      <c r="U122" s="177">
        <v>0</v>
      </c>
      <c r="V122" s="177">
        <v>0</v>
      </c>
      <c r="W122" s="177">
        <v>0</v>
      </c>
      <c r="X122" s="177">
        <v>0</v>
      </c>
      <c r="Y122" s="177">
        <v>0</v>
      </c>
      <c r="Z122" s="177">
        <v>0</v>
      </c>
      <c r="AA122" s="177">
        <v>0</v>
      </c>
      <c r="AB122" s="177">
        <v>0</v>
      </c>
      <c r="AC122" s="177">
        <v>0</v>
      </c>
      <c r="AD122" s="177">
        <v>0</v>
      </c>
      <c r="AE122" s="177">
        <v>0</v>
      </c>
      <c r="AF122" s="864"/>
      <c r="AG122" s="867"/>
      <c r="AH122" s="95" t="s">
        <v>252</v>
      </c>
      <c r="AI122" s="177">
        <v>0</v>
      </c>
      <c r="AJ122" s="177">
        <v>0</v>
      </c>
      <c r="AK122" s="177">
        <v>0</v>
      </c>
      <c r="AL122" s="177">
        <v>0</v>
      </c>
      <c r="AM122" s="177">
        <v>0</v>
      </c>
      <c r="AN122" s="177">
        <v>0</v>
      </c>
      <c r="AO122" s="177">
        <v>0</v>
      </c>
      <c r="AP122" s="177">
        <v>0</v>
      </c>
      <c r="AQ122" s="177">
        <v>0</v>
      </c>
      <c r="AR122" s="178">
        <v>0</v>
      </c>
      <c r="AS122" s="178">
        <v>0</v>
      </c>
      <c r="AT122" s="178">
        <v>0</v>
      </c>
      <c r="AU122" s="178">
        <v>0</v>
      </c>
      <c r="AV122" s="178">
        <v>0</v>
      </c>
      <c r="AW122" s="178">
        <v>0</v>
      </c>
      <c r="AX122" s="178">
        <v>0</v>
      </c>
      <c r="AY122" s="178">
        <v>0</v>
      </c>
      <c r="AZ122" s="178">
        <v>0</v>
      </c>
      <c r="BA122" s="178">
        <v>0</v>
      </c>
      <c r="BB122" s="178">
        <v>0</v>
      </c>
      <c r="BC122" s="178">
        <v>0</v>
      </c>
      <c r="BD122" s="178">
        <v>0</v>
      </c>
      <c r="BE122" s="178">
        <v>0</v>
      </c>
      <c r="BF122" s="178">
        <v>0</v>
      </c>
      <c r="BG122" s="178">
        <v>0</v>
      </c>
      <c r="BH122" s="178">
        <v>0</v>
      </c>
      <c r="BI122" s="178">
        <v>0</v>
      </c>
      <c r="BJ122" s="178">
        <v>0</v>
      </c>
      <c r="BK122" s="178">
        <v>0</v>
      </c>
      <c r="BL122" s="178">
        <v>0</v>
      </c>
      <c r="BM122" s="178">
        <v>0</v>
      </c>
      <c r="BN122" s="178">
        <v>0</v>
      </c>
      <c r="BO122" s="178">
        <v>0</v>
      </c>
      <c r="BP122" s="178">
        <v>0</v>
      </c>
      <c r="BQ122" s="178">
        <v>0</v>
      </c>
      <c r="BR122" s="165"/>
    </row>
    <row r="123" spans="1:70" s="166" customFormat="1" ht="20.100000000000001" customHeight="1">
      <c r="A123" s="864"/>
      <c r="B123" s="867"/>
      <c r="C123" s="95" t="s">
        <v>253</v>
      </c>
      <c r="D123" s="83">
        <f t="shared" si="8"/>
        <v>0</v>
      </c>
      <c r="E123" s="177">
        <v>0</v>
      </c>
      <c r="F123" s="177">
        <v>0</v>
      </c>
      <c r="G123" s="177">
        <v>0</v>
      </c>
      <c r="H123" s="177">
        <v>0</v>
      </c>
      <c r="I123" s="177">
        <v>0</v>
      </c>
      <c r="J123" s="177">
        <v>0</v>
      </c>
      <c r="K123" s="177">
        <v>0</v>
      </c>
      <c r="L123" s="177">
        <v>0</v>
      </c>
      <c r="M123" s="177">
        <v>0</v>
      </c>
      <c r="N123" s="177">
        <v>0</v>
      </c>
      <c r="O123" s="177">
        <v>0</v>
      </c>
      <c r="P123" s="177">
        <v>0</v>
      </c>
      <c r="Q123" s="177">
        <v>0</v>
      </c>
      <c r="R123" s="177">
        <v>0</v>
      </c>
      <c r="S123" s="177">
        <v>0</v>
      </c>
      <c r="T123" s="177">
        <v>0</v>
      </c>
      <c r="U123" s="177">
        <v>0</v>
      </c>
      <c r="V123" s="177">
        <v>0</v>
      </c>
      <c r="W123" s="177">
        <v>0</v>
      </c>
      <c r="X123" s="177">
        <v>0</v>
      </c>
      <c r="Y123" s="177">
        <v>0</v>
      </c>
      <c r="Z123" s="177">
        <v>0</v>
      </c>
      <c r="AA123" s="177">
        <v>0</v>
      </c>
      <c r="AB123" s="177">
        <v>0</v>
      </c>
      <c r="AC123" s="177">
        <v>0</v>
      </c>
      <c r="AD123" s="177">
        <v>0</v>
      </c>
      <c r="AE123" s="177">
        <v>0</v>
      </c>
      <c r="AF123" s="864"/>
      <c r="AG123" s="867"/>
      <c r="AH123" s="95" t="s">
        <v>253</v>
      </c>
      <c r="AI123" s="177">
        <v>0</v>
      </c>
      <c r="AJ123" s="177">
        <v>0</v>
      </c>
      <c r="AK123" s="177">
        <v>0</v>
      </c>
      <c r="AL123" s="177">
        <v>0</v>
      </c>
      <c r="AM123" s="177">
        <v>0</v>
      </c>
      <c r="AN123" s="177">
        <v>0</v>
      </c>
      <c r="AO123" s="177">
        <v>0</v>
      </c>
      <c r="AP123" s="177">
        <v>0</v>
      </c>
      <c r="AQ123" s="177">
        <v>0</v>
      </c>
      <c r="AR123" s="178">
        <v>0</v>
      </c>
      <c r="AS123" s="178">
        <v>0</v>
      </c>
      <c r="AT123" s="178">
        <v>0</v>
      </c>
      <c r="AU123" s="178">
        <v>0</v>
      </c>
      <c r="AV123" s="178">
        <v>0</v>
      </c>
      <c r="AW123" s="178">
        <v>0</v>
      </c>
      <c r="AX123" s="178">
        <v>0</v>
      </c>
      <c r="AY123" s="178">
        <v>0</v>
      </c>
      <c r="AZ123" s="178">
        <v>0</v>
      </c>
      <c r="BA123" s="178">
        <v>0</v>
      </c>
      <c r="BB123" s="178">
        <v>0</v>
      </c>
      <c r="BC123" s="178">
        <v>0</v>
      </c>
      <c r="BD123" s="178">
        <v>0</v>
      </c>
      <c r="BE123" s="178">
        <v>0</v>
      </c>
      <c r="BF123" s="178">
        <v>0</v>
      </c>
      <c r="BG123" s="178">
        <v>0</v>
      </c>
      <c r="BH123" s="178">
        <v>0</v>
      </c>
      <c r="BI123" s="178">
        <v>0</v>
      </c>
      <c r="BJ123" s="178">
        <v>0</v>
      </c>
      <c r="BK123" s="178">
        <v>0</v>
      </c>
      <c r="BL123" s="178">
        <v>0</v>
      </c>
      <c r="BM123" s="178">
        <v>0</v>
      </c>
      <c r="BN123" s="178">
        <v>0</v>
      </c>
      <c r="BO123" s="178">
        <v>0</v>
      </c>
      <c r="BP123" s="178">
        <v>0</v>
      </c>
      <c r="BQ123" s="178">
        <v>0</v>
      </c>
      <c r="BR123" s="165"/>
    </row>
    <row r="124" spans="1:70" s="166" customFormat="1" ht="20.100000000000001" customHeight="1">
      <c r="A124" s="864"/>
      <c r="B124" s="867"/>
      <c r="C124" s="179" t="s">
        <v>254</v>
      </c>
      <c r="D124" s="83">
        <f t="shared" si="8"/>
        <v>0</v>
      </c>
      <c r="E124" s="177">
        <v>0</v>
      </c>
      <c r="F124" s="177">
        <v>0</v>
      </c>
      <c r="G124" s="177">
        <v>0</v>
      </c>
      <c r="H124" s="177">
        <v>0</v>
      </c>
      <c r="I124" s="177">
        <v>0</v>
      </c>
      <c r="J124" s="177">
        <v>0</v>
      </c>
      <c r="K124" s="177">
        <v>0</v>
      </c>
      <c r="L124" s="177">
        <v>0</v>
      </c>
      <c r="M124" s="177">
        <v>0</v>
      </c>
      <c r="N124" s="177">
        <v>0</v>
      </c>
      <c r="O124" s="177">
        <v>0</v>
      </c>
      <c r="P124" s="177">
        <v>0</v>
      </c>
      <c r="Q124" s="177">
        <v>0</v>
      </c>
      <c r="R124" s="177">
        <v>0</v>
      </c>
      <c r="S124" s="177">
        <v>0</v>
      </c>
      <c r="T124" s="177">
        <v>0</v>
      </c>
      <c r="U124" s="177">
        <v>0</v>
      </c>
      <c r="V124" s="177">
        <v>0</v>
      </c>
      <c r="W124" s="177">
        <v>0</v>
      </c>
      <c r="X124" s="177">
        <v>0</v>
      </c>
      <c r="Y124" s="177">
        <v>0</v>
      </c>
      <c r="Z124" s="177">
        <v>0</v>
      </c>
      <c r="AA124" s="177">
        <v>0</v>
      </c>
      <c r="AB124" s="177">
        <v>0</v>
      </c>
      <c r="AC124" s="177">
        <v>0</v>
      </c>
      <c r="AD124" s="177">
        <v>0</v>
      </c>
      <c r="AE124" s="177">
        <v>0</v>
      </c>
      <c r="AF124" s="864"/>
      <c r="AG124" s="867"/>
      <c r="AH124" s="179" t="s">
        <v>254</v>
      </c>
      <c r="AI124" s="177">
        <v>0</v>
      </c>
      <c r="AJ124" s="177">
        <v>0</v>
      </c>
      <c r="AK124" s="177">
        <v>0</v>
      </c>
      <c r="AL124" s="177">
        <v>0</v>
      </c>
      <c r="AM124" s="177">
        <v>0</v>
      </c>
      <c r="AN124" s="177">
        <v>0</v>
      </c>
      <c r="AO124" s="177">
        <v>0</v>
      </c>
      <c r="AP124" s="177">
        <v>0</v>
      </c>
      <c r="AQ124" s="177">
        <v>0</v>
      </c>
      <c r="AR124" s="178">
        <v>0</v>
      </c>
      <c r="AS124" s="178">
        <v>0</v>
      </c>
      <c r="AT124" s="178">
        <v>0</v>
      </c>
      <c r="AU124" s="178">
        <v>0</v>
      </c>
      <c r="AV124" s="178">
        <v>0</v>
      </c>
      <c r="AW124" s="178">
        <v>0</v>
      </c>
      <c r="AX124" s="178">
        <v>0</v>
      </c>
      <c r="AY124" s="178">
        <v>0</v>
      </c>
      <c r="AZ124" s="178">
        <v>0</v>
      </c>
      <c r="BA124" s="178">
        <v>0</v>
      </c>
      <c r="BB124" s="178">
        <v>0</v>
      </c>
      <c r="BC124" s="178">
        <v>0</v>
      </c>
      <c r="BD124" s="178">
        <v>0</v>
      </c>
      <c r="BE124" s="178">
        <v>0</v>
      </c>
      <c r="BF124" s="178">
        <v>0</v>
      </c>
      <c r="BG124" s="178">
        <v>0</v>
      </c>
      <c r="BH124" s="178">
        <v>0</v>
      </c>
      <c r="BI124" s="178">
        <v>0</v>
      </c>
      <c r="BJ124" s="178">
        <v>0</v>
      </c>
      <c r="BK124" s="178">
        <v>0</v>
      </c>
      <c r="BL124" s="178">
        <v>0</v>
      </c>
      <c r="BM124" s="178">
        <v>0</v>
      </c>
      <c r="BN124" s="178">
        <v>0</v>
      </c>
      <c r="BO124" s="178">
        <v>0</v>
      </c>
      <c r="BP124" s="178">
        <v>0</v>
      </c>
      <c r="BQ124" s="178">
        <v>0</v>
      </c>
      <c r="BR124" s="165"/>
    </row>
    <row r="125" spans="1:70" s="166" customFormat="1" ht="20.100000000000001" customHeight="1">
      <c r="A125" s="864"/>
      <c r="B125" s="867"/>
      <c r="C125" s="180" t="s">
        <v>255</v>
      </c>
      <c r="D125" s="83">
        <f t="shared" si="8"/>
        <v>0</v>
      </c>
      <c r="E125" s="177">
        <v>0</v>
      </c>
      <c r="F125" s="177">
        <v>0</v>
      </c>
      <c r="G125" s="177">
        <v>0</v>
      </c>
      <c r="H125" s="177">
        <v>0</v>
      </c>
      <c r="I125" s="177">
        <v>0</v>
      </c>
      <c r="J125" s="177">
        <v>0</v>
      </c>
      <c r="K125" s="177">
        <v>0</v>
      </c>
      <c r="L125" s="177">
        <v>0</v>
      </c>
      <c r="M125" s="177">
        <v>0</v>
      </c>
      <c r="N125" s="177">
        <v>0</v>
      </c>
      <c r="O125" s="177">
        <v>0</v>
      </c>
      <c r="P125" s="177">
        <v>0</v>
      </c>
      <c r="Q125" s="177">
        <v>0</v>
      </c>
      <c r="R125" s="177">
        <v>0</v>
      </c>
      <c r="S125" s="177">
        <v>0</v>
      </c>
      <c r="T125" s="177">
        <v>0</v>
      </c>
      <c r="U125" s="177">
        <v>0</v>
      </c>
      <c r="V125" s="177">
        <v>0</v>
      </c>
      <c r="W125" s="177">
        <v>0</v>
      </c>
      <c r="X125" s="177">
        <v>0</v>
      </c>
      <c r="Y125" s="177">
        <v>0</v>
      </c>
      <c r="Z125" s="177">
        <v>0</v>
      </c>
      <c r="AA125" s="177">
        <v>0</v>
      </c>
      <c r="AB125" s="177">
        <v>0</v>
      </c>
      <c r="AC125" s="177">
        <v>0</v>
      </c>
      <c r="AD125" s="177">
        <v>0</v>
      </c>
      <c r="AE125" s="177">
        <v>0</v>
      </c>
      <c r="AF125" s="864"/>
      <c r="AG125" s="867"/>
      <c r="AH125" s="180" t="s">
        <v>255</v>
      </c>
      <c r="AI125" s="177">
        <v>0</v>
      </c>
      <c r="AJ125" s="177">
        <v>0</v>
      </c>
      <c r="AK125" s="177">
        <v>0</v>
      </c>
      <c r="AL125" s="177">
        <v>0</v>
      </c>
      <c r="AM125" s="177">
        <v>0</v>
      </c>
      <c r="AN125" s="177">
        <v>0</v>
      </c>
      <c r="AO125" s="177">
        <v>0</v>
      </c>
      <c r="AP125" s="177">
        <v>0</v>
      </c>
      <c r="AQ125" s="177">
        <v>0</v>
      </c>
      <c r="AR125" s="178">
        <v>0</v>
      </c>
      <c r="AS125" s="178">
        <v>0</v>
      </c>
      <c r="AT125" s="178">
        <v>0</v>
      </c>
      <c r="AU125" s="178">
        <v>0</v>
      </c>
      <c r="AV125" s="178">
        <v>0</v>
      </c>
      <c r="AW125" s="178">
        <v>0</v>
      </c>
      <c r="AX125" s="178">
        <v>0</v>
      </c>
      <c r="AY125" s="178">
        <v>0</v>
      </c>
      <c r="AZ125" s="178">
        <v>0</v>
      </c>
      <c r="BA125" s="178">
        <v>0</v>
      </c>
      <c r="BB125" s="178">
        <v>0</v>
      </c>
      <c r="BC125" s="178">
        <v>0</v>
      </c>
      <c r="BD125" s="178">
        <v>0</v>
      </c>
      <c r="BE125" s="178">
        <v>0</v>
      </c>
      <c r="BF125" s="178">
        <v>0</v>
      </c>
      <c r="BG125" s="178">
        <v>0</v>
      </c>
      <c r="BH125" s="178">
        <v>0</v>
      </c>
      <c r="BI125" s="178">
        <v>0</v>
      </c>
      <c r="BJ125" s="178">
        <v>0</v>
      </c>
      <c r="BK125" s="178">
        <v>0</v>
      </c>
      <c r="BL125" s="178">
        <v>0</v>
      </c>
      <c r="BM125" s="178">
        <v>0</v>
      </c>
      <c r="BN125" s="178">
        <v>0</v>
      </c>
      <c r="BO125" s="178">
        <v>0</v>
      </c>
      <c r="BP125" s="178">
        <v>0</v>
      </c>
      <c r="BQ125" s="178">
        <v>0</v>
      </c>
      <c r="BR125" s="165"/>
    </row>
    <row r="126" spans="1:70" s="166" customFormat="1" ht="20.100000000000001" customHeight="1" thickBot="1">
      <c r="A126" s="864"/>
      <c r="B126" s="868"/>
      <c r="C126" s="181" t="s">
        <v>83</v>
      </c>
      <c r="D126" s="83">
        <f t="shared" si="8"/>
        <v>0</v>
      </c>
      <c r="E126" s="177">
        <v>0</v>
      </c>
      <c r="F126" s="177">
        <v>0</v>
      </c>
      <c r="G126" s="177">
        <v>0</v>
      </c>
      <c r="H126" s="177">
        <v>0</v>
      </c>
      <c r="I126" s="177">
        <v>0</v>
      </c>
      <c r="J126" s="177">
        <v>0</v>
      </c>
      <c r="K126" s="177">
        <v>0</v>
      </c>
      <c r="L126" s="177">
        <v>0</v>
      </c>
      <c r="M126" s="177">
        <v>0</v>
      </c>
      <c r="N126" s="177">
        <v>0</v>
      </c>
      <c r="O126" s="177">
        <v>0</v>
      </c>
      <c r="P126" s="177">
        <v>0</v>
      </c>
      <c r="Q126" s="177">
        <v>0</v>
      </c>
      <c r="R126" s="177">
        <v>0</v>
      </c>
      <c r="S126" s="177">
        <v>0</v>
      </c>
      <c r="T126" s="177">
        <v>0</v>
      </c>
      <c r="U126" s="177">
        <v>0</v>
      </c>
      <c r="V126" s="177">
        <v>0</v>
      </c>
      <c r="W126" s="177">
        <v>0</v>
      </c>
      <c r="X126" s="177">
        <v>0</v>
      </c>
      <c r="Y126" s="177">
        <v>0</v>
      </c>
      <c r="Z126" s="177">
        <v>0</v>
      </c>
      <c r="AA126" s="177">
        <v>0</v>
      </c>
      <c r="AB126" s="177">
        <v>0</v>
      </c>
      <c r="AC126" s="177">
        <v>0</v>
      </c>
      <c r="AD126" s="177">
        <v>0</v>
      </c>
      <c r="AE126" s="177">
        <v>0</v>
      </c>
      <c r="AF126" s="864"/>
      <c r="AG126" s="868"/>
      <c r="AH126" s="181" t="s">
        <v>83</v>
      </c>
      <c r="AI126" s="177">
        <v>0</v>
      </c>
      <c r="AJ126" s="177">
        <v>0</v>
      </c>
      <c r="AK126" s="177">
        <v>0</v>
      </c>
      <c r="AL126" s="177">
        <v>0</v>
      </c>
      <c r="AM126" s="177">
        <v>0</v>
      </c>
      <c r="AN126" s="177">
        <v>0</v>
      </c>
      <c r="AO126" s="177">
        <v>0</v>
      </c>
      <c r="AP126" s="177">
        <v>0</v>
      </c>
      <c r="AQ126" s="177">
        <v>0</v>
      </c>
      <c r="AR126" s="178">
        <v>0</v>
      </c>
      <c r="AS126" s="178">
        <v>0</v>
      </c>
      <c r="AT126" s="178">
        <v>0</v>
      </c>
      <c r="AU126" s="178">
        <v>0</v>
      </c>
      <c r="AV126" s="178">
        <v>0</v>
      </c>
      <c r="AW126" s="178">
        <v>0</v>
      </c>
      <c r="AX126" s="178">
        <v>0</v>
      </c>
      <c r="AY126" s="178">
        <v>0</v>
      </c>
      <c r="AZ126" s="178">
        <v>0</v>
      </c>
      <c r="BA126" s="178">
        <v>0</v>
      </c>
      <c r="BB126" s="178">
        <v>0</v>
      </c>
      <c r="BC126" s="178">
        <v>0</v>
      </c>
      <c r="BD126" s="178">
        <v>0</v>
      </c>
      <c r="BE126" s="178">
        <v>0</v>
      </c>
      <c r="BF126" s="178">
        <v>0</v>
      </c>
      <c r="BG126" s="178">
        <v>0</v>
      </c>
      <c r="BH126" s="178">
        <v>0</v>
      </c>
      <c r="BI126" s="178">
        <v>0</v>
      </c>
      <c r="BJ126" s="178">
        <v>0</v>
      </c>
      <c r="BK126" s="178">
        <v>0</v>
      </c>
      <c r="BL126" s="178">
        <v>0</v>
      </c>
      <c r="BM126" s="178">
        <v>0</v>
      </c>
      <c r="BN126" s="178">
        <v>0</v>
      </c>
      <c r="BO126" s="178">
        <v>0</v>
      </c>
      <c r="BP126" s="178">
        <v>0</v>
      </c>
      <c r="BQ126" s="178">
        <v>0</v>
      </c>
      <c r="BR126" s="165"/>
    </row>
    <row r="127" spans="1:70" s="166" customFormat="1" ht="20.100000000000001" customHeight="1">
      <c r="A127" s="864"/>
      <c r="B127" s="866" t="s">
        <v>256</v>
      </c>
      <c r="C127" s="182" t="s">
        <v>257</v>
      </c>
      <c r="D127" s="83">
        <f t="shared" si="8"/>
        <v>0</v>
      </c>
      <c r="E127" s="177">
        <v>0</v>
      </c>
      <c r="F127" s="177">
        <v>0</v>
      </c>
      <c r="G127" s="177">
        <v>0</v>
      </c>
      <c r="H127" s="177">
        <v>0</v>
      </c>
      <c r="I127" s="177">
        <v>0</v>
      </c>
      <c r="J127" s="177">
        <v>0</v>
      </c>
      <c r="K127" s="177">
        <v>0</v>
      </c>
      <c r="L127" s="177">
        <v>0</v>
      </c>
      <c r="M127" s="177">
        <v>0</v>
      </c>
      <c r="N127" s="177">
        <v>0</v>
      </c>
      <c r="O127" s="177">
        <v>0</v>
      </c>
      <c r="P127" s="177">
        <v>0</v>
      </c>
      <c r="Q127" s="177">
        <v>0</v>
      </c>
      <c r="R127" s="177">
        <v>0</v>
      </c>
      <c r="S127" s="177">
        <v>0</v>
      </c>
      <c r="T127" s="177">
        <v>0</v>
      </c>
      <c r="U127" s="177">
        <v>0</v>
      </c>
      <c r="V127" s="177">
        <v>0</v>
      </c>
      <c r="W127" s="177">
        <v>0</v>
      </c>
      <c r="X127" s="177">
        <v>0</v>
      </c>
      <c r="Y127" s="177">
        <v>0</v>
      </c>
      <c r="Z127" s="177">
        <v>0</v>
      </c>
      <c r="AA127" s="177">
        <v>0</v>
      </c>
      <c r="AB127" s="177">
        <v>0</v>
      </c>
      <c r="AC127" s="177">
        <v>0</v>
      </c>
      <c r="AD127" s="177">
        <v>0</v>
      </c>
      <c r="AE127" s="177">
        <v>0</v>
      </c>
      <c r="AF127" s="864"/>
      <c r="AG127" s="866" t="s">
        <v>256</v>
      </c>
      <c r="AH127" s="182" t="s">
        <v>257</v>
      </c>
      <c r="AI127" s="177">
        <v>0</v>
      </c>
      <c r="AJ127" s="177">
        <v>0</v>
      </c>
      <c r="AK127" s="177">
        <v>0</v>
      </c>
      <c r="AL127" s="177">
        <v>0</v>
      </c>
      <c r="AM127" s="177">
        <v>0</v>
      </c>
      <c r="AN127" s="177">
        <v>0</v>
      </c>
      <c r="AO127" s="177">
        <v>0</v>
      </c>
      <c r="AP127" s="177">
        <v>0</v>
      </c>
      <c r="AQ127" s="177">
        <v>0</v>
      </c>
      <c r="AR127" s="178">
        <v>0</v>
      </c>
      <c r="AS127" s="178">
        <v>0</v>
      </c>
      <c r="AT127" s="178">
        <v>0</v>
      </c>
      <c r="AU127" s="178">
        <v>0</v>
      </c>
      <c r="AV127" s="178">
        <v>0</v>
      </c>
      <c r="AW127" s="178">
        <v>0</v>
      </c>
      <c r="AX127" s="178">
        <v>0</v>
      </c>
      <c r="AY127" s="178">
        <v>0</v>
      </c>
      <c r="AZ127" s="178">
        <v>0</v>
      </c>
      <c r="BA127" s="178">
        <v>0</v>
      </c>
      <c r="BB127" s="178">
        <v>0</v>
      </c>
      <c r="BC127" s="178">
        <v>0</v>
      </c>
      <c r="BD127" s="178">
        <v>0</v>
      </c>
      <c r="BE127" s="178">
        <v>0</v>
      </c>
      <c r="BF127" s="178">
        <v>0</v>
      </c>
      <c r="BG127" s="178">
        <v>0</v>
      </c>
      <c r="BH127" s="178">
        <v>0</v>
      </c>
      <c r="BI127" s="178">
        <v>0</v>
      </c>
      <c r="BJ127" s="178">
        <v>0</v>
      </c>
      <c r="BK127" s="178">
        <v>0</v>
      </c>
      <c r="BL127" s="178">
        <v>0</v>
      </c>
      <c r="BM127" s="178">
        <v>0</v>
      </c>
      <c r="BN127" s="178">
        <v>0</v>
      </c>
      <c r="BO127" s="178">
        <v>0</v>
      </c>
      <c r="BP127" s="178">
        <v>0</v>
      </c>
      <c r="BQ127" s="178">
        <v>0</v>
      </c>
      <c r="BR127" s="165"/>
    </row>
    <row r="128" spans="1:70" s="166" customFormat="1" ht="20.100000000000001" customHeight="1">
      <c r="A128" s="864"/>
      <c r="B128" s="867"/>
      <c r="C128" s="179" t="s">
        <v>258</v>
      </c>
      <c r="D128" s="83">
        <f t="shared" si="8"/>
        <v>0</v>
      </c>
      <c r="E128" s="177">
        <v>0</v>
      </c>
      <c r="F128" s="177">
        <v>0</v>
      </c>
      <c r="G128" s="177">
        <v>0</v>
      </c>
      <c r="H128" s="177">
        <v>0</v>
      </c>
      <c r="I128" s="177">
        <v>0</v>
      </c>
      <c r="J128" s="177">
        <v>0</v>
      </c>
      <c r="K128" s="177">
        <v>0</v>
      </c>
      <c r="L128" s="177">
        <v>0</v>
      </c>
      <c r="M128" s="177">
        <v>0</v>
      </c>
      <c r="N128" s="177">
        <v>0</v>
      </c>
      <c r="O128" s="177">
        <v>0</v>
      </c>
      <c r="P128" s="177">
        <v>0</v>
      </c>
      <c r="Q128" s="177">
        <v>0</v>
      </c>
      <c r="R128" s="177">
        <v>0</v>
      </c>
      <c r="S128" s="177">
        <v>0</v>
      </c>
      <c r="T128" s="177">
        <v>0</v>
      </c>
      <c r="U128" s="177">
        <v>0</v>
      </c>
      <c r="V128" s="177">
        <v>0</v>
      </c>
      <c r="W128" s="177">
        <v>0</v>
      </c>
      <c r="X128" s="177">
        <v>0</v>
      </c>
      <c r="Y128" s="177">
        <v>0</v>
      </c>
      <c r="Z128" s="177">
        <v>0</v>
      </c>
      <c r="AA128" s="177">
        <v>0</v>
      </c>
      <c r="AB128" s="177">
        <v>0</v>
      </c>
      <c r="AC128" s="177">
        <v>0</v>
      </c>
      <c r="AD128" s="177">
        <v>0</v>
      </c>
      <c r="AE128" s="177">
        <v>0</v>
      </c>
      <c r="AF128" s="864"/>
      <c r="AG128" s="867"/>
      <c r="AH128" s="179" t="s">
        <v>258</v>
      </c>
      <c r="AI128" s="177">
        <v>0</v>
      </c>
      <c r="AJ128" s="177">
        <v>0</v>
      </c>
      <c r="AK128" s="177">
        <v>0</v>
      </c>
      <c r="AL128" s="177">
        <v>0</v>
      </c>
      <c r="AM128" s="177">
        <v>0</v>
      </c>
      <c r="AN128" s="177">
        <v>0</v>
      </c>
      <c r="AO128" s="177">
        <v>0</v>
      </c>
      <c r="AP128" s="177">
        <v>0</v>
      </c>
      <c r="AQ128" s="177">
        <v>0</v>
      </c>
      <c r="AR128" s="178">
        <v>0</v>
      </c>
      <c r="AS128" s="178">
        <v>0</v>
      </c>
      <c r="AT128" s="178">
        <v>0</v>
      </c>
      <c r="AU128" s="178">
        <v>0</v>
      </c>
      <c r="AV128" s="178">
        <v>0</v>
      </c>
      <c r="AW128" s="178">
        <v>0</v>
      </c>
      <c r="AX128" s="178">
        <v>0</v>
      </c>
      <c r="AY128" s="178">
        <v>0</v>
      </c>
      <c r="AZ128" s="178">
        <v>0</v>
      </c>
      <c r="BA128" s="178">
        <v>0</v>
      </c>
      <c r="BB128" s="178">
        <v>0</v>
      </c>
      <c r="BC128" s="178">
        <v>0</v>
      </c>
      <c r="BD128" s="178">
        <v>0</v>
      </c>
      <c r="BE128" s="178">
        <v>0</v>
      </c>
      <c r="BF128" s="178">
        <v>0</v>
      </c>
      <c r="BG128" s="178">
        <v>0</v>
      </c>
      <c r="BH128" s="178">
        <v>0</v>
      </c>
      <c r="BI128" s="178">
        <v>0</v>
      </c>
      <c r="BJ128" s="178">
        <v>0</v>
      </c>
      <c r="BK128" s="178">
        <v>0</v>
      </c>
      <c r="BL128" s="178">
        <v>0</v>
      </c>
      <c r="BM128" s="178">
        <v>0</v>
      </c>
      <c r="BN128" s="178">
        <v>0</v>
      </c>
      <c r="BO128" s="178">
        <v>0</v>
      </c>
      <c r="BP128" s="178">
        <v>0</v>
      </c>
      <c r="BQ128" s="178">
        <v>0</v>
      </c>
      <c r="BR128" s="165"/>
    </row>
    <row r="129" spans="1:70" s="166" customFormat="1" ht="20.100000000000001" customHeight="1">
      <c r="A129" s="864"/>
      <c r="B129" s="867"/>
      <c r="C129" s="179" t="s">
        <v>259</v>
      </c>
      <c r="D129" s="83">
        <f t="shared" si="8"/>
        <v>0</v>
      </c>
      <c r="E129" s="177">
        <v>0</v>
      </c>
      <c r="F129" s="177">
        <v>0</v>
      </c>
      <c r="G129" s="177">
        <v>0</v>
      </c>
      <c r="H129" s="177">
        <v>0</v>
      </c>
      <c r="I129" s="177">
        <v>0</v>
      </c>
      <c r="J129" s="177">
        <v>0</v>
      </c>
      <c r="K129" s="177">
        <v>0</v>
      </c>
      <c r="L129" s="177">
        <v>0</v>
      </c>
      <c r="M129" s="177">
        <v>0</v>
      </c>
      <c r="N129" s="177">
        <v>0</v>
      </c>
      <c r="O129" s="177">
        <v>0</v>
      </c>
      <c r="P129" s="177">
        <v>0</v>
      </c>
      <c r="Q129" s="177">
        <v>0</v>
      </c>
      <c r="R129" s="177">
        <v>0</v>
      </c>
      <c r="S129" s="177">
        <v>0</v>
      </c>
      <c r="T129" s="177">
        <v>0</v>
      </c>
      <c r="U129" s="177">
        <v>0</v>
      </c>
      <c r="V129" s="177">
        <v>0</v>
      </c>
      <c r="W129" s="177">
        <v>0</v>
      </c>
      <c r="X129" s="177">
        <v>0</v>
      </c>
      <c r="Y129" s="177">
        <v>0</v>
      </c>
      <c r="Z129" s="177">
        <v>0</v>
      </c>
      <c r="AA129" s="177">
        <v>0</v>
      </c>
      <c r="AB129" s="177">
        <v>0</v>
      </c>
      <c r="AC129" s="177">
        <v>0</v>
      </c>
      <c r="AD129" s="177">
        <v>0</v>
      </c>
      <c r="AE129" s="177">
        <v>0</v>
      </c>
      <c r="AF129" s="864"/>
      <c r="AG129" s="867"/>
      <c r="AH129" s="179" t="s">
        <v>259</v>
      </c>
      <c r="AI129" s="177">
        <v>0</v>
      </c>
      <c r="AJ129" s="177">
        <v>0</v>
      </c>
      <c r="AK129" s="177">
        <v>0</v>
      </c>
      <c r="AL129" s="177">
        <v>0</v>
      </c>
      <c r="AM129" s="177">
        <v>0</v>
      </c>
      <c r="AN129" s="177">
        <v>0</v>
      </c>
      <c r="AO129" s="177">
        <v>0</v>
      </c>
      <c r="AP129" s="177">
        <v>0</v>
      </c>
      <c r="AQ129" s="177">
        <v>0</v>
      </c>
      <c r="AR129" s="178">
        <v>0</v>
      </c>
      <c r="AS129" s="178">
        <v>0</v>
      </c>
      <c r="AT129" s="178">
        <v>0</v>
      </c>
      <c r="AU129" s="178">
        <v>0</v>
      </c>
      <c r="AV129" s="178">
        <v>0</v>
      </c>
      <c r="AW129" s="178">
        <v>0</v>
      </c>
      <c r="AX129" s="178">
        <v>0</v>
      </c>
      <c r="AY129" s="178">
        <v>0</v>
      </c>
      <c r="AZ129" s="178">
        <v>0</v>
      </c>
      <c r="BA129" s="178">
        <v>0</v>
      </c>
      <c r="BB129" s="178">
        <v>0</v>
      </c>
      <c r="BC129" s="178">
        <v>0</v>
      </c>
      <c r="BD129" s="178">
        <v>0</v>
      </c>
      <c r="BE129" s="178">
        <v>0</v>
      </c>
      <c r="BF129" s="178">
        <v>0</v>
      </c>
      <c r="BG129" s="178">
        <v>0</v>
      </c>
      <c r="BH129" s="178">
        <v>0</v>
      </c>
      <c r="BI129" s="178">
        <v>0</v>
      </c>
      <c r="BJ129" s="178">
        <v>0</v>
      </c>
      <c r="BK129" s="178">
        <v>0</v>
      </c>
      <c r="BL129" s="178">
        <v>0</v>
      </c>
      <c r="BM129" s="178">
        <v>0</v>
      </c>
      <c r="BN129" s="178">
        <v>0</v>
      </c>
      <c r="BO129" s="178">
        <v>0</v>
      </c>
      <c r="BP129" s="178">
        <v>0</v>
      </c>
      <c r="BQ129" s="178">
        <v>0</v>
      </c>
      <c r="BR129" s="165"/>
    </row>
    <row r="130" spans="1:70" s="166" customFormat="1" ht="20.100000000000001" customHeight="1">
      <c r="A130" s="864"/>
      <c r="B130" s="867"/>
      <c r="C130" s="179" t="s">
        <v>260</v>
      </c>
      <c r="D130" s="83">
        <f t="shared" si="8"/>
        <v>0</v>
      </c>
      <c r="E130" s="177">
        <v>0</v>
      </c>
      <c r="F130" s="177">
        <v>0</v>
      </c>
      <c r="G130" s="177">
        <v>0</v>
      </c>
      <c r="H130" s="177">
        <v>0</v>
      </c>
      <c r="I130" s="177">
        <v>0</v>
      </c>
      <c r="J130" s="177">
        <v>0</v>
      </c>
      <c r="K130" s="177">
        <v>0</v>
      </c>
      <c r="L130" s="177">
        <v>0</v>
      </c>
      <c r="M130" s="177">
        <v>0</v>
      </c>
      <c r="N130" s="177">
        <v>0</v>
      </c>
      <c r="O130" s="177">
        <v>0</v>
      </c>
      <c r="P130" s="177">
        <v>0</v>
      </c>
      <c r="Q130" s="177">
        <v>0</v>
      </c>
      <c r="R130" s="177">
        <v>0</v>
      </c>
      <c r="S130" s="177">
        <v>0</v>
      </c>
      <c r="T130" s="177">
        <v>0</v>
      </c>
      <c r="U130" s="177">
        <v>0</v>
      </c>
      <c r="V130" s="177">
        <v>0</v>
      </c>
      <c r="W130" s="177">
        <v>0</v>
      </c>
      <c r="X130" s="177">
        <v>0</v>
      </c>
      <c r="Y130" s="177">
        <v>0</v>
      </c>
      <c r="Z130" s="177">
        <v>0</v>
      </c>
      <c r="AA130" s="177">
        <v>0</v>
      </c>
      <c r="AB130" s="177">
        <v>0</v>
      </c>
      <c r="AC130" s="177">
        <v>0</v>
      </c>
      <c r="AD130" s="177">
        <v>0</v>
      </c>
      <c r="AE130" s="177">
        <v>0</v>
      </c>
      <c r="AF130" s="864"/>
      <c r="AG130" s="867"/>
      <c r="AH130" s="179" t="s">
        <v>260</v>
      </c>
      <c r="AI130" s="177">
        <v>0</v>
      </c>
      <c r="AJ130" s="177">
        <v>0</v>
      </c>
      <c r="AK130" s="177">
        <v>0</v>
      </c>
      <c r="AL130" s="177">
        <v>0</v>
      </c>
      <c r="AM130" s="177">
        <v>0</v>
      </c>
      <c r="AN130" s="177">
        <v>0</v>
      </c>
      <c r="AO130" s="177">
        <v>0</v>
      </c>
      <c r="AP130" s="177">
        <v>0</v>
      </c>
      <c r="AQ130" s="177">
        <v>0</v>
      </c>
      <c r="AR130" s="178">
        <v>0</v>
      </c>
      <c r="AS130" s="178">
        <v>0</v>
      </c>
      <c r="AT130" s="178">
        <v>0</v>
      </c>
      <c r="AU130" s="178">
        <v>0</v>
      </c>
      <c r="AV130" s="178">
        <v>0</v>
      </c>
      <c r="AW130" s="178">
        <v>0</v>
      </c>
      <c r="AX130" s="178">
        <v>0</v>
      </c>
      <c r="AY130" s="178">
        <v>0</v>
      </c>
      <c r="AZ130" s="178">
        <v>0</v>
      </c>
      <c r="BA130" s="178">
        <v>0</v>
      </c>
      <c r="BB130" s="178">
        <v>0</v>
      </c>
      <c r="BC130" s="178">
        <v>0</v>
      </c>
      <c r="BD130" s="178">
        <v>0</v>
      </c>
      <c r="BE130" s="178">
        <v>0</v>
      </c>
      <c r="BF130" s="178">
        <v>0</v>
      </c>
      <c r="BG130" s="178">
        <v>0</v>
      </c>
      <c r="BH130" s="178">
        <v>0</v>
      </c>
      <c r="BI130" s="178">
        <v>0</v>
      </c>
      <c r="BJ130" s="178">
        <v>0</v>
      </c>
      <c r="BK130" s="178">
        <v>0</v>
      </c>
      <c r="BL130" s="178">
        <v>0</v>
      </c>
      <c r="BM130" s="178">
        <v>0</v>
      </c>
      <c r="BN130" s="178">
        <v>0</v>
      </c>
      <c r="BO130" s="178">
        <v>0</v>
      </c>
      <c r="BP130" s="178">
        <v>0</v>
      </c>
      <c r="BQ130" s="178">
        <v>0</v>
      </c>
      <c r="BR130" s="165"/>
    </row>
    <row r="131" spans="1:70" s="166" customFormat="1" ht="20.100000000000001" customHeight="1">
      <c r="A131" s="864"/>
      <c r="B131" s="867"/>
      <c r="C131" s="179" t="s">
        <v>261</v>
      </c>
      <c r="D131" s="83">
        <f t="shared" si="8"/>
        <v>0</v>
      </c>
      <c r="E131" s="177">
        <v>0</v>
      </c>
      <c r="F131" s="177">
        <v>0</v>
      </c>
      <c r="G131" s="177">
        <v>0</v>
      </c>
      <c r="H131" s="177">
        <v>0</v>
      </c>
      <c r="I131" s="177">
        <v>0</v>
      </c>
      <c r="J131" s="177">
        <v>0</v>
      </c>
      <c r="K131" s="177">
        <v>0</v>
      </c>
      <c r="L131" s="177">
        <v>0</v>
      </c>
      <c r="M131" s="177">
        <v>0</v>
      </c>
      <c r="N131" s="177">
        <v>0</v>
      </c>
      <c r="O131" s="177">
        <v>0</v>
      </c>
      <c r="P131" s="177">
        <v>0</v>
      </c>
      <c r="Q131" s="177">
        <v>0</v>
      </c>
      <c r="R131" s="177">
        <v>0</v>
      </c>
      <c r="S131" s="177">
        <v>0</v>
      </c>
      <c r="T131" s="177">
        <v>0</v>
      </c>
      <c r="U131" s="177">
        <v>0</v>
      </c>
      <c r="V131" s="177">
        <v>0</v>
      </c>
      <c r="W131" s="177">
        <v>0</v>
      </c>
      <c r="X131" s="177">
        <v>0</v>
      </c>
      <c r="Y131" s="177">
        <v>0</v>
      </c>
      <c r="Z131" s="177">
        <v>0</v>
      </c>
      <c r="AA131" s="177">
        <v>0</v>
      </c>
      <c r="AB131" s="177">
        <v>0</v>
      </c>
      <c r="AC131" s="177">
        <v>0</v>
      </c>
      <c r="AD131" s="177">
        <v>0</v>
      </c>
      <c r="AE131" s="177">
        <v>0</v>
      </c>
      <c r="AF131" s="864"/>
      <c r="AG131" s="867"/>
      <c r="AH131" s="179" t="s">
        <v>261</v>
      </c>
      <c r="AI131" s="177">
        <v>0</v>
      </c>
      <c r="AJ131" s="177">
        <v>0</v>
      </c>
      <c r="AK131" s="177">
        <v>0</v>
      </c>
      <c r="AL131" s="177">
        <v>0</v>
      </c>
      <c r="AM131" s="177">
        <v>0</v>
      </c>
      <c r="AN131" s="177">
        <v>0</v>
      </c>
      <c r="AO131" s="177">
        <v>0</v>
      </c>
      <c r="AP131" s="177">
        <v>0</v>
      </c>
      <c r="AQ131" s="177">
        <v>0</v>
      </c>
      <c r="AR131" s="178">
        <v>0</v>
      </c>
      <c r="AS131" s="178">
        <v>0</v>
      </c>
      <c r="AT131" s="178">
        <v>0</v>
      </c>
      <c r="AU131" s="178">
        <v>0</v>
      </c>
      <c r="AV131" s="178">
        <v>0</v>
      </c>
      <c r="AW131" s="178">
        <v>0</v>
      </c>
      <c r="AX131" s="178">
        <v>0</v>
      </c>
      <c r="AY131" s="178">
        <v>0</v>
      </c>
      <c r="AZ131" s="178">
        <v>0</v>
      </c>
      <c r="BA131" s="178">
        <v>0</v>
      </c>
      <c r="BB131" s="178">
        <v>0</v>
      </c>
      <c r="BC131" s="178">
        <v>0</v>
      </c>
      <c r="BD131" s="178">
        <v>0</v>
      </c>
      <c r="BE131" s="178">
        <v>0</v>
      </c>
      <c r="BF131" s="178">
        <v>0</v>
      </c>
      <c r="BG131" s="178">
        <v>0</v>
      </c>
      <c r="BH131" s="178">
        <v>0</v>
      </c>
      <c r="BI131" s="178">
        <v>0</v>
      </c>
      <c r="BJ131" s="178">
        <v>0</v>
      </c>
      <c r="BK131" s="178">
        <v>0</v>
      </c>
      <c r="BL131" s="178">
        <v>0</v>
      </c>
      <c r="BM131" s="178">
        <v>0</v>
      </c>
      <c r="BN131" s="178">
        <v>0</v>
      </c>
      <c r="BO131" s="178">
        <v>0</v>
      </c>
      <c r="BP131" s="178">
        <v>0</v>
      </c>
      <c r="BQ131" s="178">
        <v>0</v>
      </c>
      <c r="BR131" s="165"/>
    </row>
    <row r="132" spans="1:70" s="166" customFormat="1" ht="20.100000000000001" customHeight="1">
      <c r="A132" s="864"/>
      <c r="B132" s="867"/>
      <c r="C132" s="179" t="s">
        <v>262</v>
      </c>
      <c r="D132" s="83">
        <f t="shared" si="8"/>
        <v>0</v>
      </c>
      <c r="E132" s="177">
        <v>0</v>
      </c>
      <c r="F132" s="177">
        <v>0</v>
      </c>
      <c r="G132" s="177">
        <v>0</v>
      </c>
      <c r="H132" s="177">
        <v>0</v>
      </c>
      <c r="I132" s="177">
        <v>0</v>
      </c>
      <c r="J132" s="177">
        <v>0</v>
      </c>
      <c r="K132" s="177">
        <v>0</v>
      </c>
      <c r="L132" s="177">
        <v>0</v>
      </c>
      <c r="M132" s="177">
        <v>0</v>
      </c>
      <c r="N132" s="177">
        <v>0</v>
      </c>
      <c r="O132" s="177">
        <v>0</v>
      </c>
      <c r="P132" s="177">
        <v>0</v>
      </c>
      <c r="Q132" s="177">
        <v>0</v>
      </c>
      <c r="R132" s="177">
        <v>0</v>
      </c>
      <c r="S132" s="177">
        <v>0</v>
      </c>
      <c r="T132" s="177">
        <v>0</v>
      </c>
      <c r="U132" s="177">
        <v>0</v>
      </c>
      <c r="V132" s="177">
        <v>0</v>
      </c>
      <c r="W132" s="177">
        <v>0</v>
      </c>
      <c r="X132" s="177">
        <v>0</v>
      </c>
      <c r="Y132" s="177">
        <v>0</v>
      </c>
      <c r="Z132" s="177">
        <v>0</v>
      </c>
      <c r="AA132" s="177">
        <v>0</v>
      </c>
      <c r="AB132" s="177">
        <v>0</v>
      </c>
      <c r="AC132" s="177">
        <v>0</v>
      </c>
      <c r="AD132" s="177">
        <v>0</v>
      </c>
      <c r="AE132" s="177">
        <v>0</v>
      </c>
      <c r="AF132" s="864"/>
      <c r="AG132" s="867"/>
      <c r="AH132" s="179" t="s">
        <v>262</v>
      </c>
      <c r="AI132" s="177">
        <v>0</v>
      </c>
      <c r="AJ132" s="177">
        <v>0</v>
      </c>
      <c r="AK132" s="177">
        <v>0</v>
      </c>
      <c r="AL132" s="177">
        <v>0</v>
      </c>
      <c r="AM132" s="177">
        <v>0</v>
      </c>
      <c r="AN132" s="177">
        <v>0</v>
      </c>
      <c r="AO132" s="177">
        <v>0</v>
      </c>
      <c r="AP132" s="177">
        <v>0</v>
      </c>
      <c r="AQ132" s="177">
        <v>0</v>
      </c>
      <c r="AR132" s="178">
        <v>0</v>
      </c>
      <c r="AS132" s="178">
        <v>0</v>
      </c>
      <c r="AT132" s="178">
        <v>0</v>
      </c>
      <c r="AU132" s="178">
        <v>0</v>
      </c>
      <c r="AV132" s="178">
        <v>0</v>
      </c>
      <c r="AW132" s="178">
        <v>0</v>
      </c>
      <c r="AX132" s="178">
        <v>0</v>
      </c>
      <c r="AY132" s="178">
        <v>0</v>
      </c>
      <c r="AZ132" s="178">
        <v>0</v>
      </c>
      <c r="BA132" s="178">
        <v>0</v>
      </c>
      <c r="BB132" s="178">
        <v>0</v>
      </c>
      <c r="BC132" s="178">
        <v>0</v>
      </c>
      <c r="BD132" s="178">
        <v>0</v>
      </c>
      <c r="BE132" s="178">
        <v>0</v>
      </c>
      <c r="BF132" s="178">
        <v>0</v>
      </c>
      <c r="BG132" s="178">
        <v>0</v>
      </c>
      <c r="BH132" s="178">
        <v>0</v>
      </c>
      <c r="BI132" s="178">
        <v>0</v>
      </c>
      <c r="BJ132" s="178">
        <v>0</v>
      </c>
      <c r="BK132" s="178">
        <v>0</v>
      </c>
      <c r="BL132" s="178">
        <v>0</v>
      </c>
      <c r="BM132" s="178">
        <v>0</v>
      </c>
      <c r="BN132" s="178">
        <v>0</v>
      </c>
      <c r="BO132" s="178">
        <v>0</v>
      </c>
      <c r="BP132" s="178">
        <v>0</v>
      </c>
      <c r="BQ132" s="178">
        <v>0</v>
      </c>
      <c r="BR132" s="165"/>
    </row>
    <row r="133" spans="1:70" s="166" customFormat="1" ht="20.100000000000001" customHeight="1">
      <c r="A133" s="864"/>
      <c r="B133" s="867"/>
      <c r="C133" s="179" t="s">
        <v>263</v>
      </c>
      <c r="D133" s="83">
        <f t="shared" si="8"/>
        <v>0</v>
      </c>
      <c r="E133" s="177">
        <v>0</v>
      </c>
      <c r="F133" s="177">
        <v>0</v>
      </c>
      <c r="G133" s="177">
        <v>0</v>
      </c>
      <c r="H133" s="177">
        <v>0</v>
      </c>
      <c r="I133" s="177">
        <v>0</v>
      </c>
      <c r="J133" s="177">
        <v>0</v>
      </c>
      <c r="K133" s="177">
        <v>0</v>
      </c>
      <c r="L133" s="177">
        <v>0</v>
      </c>
      <c r="M133" s="177">
        <v>0</v>
      </c>
      <c r="N133" s="177">
        <v>0</v>
      </c>
      <c r="O133" s="177">
        <v>0</v>
      </c>
      <c r="P133" s="177">
        <v>0</v>
      </c>
      <c r="Q133" s="177">
        <v>0</v>
      </c>
      <c r="R133" s="177">
        <v>0</v>
      </c>
      <c r="S133" s="177">
        <v>0</v>
      </c>
      <c r="T133" s="177">
        <v>0</v>
      </c>
      <c r="U133" s="177">
        <v>0</v>
      </c>
      <c r="V133" s="177">
        <v>0</v>
      </c>
      <c r="W133" s="177">
        <v>0</v>
      </c>
      <c r="X133" s="177">
        <v>0</v>
      </c>
      <c r="Y133" s="177">
        <v>0</v>
      </c>
      <c r="Z133" s="177">
        <v>0</v>
      </c>
      <c r="AA133" s="177">
        <v>0</v>
      </c>
      <c r="AB133" s="177">
        <v>0</v>
      </c>
      <c r="AC133" s="177">
        <v>0</v>
      </c>
      <c r="AD133" s="177">
        <v>0</v>
      </c>
      <c r="AE133" s="177">
        <v>0</v>
      </c>
      <c r="AF133" s="864"/>
      <c r="AG133" s="867"/>
      <c r="AH133" s="179" t="s">
        <v>263</v>
      </c>
      <c r="AI133" s="177">
        <v>0</v>
      </c>
      <c r="AJ133" s="177">
        <v>0</v>
      </c>
      <c r="AK133" s="177">
        <v>0</v>
      </c>
      <c r="AL133" s="177">
        <v>0</v>
      </c>
      <c r="AM133" s="177">
        <v>0</v>
      </c>
      <c r="AN133" s="177">
        <v>0</v>
      </c>
      <c r="AO133" s="177">
        <v>0</v>
      </c>
      <c r="AP133" s="177">
        <v>0</v>
      </c>
      <c r="AQ133" s="177">
        <v>0</v>
      </c>
      <c r="AR133" s="178">
        <v>0</v>
      </c>
      <c r="AS133" s="178">
        <v>0</v>
      </c>
      <c r="AT133" s="178">
        <v>0</v>
      </c>
      <c r="AU133" s="178">
        <v>0</v>
      </c>
      <c r="AV133" s="178">
        <v>0</v>
      </c>
      <c r="AW133" s="178">
        <v>0</v>
      </c>
      <c r="AX133" s="178">
        <v>0</v>
      </c>
      <c r="AY133" s="178">
        <v>0</v>
      </c>
      <c r="AZ133" s="178">
        <v>0</v>
      </c>
      <c r="BA133" s="178">
        <v>0</v>
      </c>
      <c r="BB133" s="178">
        <v>0</v>
      </c>
      <c r="BC133" s="178">
        <v>0</v>
      </c>
      <c r="BD133" s="178">
        <v>0</v>
      </c>
      <c r="BE133" s="178">
        <v>0</v>
      </c>
      <c r="BF133" s="178">
        <v>0</v>
      </c>
      <c r="BG133" s="178">
        <v>0</v>
      </c>
      <c r="BH133" s="178">
        <v>0</v>
      </c>
      <c r="BI133" s="178">
        <v>0</v>
      </c>
      <c r="BJ133" s="178">
        <v>0</v>
      </c>
      <c r="BK133" s="178">
        <v>0</v>
      </c>
      <c r="BL133" s="178">
        <v>0</v>
      </c>
      <c r="BM133" s="178">
        <v>0</v>
      </c>
      <c r="BN133" s="178">
        <v>0</v>
      </c>
      <c r="BO133" s="178">
        <v>0</v>
      </c>
      <c r="BP133" s="178">
        <v>0</v>
      </c>
      <c r="BQ133" s="178">
        <v>0</v>
      </c>
      <c r="BR133" s="165"/>
    </row>
    <row r="134" spans="1:70" s="166" customFormat="1" ht="20.100000000000001" customHeight="1">
      <c r="A134" s="864"/>
      <c r="B134" s="867"/>
      <c r="C134" s="179" t="s">
        <v>264</v>
      </c>
      <c r="D134" s="83">
        <f t="shared" si="8"/>
        <v>0</v>
      </c>
      <c r="E134" s="177">
        <v>0</v>
      </c>
      <c r="F134" s="177">
        <v>0</v>
      </c>
      <c r="G134" s="177">
        <v>0</v>
      </c>
      <c r="H134" s="177">
        <v>0</v>
      </c>
      <c r="I134" s="177">
        <v>0</v>
      </c>
      <c r="J134" s="177">
        <v>0</v>
      </c>
      <c r="K134" s="177">
        <v>0</v>
      </c>
      <c r="L134" s="177">
        <v>0</v>
      </c>
      <c r="M134" s="177">
        <v>0</v>
      </c>
      <c r="N134" s="177">
        <v>0</v>
      </c>
      <c r="O134" s="177">
        <v>0</v>
      </c>
      <c r="P134" s="177">
        <v>0</v>
      </c>
      <c r="Q134" s="177">
        <v>0</v>
      </c>
      <c r="R134" s="177">
        <v>0</v>
      </c>
      <c r="S134" s="177">
        <v>0</v>
      </c>
      <c r="T134" s="177">
        <v>0</v>
      </c>
      <c r="U134" s="177">
        <v>0</v>
      </c>
      <c r="V134" s="177">
        <v>0</v>
      </c>
      <c r="W134" s="177">
        <v>0</v>
      </c>
      <c r="X134" s="177">
        <v>0</v>
      </c>
      <c r="Y134" s="177">
        <v>0</v>
      </c>
      <c r="Z134" s="177">
        <v>0</v>
      </c>
      <c r="AA134" s="177">
        <v>0</v>
      </c>
      <c r="AB134" s="177">
        <v>0</v>
      </c>
      <c r="AC134" s="177">
        <v>0</v>
      </c>
      <c r="AD134" s="177">
        <v>0</v>
      </c>
      <c r="AE134" s="177">
        <v>0</v>
      </c>
      <c r="AF134" s="864"/>
      <c r="AG134" s="867"/>
      <c r="AH134" s="179" t="s">
        <v>264</v>
      </c>
      <c r="AI134" s="177">
        <v>0</v>
      </c>
      <c r="AJ134" s="177">
        <v>0</v>
      </c>
      <c r="AK134" s="177">
        <v>0</v>
      </c>
      <c r="AL134" s="177">
        <v>0</v>
      </c>
      <c r="AM134" s="177">
        <v>0</v>
      </c>
      <c r="AN134" s="177">
        <v>0</v>
      </c>
      <c r="AO134" s="177">
        <v>0</v>
      </c>
      <c r="AP134" s="177">
        <v>0</v>
      </c>
      <c r="AQ134" s="177">
        <v>0</v>
      </c>
      <c r="AR134" s="178">
        <v>0</v>
      </c>
      <c r="AS134" s="178">
        <v>0</v>
      </c>
      <c r="AT134" s="178">
        <v>0</v>
      </c>
      <c r="AU134" s="178">
        <v>0</v>
      </c>
      <c r="AV134" s="178">
        <v>0</v>
      </c>
      <c r="AW134" s="178">
        <v>0</v>
      </c>
      <c r="AX134" s="178">
        <v>0</v>
      </c>
      <c r="AY134" s="178">
        <v>0</v>
      </c>
      <c r="AZ134" s="178">
        <v>0</v>
      </c>
      <c r="BA134" s="178">
        <v>0</v>
      </c>
      <c r="BB134" s="178">
        <v>0</v>
      </c>
      <c r="BC134" s="178">
        <v>0</v>
      </c>
      <c r="BD134" s="178">
        <v>0</v>
      </c>
      <c r="BE134" s="178">
        <v>0</v>
      </c>
      <c r="BF134" s="178">
        <v>0</v>
      </c>
      <c r="BG134" s="178">
        <v>0</v>
      </c>
      <c r="BH134" s="178">
        <v>0</v>
      </c>
      <c r="BI134" s="178">
        <v>0</v>
      </c>
      <c r="BJ134" s="178">
        <v>0</v>
      </c>
      <c r="BK134" s="178">
        <v>0</v>
      </c>
      <c r="BL134" s="178">
        <v>0</v>
      </c>
      <c r="BM134" s="178">
        <v>0</v>
      </c>
      <c r="BN134" s="178">
        <v>0</v>
      </c>
      <c r="BO134" s="178">
        <v>0</v>
      </c>
      <c r="BP134" s="178">
        <v>0</v>
      </c>
      <c r="BQ134" s="178">
        <v>0</v>
      </c>
      <c r="BR134" s="165"/>
    </row>
    <row r="135" spans="1:70" s="166" customFormat="1" ht="20.100000000000001" customHeight="1" thickBot="1">
      <c r="A135" s="864"/>
      <c r="B135" s="867"/>
      <c r="C135" s="183" t="s">
        <v>83</v>
      </c>
      <c r="D135" s="83">
        <f t="shared" si="8"/>
        <v>0</v>
      </c>
      <c r="E135" s="177">
        <v>0</v>
      </c>
      <c r="F135" s="177">
        <v>0</v>
      </c>
      <c r="G135" s="177">
        <v>0</v>
      </c>
      <c r="H135" s="177">
        <v>0</v>
      </c>
      <c r="I135" s="177">
        <v>0</v>
      </c>
      <c r="J135" s="177">
        <v>0</v>
      </c>
      <c r="K135" s="177">
        <v>0</v>
      </c>
      <c r="L135" s="177">
        <v>0</v>
      </c>
      <c r="M135" s="177">
        <v>0</v>
      </c>
      <c r="N135" s="177">
        <v>0</v>
      </c>
      <c r="O135" s="177">
        <v>0</v>
      </c>
      <c r="P135" s="177">
        <v>0</v>
      </c>
      <c r="Q135" s="177">
        <v>0</v>
      </c>
      <c r="R135" s="177">
        <v>0</v>
      </c>
      <c r="S135" s="177">
        <v>0</v>
      </c>
      <c r="T135" s="177">
        <v>0</v>
      </c>
      <c r="U135" s="177">
        <v>0</v>
      </c>
      <c r="V135" s="177">
        <v>0</v>
      </c>
      <c r="W135" s="177">
        <v>0</v>
      </c>
      <c r="X135" s="177">
        <v>0</v>
      </c>
      <c r="Y135" s="177">
        <v>0</v>
      </c>
      <c r="Z135" s="177">
        <v>0</v>
      </c>
      <c r="AA135" s="177">
        <v>0</v>
      </c>
      <c r="AB135" s="177">
        <v>0</v>
      </c>
      <c r="AC135" s="177">
        <v>0</v>
      </c>
      <c r="AD135" s="177">
        <v>0</v>
      </c>
      <c r="AE135" s="177">
        <v>0</v>
      </c>
      <c r="AF135" s="864"/>
      <c r="AG135" s="867"/>
      <c r="AH135" s="183" t="s">
        <v>83</v>
      </c>
      <c r="AI135" s="177">
        <v>0</v>
      </c>
      <c r="AJ135" s="177">
        <v>0</v>
      </c>
      <c r="AK135" s="177">
        <v>0</v>
      </c>
      <c r="AL135" s="177">
        <v>0</v>
      </c>
      <c r="AM135" s="177">
        <v>0</v>
      </c>
      <c r="AN135" s="177">
        <v>0</v>
      </c>
      <c r="AO135" s="177">
        <v>0</v>
      </c>
      <c r="AP135" s="177">
        <v>0</v>
      </c>
      <c r="AQ135" s="177">
        <v>0</v>
      </c>
      <c r="AR135" s="178">
        <v>0</v>
      </c>
      <c r="AS135" s="178">
        <v>0</v>
      </c>
      <c r="AT135" s="178">
        <v>0</v>
      </c>
      <c r="AU135" s="178">
        <v>0</v>
      </c>
      <c r="AV135" s="178">
        <v>0</v>
      </c>
      <c r="AW135" s="178">
        <v>0</v>
      </c>
      <c r="AX135" s="178">
        <v>0</v>
      </c>
      <c r="AY135" s="178">
        <v>0</v>
      </c>
      <c r="AZ135" s="178">
        <v>0</v>
      </c>
      <c r="BA135" s="178">
        <v>0</v>
      </c>
      <c r="BB135" s="178">
        <v>0</v>
      </c>
      <c r="BC135" s="178">
        <v>0</v>
      </c>
      <c r="BD135" s="178">
        <v>0</v>
      </c>
      <c r="BE135" s="178">
        <v>0</v>
      </c>
      <c r="BF135" s="178">
        <v>0</v>
      </c>
      <c r="BG135" s="178">
        <v>0</v>
      </c>
      <c r="BH135" s="178">
        <v>0</v>
      </c>
      <c r="BI135" s="178">
        <v>0</v>
      </c>
      <c r="BJ135" s="178">
        <v>0</v>
      </c>
      <c r="BK135" s="178">
        <v>0</v>
      </c>
      <c r="BL135" s="178">
        <v>0</v>
      </c>
      <c r="BM135" s="178">
        <v>0</v>
      </c>
      <c r="BN135" s="178">
        <v>0</v>
      </c>
      <c r="BO135" s="178">
        <v>0</v>
      </c>
      <c r="BP135" s="178">
        <v>0</v>
      </c>
      <c r="BQ135" s="178">
        <v>0</v>
      </c>
      <c r="BR135" s="165"/>
    </row>
    <row r="136" spans="1:70" s="166" customFormat="1" ht="20.100000000000001" customHeight="1" thickBot="1">
      <c r="A136" s="864"/>
      <c r="B136" s="184" t="s">
        <v>265</v>
      </c>
      <c r="C136" s="185" t="s">
        <v>266</v>
      </c>
      <c r="D136" s="83">
        <f t="shared" si="8"/>
        <v>0</v>
      </c>
      <c r="E136" s="177">
        <v>0</v>
      </c>
      <c r="F136" s="177">
        <v>0</v>
      </c>
      <c r="G136" s="177">
        <v>0</v>
      </c>
      <c r="H136" s="177">
        <v>0</v>
      </c>
      <c r="I136" s="177">
        <v>0</v>
      </c>
      <c r="J136" s="177">
        <v>0</v>
      </c>
      <c r="K136" s="177">
        <v>0</v>
      </c>
      <c r="L136" s="177">
        <v>0</v>
      </c>
      <c r="M136" s="177">
        <v>0</v>
      </c>
      <c r="N136" s="177">
        <v>0</v>
      </c>
      <c r="O136" s="177">
        <v>0</v>
      </c>
      <c r="P136" s="177">
        <v>0</v>
      </c>
      <c r="Q136" s="177">
        <v>0</v>
      </c>
      <c r="R136" s="177">
        <v>0</v>
      </c>
      <c r="S136" s="177">
        <v>0</v>
      </c>
      <c r="T136" s="177">
        <v>0</v>
      </c>
      <c r="U136" s="177">
        <v>0</v>
      </c>
      <c r="V136" s="177">
        <v>0</v>
      </c>
      <c r="W136" s="177">
        <v>0</v>
      </c>
      <c r="X136" s="177">
        <v>0</v>
      </c>
      <c r="Y136" s="177">
        <v>0</v>
      </c>
      <c r="Z136" s="177">
        <v>0</v>
      </c>
      <c r="AA136" s="177">
        <v>0</v>
      </c>
      <c r="AB136" s="177">
        <v>0</v>
      </c>
      <c r="AC136" s="177">
        <v>0</v>
      </c>
      <c r="AD136" s="177">
        <v>0</v>
      </c>
      <c r="AE136" s="177">
        <v>0</v>
      </c>
      <c r="AF136" s="864"/>
      <c r="AG136" s="184" t="s">
        <v>265</v>
      </c>
      <c r="AH136" s="185" t="s">
        <v>266</v>
      </c>
      <c r="AI136" s="177">
        <v>0</v>
      </c>
      <c r="AJ136" s="177">
        <v>0</v>
      </c>
      <c r="AK136" s="177">
        <v>0</v>
      </c>
      <c r="AL136" s="177">
        <v>0</v>
      </c>
      <c r="AM136" s="177">
        <v>0</v>
      </c>
      <c r="AN136" s="177">
        <v>0</v>
      </c>
      <c r="AO136" s="177">
        <v>0</v>
      </c>
      <c r="AP136" s="177">
        <v>0</v>
      </c>
      <c r="AQ136" s="177">
        <v>0</v>
      </c>
      <c r="AR136" s="178">
        <v>0</v>
      </c>
      <c r="AS136" s="178">
        <v>0</v>
      </c>
      <c r="AT136" s="178">
        <v>0</v>
      </c>
      <c r="AU136" s="178">
        <v>0</v>
      </c>
      <c r="AV136" s="178">
        <v>0</v>
      </c>
      <c r="AW136" s="178">
        <v>0</v>
      </c>
      <c r="AX136" s="178">
        <v>0</v>
      </c>
      <c r="AY136" s="178">
        <v>0</v>
      </c>
      <c r="AZ136" s="178">
        <v>0</v>
      </c>
      <c r="BA136" s="178">
        <v>0</v>
      </c>
      <c r="BB136" s="178">
        <v>0</v>
      </c>
      <c r="BC136" s="178">
        <v>0</v>
      </c>
      <c r="BD136" s="178">
        <v>0</v>
      </c>
      <c r="BE136" s="178">
        <v>0</v>
      </c>
      <c r="BF136" s="178">
        <v>0</v>
      </c>
      <c r="BG136" s="178">
        <v>0</v>
      </c>
      <c r="BH136" s="178">
        <v>0</v>
      </c>
      <c r="BI136" s="178">
        <v>0</v>
      </c>
      <c r="BJ136" s="178">
        <v>0</v>
      </c>
      <c r="BK136" s="178">
        <v>0</v>
      </c>
      <c r="BL136" s="178">
        <v>0</v>
      </c>
      <c r="BM136" s="178">
        <v>0</v>
      </c>
      <c r="BN136" s="178">
        <v>0</v>
      </c>
      <c r="BO136" s="178">
        <v>0</v>
      </c>
      <c r="BP136" s="178">
        <v>0</v>
      </c>
      <c r="BQ136" s="178">
        <v>0</v>
      </c>
      <c r="BR136" s="165"/>
    </row>
    <row r="137" spans="1:70" s="166" customFormat="1" ht="20.100000000000001" customHeight="1" thickBot="1">
      <c r="A137" s="864"/>
      <c r="B137" s="416" t="s">
        <v>267</v>
      </c>
      <c r="C137" s="186" t="s">
        <v>267</v>
      </c>
      <c r="D137" s="83">
        <f t="shared" si="8"/>
        <v>0</v>
      </c>
      <c r="E137" s="177">
        <v>0</v>
      </c>
      <c r="F137" s="177">
        <v>0</v>
      </c>
      <c r="G137" s="177">
        <v>0</v>
      </c>
      <c r="H137" s="177">
        <v>0</v>
      </c>
      <c r="I137" s="177">
        <v>0</v>
      </c>
      <c r="J137" s="177">
        <v>0</v>
      </c>
      <c r="K137" s="177">
        <v>0</v>
      </c>
      <c r="L137" s="177">
        <v>0</v>
      </c>
      <c r="M137" s="177">
        <v>0</v>
      </c>
      <c r="N137" s="177">
        <v>0</v>
      </c>
      <c r="O137" s="177">
        <v>0</v>
      </c>
      <c r="P137" s="177">
        <v>0</v>
      </c>
      <c r="Q137" s="177">
        <v>0</v>
      </c>
      <c r="R137" s="177">
        <v>0</v>
      </c>
      <c r="S137" s="177">
        <v>0</v>
      </c>
      <c r="T137" s="177">
        <v>0</v>
      </c>
      <c r="U137" s="177">
        <v>0</v>
      </c>
      <c r="V137" s="177">
        <v>0</v>
      </c>
      <c r="W137" s="177">
        <v>0</v>
      </c>
      <c r="X137" s="177">
        <v>0</v>
      </c>
      <c r="Y137" s="177">
        <v>0</v>
      </c>
      <c r="Z137" s="177">
        <v>0</v>
      </c>
      <c r="AA137" s="177">
        <v>0</v>
      </c>
      <c r="AB137" s="177">
        <v>0</v>
      </c>
      <c r="AC137" s="177">
        <v>0</v>
      </c>
      <c r="AD137" s="177">
        <v>0</v>
      </c>
      <c r="AE137" s="177">
        <v>0</v>
      </c>
      <c r="AF137" s="864"/>
      <c r="AG137" s="416" t="s">
        <v>267</v>
      </c>
      <c r="AH137" s="186" t="s">
        <v>267</v>
      </c>
      <c r="AI137" s="177">
        <v>0</v>
      </c>
      <c r="AJ137" s="177">
        <v>0</v>
      </c>
      <c r="AK137" s="177">
        <v>0</v>
      </c>
      <c r="AL137" s="177">
        <v>0</v>
      </c>
      <c r="AM137" s="177">
        <v>0</v>
      </c>
      <c r="AN137" s="177">
        <v>0</v>
      </c>
      <c r="AO137" s="177">
        <v>0</v>
      </c>
      <c r="AP137" s="177">
        <v>0</v>
      </c>
      <c r="AQ137" s="177">
        <v>0</v>
      </c>
      <c r="AR137" s="178">
        <v>0</v>
      </c>
      <c r="AS137" s="178">
        <v>0</v>
      </c>
      <c r="AT137" s="178">
        <v>0</v>
      </c>
      <c r="AU137" s="178">
        <v>0</v>
      </c>
      <c r="AV137" s="178">
        <v>0</v>
      </c>
      <c r="AW137" s="178">
        <v>0</v>
      </c>
      <c r="AX137" s="178">
        <v>0</v>
      </c>
      <c r="AY137" s="178">
        <v>0</v>
      </c>
      <c r="AZ137" s="178">
        <v>0</v>
      </c>
      <c r="BA137" s="178">
        <v>0</v>
      </c>
      <c r="BB137" s="178">
        <v>0</v>
      </c>
      <c r="BC137" s="178">
        <v>0</v>
      </c>
      <c r="BD137" s="178">
        <v>0</v>
      </c>
      <c r="BE137" s="178">
        <v>0</v>
      </c>
      <c r="BF137" s="178">
        <v>0</v>
      </c>
      <c r="BG137" s="178">
        <v>0</v>
      </c>
      <c r="BH137" s="178">
        <v>0</v>
      </c>
      <c r="BI137" s="178">
        <v>0</v>
      </c>
      <c r="BJ137" s="178">
        <v>0</v>
      </c>
      <c r="BK137" s="178">
        <v>0</v>
      </c>
      <c r="BL137" s="178">
        <v>0</v>
      </c>
      <c r="BM137" s="178">
        <v>0</v>
      </c>
      <c r="BN137" s="178">
        <v>0</v>
      </c>
      <c r="BO137" s="178">
        <v>0</v>
      </c>
      <c r="BP137" s="178">
        <v>0</v>
      </c>
      <c r="BQ137" s="178">
        <v>0</v>
      </c>
      <c r="BR137" s="165"/>
    </row>
    <row r="138" spans="1:70" s="166" customFormat="1" ht="20.100000000000001" customHeight="1" thickBot="1">
      <c r="A138" s="864"/>
      <c r="B138" s="855" t="s">
        <v>268</v>
      </c>
      <c r="C138" s="182" t="s">
        <v>269</v>
      </c>
      <c r="D138" s="83">
        <f t="shared" si="8"/>
        <v>0</v>
      </c>
      <c r="E138" s="177">
        <v>0</v>
      </c>
      <c r="F138" s="177">
        <v>0</v>
      </c>
      <c r="G138" s="177">
        <v>0</v>
      </c>
      <c r="H138" s="177">
        <v>0</v>
      </c>
      <c r="I138" s="177">
        <v>0</v>
      </c>
      <c r="J138" s="177">
        <v>0</v>
      </c>
      <c r="K138" s="177">
        <v>0</v>
      </c>
      <c r="L138" s="177">
        <v>0</v>
      </c>
      <c r="M138" s="177">
        <v>0</v>
      </c>
      <c r="N138" s="177">
        <v>0</v>
      </c>
      <c r="O138" s="177">
        <v>0</v>
      </c>
      <c r="P138" s="177">
        <v>0</v>
      </c>
      <c r="Q138" s="177">
        <v>0</v>
      </c>
      <c r="R138" s="177">
        <v>0</v>
      </c>
      <c r="S138" s="177">
        <v>0</v>
      </c>
      <c r="T138" s="177">
        <v>0</v>
      </c>
      <c r="U138" s="177">
        <v>0</v>
      </c>
      <c r="V138" s="177">
        <v>0</v>
      </c>
      <c r="W138" s="177">
        <v>0</v>
      </c>
      <c r="X138" s="177">
        <v>0</v>
      </c>
      <c r="Y138" s="177">
        <v>0</v>
      </c>
      <c r="Z138" s="177">
        <v>0</v>
      </c>
      <c r="AA138" s="177">
        <v>0</v>
      </c>
      <c r="AB138" s="177">
        <v>0</v>
      </c>
      <c r="AC138" s="177">
        <v>0</v>
      </c>
      <c r="AD138" s="177">
        <v>0</v>
      </c>
      <c r="AE138" s="177">
        <v>0</v>
      </c>
      <c r="AF138" s="864"/>
      <c r="AG138" s="855" t="s">
        <v>268</v>
      </c>
      <c r="AH138" s="182" t="s">
        <v>269</v>
      </c>
      <c r="AI138" s="177">
        <v>0</v>
      </c>
      <c r="AJ138" s="177">
        <v>0</v>
      </c>
      <c r="AK138" s="177">
        <v>0</v>
      </c>
      <c r="AL138" s="177">
        <v>0</v>
      </c>
      <c r="AM138" s="177">
        <v>0</v>
      </c>
      <c r="AN138" s="177">
        <v>0</v>
      </c>
      <c r="AO138" s="177">
        <v>0</v>
      </c>
      <c r="AP138" s="177">
        <v>0</v>
      </c>
      <c r="AQ138" s="177">
        <v>0</v>
      </c>
      <c r="AR138" s="178">
        <v>0</v>
      </c>
      <c r="AS138" s="178">
        <v>0</v>
      </c>
      <c r="AT138" s="178">
        <v>0</v>
      </c>
      <c r="AU138" s="178">
        <v>0</v>
      </c>
      <c r="AV138" s="178">
        <v>0</v>
      </c>
      <c r="AW138" s="178">
        <v>0</v>
      </c>
      <c r="AX138" s="178">
        <v>0</v>
      </c>
      <c r="AY138" s="178">
        <v>0</v>
      </c>
      <c r="AZ138" s="178">
        <v>0</v>
      </c>
      <c r="BA138" s="178">
        <v>0</v>
      </c>
      <c r="BB138" s="178">
        <v>0</v>
      </c>
      <c r="BC138" s="178">
        <v>0</v>
      </c>
      <c r="BD138" s="178">
        <v>0</v>
      </c>
      <c r="BE138" s="178">
        <v>0</v>
      </c>
      <c r="BF138" s="178">
        <v>0</v>
      </c>
      <c r="BG138" s="178">
        <v>0</v>
      </c>
      <c r="BH138" s="178">
        <v>0</v>
      </c>
      <c r="BI138" s="178">
        <v>0</v>
      </c>
      <c r="BJ138" s="178">
        <v>0</v>
      </c>
      <c r="BK138" s="178">
        <v>0</v>
      </c>
      <c r="BL138" s="178">
        <v>0</v>
      </c>
      <c r="BM138" s="178">
        <v>0</v>
      </c>
      <c r="BN138" s="178">
        <v>0</v>
      </c>
      <c r="BO138" s="178">
        <v>0</v>
      </c>
      <c r="BP138" s="178">
        <v>0</v>
      </c>
      <c r="BQ138" s="178">
        <v>0</v>
      </c>
      <c r="BR138" s="165"/>
    </row>
    <row r="139" spans="1:70" s="166" customFormat="1" ht="20.100000000000001" customHeight="1" thickBot="1">
      <c r="A139" s="864"/>
      <c r="B139" s="854"/>
      <c r="C139" s="187" t="s">
        <v>270</v>
      </c>
      <c r="D139" s="83">
        <f t="shared" si="8"/>
        <v>0</v>
      </c>
      <c r="E139" s="177">
        <v>0</v>
      </c>
      <c r="F139" s="177">
        <v>0</v>
      </c>
      <c r="G139" s="177">
        <v>0</v>
      </c>
      <c r="H139" s="177">
        <v>0</v>
      </c>
      <c r="I139" s="177">
        <v>0</v>
      </c>
      <c r="J139" s="177">
        <v>0</v>
      </c>
      <c r="K139" s="177">
        <v>0</v>
      </c>
      <c r="L139" s="177">
        <v>0</v>
      </c>
      <c r="M139" s="177">
        <v>0</v>
      </c>
      <c r="N139" s="177">
        <v>0</v>
      </c>
      <c r="O139" s="177">
        <v>0</v>
      </c>
      <c r="P139" s="177">
        <v>0</v>
      </c>
      <c r="Q139" s="177">
        <v>0</v>
      </c>
      <c r="R139" s="177">
        <v>0</v>
      </c>
      <c r="S139" s="177">
        <v>0</v>
      </c>
      <c r="T139" s="177">
        <v>0</v>
      </c>
      <c r="U139" s="177">
        <v>0</v>
      </c>
      <c r="V139" s="177">
        <v>0</v>
      </c>
      <c r="W139" s="177">
        <v>0</v>
      </c>
      <c r="X139" s="177">
        <v>0</v>
      </c>
      <c r="Y139" s="177">
        <v>0</v>
      </c>
      <c r="Z139" s="177">
        <v>0</v>
      </c>
      <c r="AA139" s="177">
        <v>0</v>
      </c>
      <c r="AB139" s="177">
        <v>0</v>
      </c>
      <c r="AC139" s="177">
        <v>0</v>
      </c>
      <c r="AD139" s="177">
        <v>0</v>
      </c>
      <c r="AE139" s="177">
        <v>0</v>
      </c>
      <c r="AF139" s="864"/>
      <c r="AG139" s="854"/>
      <c r="AH139" s="187" t="s">
        <v>270</v>
      </c>
      <c r="AI139" s="177">
        <v>0</v>
      </c>
      <c r="AJ139" s="177">
        <v>0</v>
      </c>
      <c r="AK139" s="177">
        <v>0</v>
      </c>
      <c r="AL139" s="177">
        <v>0</v>
      </c>
      <c r="AM139" s="177">
        <v>0</v>
      </c>
      <c r="AN139" s="177">
        <v>0</v>
      </c>
      <c r="AO139" s="177">
        <v>0</v>
      </c>
      <c r="AP139" s="177">
        <v>0</v>
      </c>
      <c r="AQ139" s="177">
        <v>0</v>
      </c>
      <c r="AR139" s="178">
        <v>0</v>
      </c>
      <c r="AS139" s="178">
        <v>0</v>
      </c>
      <c r="AT139" s="178">
        <v>0</v>
      </c>
      <c r="AU139" s="178">
        <v>0</v>
      </c>
      <c r="AV139" s="178">
        <v>0</v>
      </c>
      <c r="AW139" s="178">
        <v>0</v>
      </c>
      <c r="AX139" s="178">
        <v>0</v>
      </c>
      <c r="AY139" s="178">
        <v>0</v>
      </c>
      <c r="AZ139" s="178">
        <v>0</v>
      </c>
      <c r="BA139" s="178">
        <v>0</v>
      </c>
      <c r="BB139" s="178">
        <v>0</v>
      </c>
      <c r="BC139" s="178">
        <v>0</v>
      </c>
      <c r="BD139" s="178">
        <v>0</v>
      </c>
      <c r="BE139" s="178">
        <v>0</v>
      </c>
      <c r="BF139" s="178">
        <v>0</v>
      </c>
      <c r="BG139" s="178">
        <v>0</v>
      </c>
      <c r="BH139" s="178">
        <v>0</v>
      </c>
      <c r="BI139" s="178">
        <v>0</v>
      </c>
      <c r="BJ139" s="178">
        <v>0</v>
      </c>
      <c r="BK139" s="178">
        <v>0</v>
      </c>
      <c r="BL139" s="178">
        <v>0</v>
      </c>
      <c r="BM139" s="178">
        <v>0</v>
      </c>
      <c r="BN139" s="178">
        <v>0</v>
      </c>
      <c r="BO139" s="178">
        <v>0</v>
      </c>
      <c r="BP139" s="178">
        <v>0</v>
      </c>
      <c r="BQ139" s="178">
        <v>0</v>
      </c>
      <c r="BR139" s="165"/>
    </row>
    <row r="140" spans="1:70" s="166" customFormat="1" ht="20.100000000000001" customHeight="1" thickBot="1">
      <c r="A140" s="864"/>
      <c r="B140" s="854"/>
      <c r="C140" s="188" t="s">
        <v>271</v>
      </c>
      <c r="D140" s="83">
        <f t="shared" si="8"/>
        <v>0</v>
      </c>
      <c r="E140" s="177">
        <v>0</v>
      </c>
      <c r="F140" s="177">
        <v>0</v>
      </c>
      <c r="G140" s="177">
        <v>0</v>
      </c>
      <c r="H140" s="177">
        <v>0</v>
      </c>
      <c r="I140" s="177">
        <v>0</v>
      </c>
      <c r="J140" s="177">
        <v>0</v>
      </c>
      <c r="K140" s="177">
        <v>0</v>
      </c>
      <c r="L140" s="177">
        <v>0</v>
      </c>
      <c r="M140" s="177">
        <v>0</v>
      </c>
      <c r="N140" s="177">
        <v>0</v>
      </c>
      <c r="O140" s="177">
        <v>0</v>
      </c>
      <c r="P140" s="177">
        <v>0</v>
      </c>
      <c r="Q140" s="177">
        <v>0</v>
      </c>
      <c r="R140" s="177">
        <v>0</v>
      </c>
      <c r="S140" s="177">
        <v>0</v>
      </c>
      <c r="T140" s="177">
        <v>0</v>
      </c>
      <c r="U140" s="177">
        <v>0</v>
      </c>
      <c r="V140" s="177">
        <v>0</v>
      </c>
      <c r="W140" s="177">
        <v>0</v>
      </c>
      <c r="X140" s="177">
        <v>0</v>
      </c>
      <c r="Y140" s="177">
        <v>0</v>
      </c>
      <c r="Z140" s="177">
        <v>0</v>
      </c>
      <c r="AA140" s="177">
        <v>0</v>
      </c>
      <c r="AB140" s="177">
        <v>0</v>
      </c>
      <c r="AC140" s="177">
        <v>0</v>
      </c>
      <c r="AD140" s="177">
        <v>0</v>
      </c>
      <c r="AE140" s="177">
        <v>0</v>
      </c>
      <c r="AF140" s="864"/>
      <c r="AG140" s="854"/>
      <c r="AH140" s="188" t="s">
        <v>271</v>
      </c>
      <c r="AI140" s="177">
        <v>0</v>
      </c>
      <c r="AJ140" s="177">
        <v>0</v>
      </c>
      <c r="AK140" s="177">
        <v>0</v>
      </c>
      <c r="AL140" s="177">
        <v>0</v>
      </c>
      <c r="AM140" s="177">
        <v>0</v>
      </c>
      <c r="AN140" s="177">
        <v>0</v>
      </c>
      <c r="AO140" s="177">
        <v>0</v>
      </c>
      <c r="AP140" s="177">
        <v>0</v>
      </c>
      <c r="AQ140" s="177">
        <v>0</v>
      </c>
      <c r="AR140" s="178">
        <v>0</v>
      </c>
      <c r="AS140" s="178">
        <v>0</v>
      </c>
      <c r="AT140" s="178">
        <v>0</v>
      </c>
      <c r="AU140" s="178">
        <v>0</v>
      </c>
      <c r="AV140" s="178">
        <v>0</v>
      </c>
      <c r="AW140" s="178">
        <v>0</v>
      </c>
      <c r="AX140" s="178">
        <v>0</v>
      </c>
      <c r="AY140" s="178">
        <v>0</v>
      </c>
      <c r="AZ140" s="178">
        <v>0</v>
      </c>
      <c r="BA140" s="178">
        <v>0</v>
      </c>
      <c r="BB140" s="178">
        <v>0</v>
      </c>
      <c r="BC140" s="178">
        <v>0</v>
      </c>
      <c r="BD140" s="178">
        <v>0</v>
      </c>
      <c r="BE140" s="178">
        <v>0</v>
      </c>
      <c r="BF140" s="178">
        <v>0</v>
      </c>
      <c r="BG140" s="178">
        <v>0</v>
      </c>
      <c r="BH140" s="178">
        <v>0</v>
      </c>
      <c r="BI140" s="178">
        <v>0</v>
      </c>
      <c r="BJ140" s="178">
        <v>0</v>
      </c>
      <c r="BK140" s="178">
        <v>0</v>
      </c>
      <c r="BL140" s="178">
        <v>0</v>
      </c>
      <c r="BM140" s="178">
        <v>0</v>
      </c>
      <c r="BN140" s="178">
        <v>0</v>
      </c>
      <c r="BO140" s="178">
        <v>0</v>
      </c>
      <c r="BP140" s="178">
        <v>0</v>
      </c>
      <c r="BQ140" s="178">
        <v>0</v>
      </c>
      <c r="BR140" s="165"/>
    </row>
    <row r="141" spans="1:70" s="166" customFormat="1" ht="20.100000000000001" customHeight="1" thickBot="1">
      <c r="A141" s="864"/>
      <c r="B141" s="184" t="s">
        <v>272</v>
      </c>
      <c r="C141" s="185" t="s">
        <v>273</v>
      </c>
      <c r="D141" s="83">
        <f t="shared" si="8"/>
        <v>0</v>
      </c>
      <c r="E141" s="177">
        <v>0</v>
      </c>
      <c r="F141" s="177">
        <v>0</v>
      </c>
      <c r="G141" s="177">
        <v>0</v>
      </c>
      <c r="H141" s="177">
        <v>0</v>
      </c>
      <c r="I141" s="177">
        <v>0</v>
      </c>
      <c r="J141" s="177">
        <v>0</v>
      </c>
      <c r="K141" s="177">
        <v>0</v>
      </c>
      <c r="L141" s="177">
        <v>0</v>
      </c>
      <c r="M141" s="177">
        <v>0</v>
      </c>
      <c r="N141" s="177">
        <v>0</v>
      </c>
      <c r="O141" s="177">
        <v>0</v>
      </c>
      <c r="P141" s="177">
        <v>0</v>
      </c>
      <c r="Q141" s="177">
        <v>0</v>
      </c>
      <c r="R141" s="177">
        <v>0</v>
      </c>
      <c r="S141" s="177">
        <v>0</v>
      </c>
      <c r="T141" s="177">
        <v>0</v>
      </c>
      <c r="U141" s="177">
        <v>0</v>
      </c>
      <c r="V141" s="177">
        <v>0</v>
      </c>
      <c r="W141" s="177">
        <v>0</v>
      </c>
      <c r="X141" s="177">
        <v>0</v>
      </c>
      <c r="Y141" s="177">
        <v>0</v>
      </c>
      <c r="Z141" s="177">
        <v>0</v>
      </c>
      <c r="AA141" s="177">
        <v>0</v>
      </c>
      <c r="AB141" s="177">
        <v>0</v>
      </c>
      <c r="AC141" s="177">
        <v>0</v>
      </c>
      <c r="AD141" s="177">
        <v>0</v>
      </c>
      <c r="AE141" s="177">
        <v>0</v>
      </c>
      <c r="AF141" s="864"/>
      <c r="AG141" s="184" t="s">
        <v>272</v>
      </c>
      <c r="AH141" s="185" t="s">
        <v>273</v>
      </c>
      <c r="AI141" s="177">
        <v>0</v>
      </c>
      <c r="AJ141" s="177">
        <v>0</v>
      </c>
      <c r="AK141" s="177">
        <v>0</v>
      </c>
      <c r="AL141" s="177">
        <v>0</v>
      </c>
      <c r="AM141" s="177">
        <v>0</v>
      </c>
      <c r="AN141" s="177">
        <v>0</v>
      </c>
      <c r="AO141" s="177">
        <v>0</v>
      </c>
      <c r="AP141" s="177">
        <v>0</v>
      </c>
      <c r="AQ141" s="177">
        <v>0</v>
      </c>
      <c r="AR141" s="178">
        <v>0</v>
      </c>
      <c r="AS141" s="178">
        <v>0</v>
      </c>
      <c r="AT141" s="178">
        <v>0</v>
      </c>
      <c r="AU141" s="178">
        <v>0</v>
      </c>
      <c r="AV141" s="178">
        <v>0</v>
      </c>
      <c r="AW141" s="178">
        <v>0</v>
      </c>
      <c r="AX141" s="178">
        <v>0</v>
      </c>
      <c r="AY141" s="178">
        <v>0</v>
      </c>
      <c r="AZ141" s="178">
        <v>0</v>
      </c>
      <c r="BA141" s="178">
        <v>0</v>
      </c>
      <c r="BB141" s="178">
        <v>0</v>
      </c>
      <c r="BC141" s="178">
        <v>0</v>
      </c>
      <c r="BD141" s="178">
        <v>0</v>
      </c>
      <c r="BE141" s="178">
        <v>0</v>
      </c>
      <c r="BF141" s="178">
        <v>0</v>
      </c>
      <c r="BG141" s="178">
        <v>0</v>
      </c>
      <c r="BH141" s="178">
        <v>0</v>
      </c>
      <c r="BI141" s="178">
        <v>0</v>
      </c>
      <c r="BJ141" s="178">
        <v>0</v>
      </c>
      <c r="BK141" s="178">
        <v>0</v>
      </c>
      <c r="BL141" s="178">
        <v>0</v>
      </c>
      <c r="BM141" s="178">
        <v>0</v>
      </c>
      <c r="BN141" s="178">
        <v>0</v>
      </c>
      <c r="BO141" s="178">
        <v>0</v>
      </c>
      <c r="BP141" s="178">
        <v>0</v>
      </c>
      <c r="BQ141" s="178">
        <v>0</v>
      </c>
      <c r="BR141" s="165"/>
    </row>
    <row r="142" spans="1:70" s="166" customFormat="1" ht="20.100000000000001" customHeight="1" thickBot="1">
      <c r="A142" s="864"/>
      <c r="B142" s="805" t="s">
        <v>274</v>
      </c>
      <c r="C142" s="189" t="s">
        <v>275</v>
      </c>
      <c r="D142" s="83">
        <f t="shared" si="8"/>
        <v>0</v>
      </c>
      <c r="E142" s="177">
        <v>0</v>
      </c>
      <c r="F142" s="177">
        <v>0</v>
      </c>
      <c r="G142" s="177">
        <v>0</v>
      </c>
      <c r="H142" s="177">
        <v>0</v>
      </c>
      <c r="I142" s="177">
        <v>0</v>
      </c>
      <c r="J142" s="177">
        <v>0</v>
      </c>
      <c r="K142" s="177">
        <v>0</v>
      </c>
      <c r="L142" s="177">
        <v>0</v>
      </c>
      <c r="M142" s="177">
        <v>0</v>
      </c>
      <c r="N142" s="177">
        <v>0</v>
      </c>
      <c r="O142" s="177">
        <v>0</v>
      </c>
      <c r="P142" s="177">
        <v>0</v>
      </c>
      <c r="Q142" s="177">
        <v>0</v>
      </c>
      <c r="R142" s="177">
        <v>0</v>
      </c>
      <c r="S142" s="177">
        <v>0</v>
      </c>
      <c r="T142" s="177">
        <v>0</v>
      </c>
      <c r="U142" s="177">
        <v>0</v>
      </c>
      <c r="V142" s="177">
        <v>0</v>
      </c>
      <c r="W142" s="177">
        <v>0</v>
      </c>
      <c r="X142" s="177">
        <v>0</v>
      </c>
      <c r="Y142" s="177">
        <v>0</v>
      </c>
      <c r="Z142" s="177">
        <v>0</v>
      </c>
      <c r="AA142" s="177">
        <v>0</v>
      </c>
      <c r="AB142" s="177">
        <v>0</v>
      </c>
      <c r="AC142" s="177">
        <v>0</v>
      </c>
      <c r="AD142" s="177">
        <v>0</v>
      </c>
      <c r="AE142" s="177">
        <v>0</v>
      </c>
      <c r="AF142" s="864"/>
      <c r="AG142" s="805" t="s">
        <v>274</v>
      </c>
      <c r="AH142" s="189" t="s">
        <v>275</v>
      </c>
      <c r="AI142" s="177">
        <v>0</v>
      </c>
      <c r="AJ142" s="177">
        <v>0</v>
      </c>
      <c r="AK142" s="177">
        <v>0</v>
      </c>
      <c r="AL142" s="177">
        <v>0</v>
      </c>
      <c r="AM142" s="177">
        <v>0</v>
      </c>
      <c r="AN142" s="177">
        <v>0</v>
      </c>
      <c r="AO142" s="177">
        <v>0</v>
      </c>
      <c r="AP142" s="177">
        <v>0</v>
      </c>
      <c r="AQ142" s="177">
        <v>0</v>
      </c>
      <c r="AR142" s="178">
        <v>0</v>
      </c>
      <c r="AS142" s="178">
        <v>0</v>
      </c>
      <c r="AT142" s="178">
        <v>0</v>
      </c>
      <c r="AU142" s="178">
        <v>0</v>
      </c>
      <c r="AV142" s="178">
        <v>0</v>
      </c>
      <c r="AW142" s="178">
        <v>0</v>
      </c>
      <c r="AX142" s="178">
        <v>0</v>
      </c>
      <c r="AY142" s="178">
        <v>0</v>
      </c>
      <c r="AZ142" s="178">
        <v>0</v>
      </c>
      <c r="BA142" s="178">
        <v>0</v>
      </c>
      <c r="BB142" s="178">
        <v>0</v>
      </c>
      <c r="BC142" s="178">
        <v>0</v>
      </c>
      <c r="BD142" s="178">
        <v>0</v>
      </c>
      <c r="BE142" s="178">
        <v>0</v>
      </c>
      <c r="BF142" s="178">
        <v>0</v>
      </c>
      <c r="BG142" s="178">
        <v>0</v>
      </c>
      <c r="BH142" s="178">
        <v>0</v>
      </c>
      <c r="BI142" s="178">
        <v>0</v>
      </c>
      <c r="BJ142" s="178">
        <v>0</v>
      </c>
      <c r="BK142" s="178">
        <v>0</v>
      </c>
      <c r="BL142" s="178">
        <v>0</v>
      </c>
      <c r="BM142" s="178">
        <v>0</v>
      </c>
      <c r="BN142" s="178">
        <v>0</v>
      </c>
      <c r="BO142" s="178">
        <v>0</v>
      </c>
      <c r="BP142" s="178">
        <v>0</v>
      </c>
      <c r="BQ142" s="178">
        <v>0</v>
      </c>
      <c r="BR142" s="165"/>
    </row>
    <row r="143" spans="1:70" s="166" customFormat="1" ht="20.100000000000001" customHeight="1" thickBot="1">
      <c r="A143" s="864"/>
      <c r="B143" s="805"/>
      <c r="C143" s="189" t="s">
        <v>276</v>
      </c>
      <c r="D143" s="83">
        <f t="shared" si="8"/>
        <v>0</v>
      </c>
      <c r="E143" s="177">
        <v>0</v>
      </c>
      <c r="F143" s="177">
        <v>0</v>
      </c>
      <c r="G143" s="177">
        <v>0</v>
      </c>
      <c r="H143" s="177">
        <v>0</v>
      </c>
      <c r="I143" s="177">
        <v>0</v>
      </c>
      <c r="J143" s="177">
        <v>0</v>
      </c>
      <c r="K143" s="177">
        <v>0</v>
      </c>
      <c r="L143" s="177">
        <v>0</v>
      </c>
      <c r="M143" s="177">
        <v>0</v>
      </c>
      <c r="N143" s="177">
        <v>0</v>
      </c>
      <c r="O143" s="177">
        <v>0</v>
      </c>
      <c r="P143" s="177">
        <v>0</v>
      </c>
      <c r="Q143" s="177">
        <v>0</v>
      </c>
      <c r="R143" s="177">
        <v>0</v>
      </c>
      <c r="S143" s="177">
        <v>0</v>
      </c>
      <c r="T143" s="177">
        <v>0</v>
      </c>
      <c r="U143" s="177">
        <v>0</v>
      </c>
      <c r="V143" s="177">
        <v>0</v>
      </c>
      <c r="W143" s="177">
        <v>0</v>
      </c>
      <c r="X143" s="177">
        <v>0</v>
      </c>
      <c r="Y143" s="177">
        <v>0</v>
      </c>
      <c r="Z143" s="177">
        <v>0</v>
      </c>
      <c r="AA143" s="177">
        <v>0</v>
      </c>
      <c r="AB143" s="177">
        <v>0</v>
      </c>
      <c r="AC143" s="177">
        <v>0</v>
      </c>
      <c r="AD143" s="177">
        <v>0</v>
      </c>
      <c r="AE143" s="177">
        <v>0</v>
      </c>
      <c r="AF143" s="864"/>
      <c r="AG143" s="805"/>
      <c r="AH143" s="189" t="s">
        <v>276</v>
      </c>
      <c r="AI143" s="177">
        <v>0</v>
      </c>
      <c r="AJ143" s="177">
        <v>0</v>
      </c>
      <c r="AK143" s="177">
        <v>0</v>
      </c>
      <c r="AL143" s="177">
        <v>0</v>
      </c>
      <c r="AM143" s="177">
        <v>0</v>
      </c>
      <c r="AN143" s="177">
        <v>0</v>
      </c>
      <c r="AO143" s="177">
        <v>0</v>
      </c>
      <c r="AP143" s="177">
        <v>0</v>
      </c>
      <c r="AQ143" s="177">
        <v>0</v>
      </c>
      <c r="AR143" s="178">
        <v>0</v>
      </c>
      <c r="AS143" s="178">
        <v>0</v>
      </c>
      <c r="AT143" s="178">
        <v>0</v>
      </c>
      <c r="AU143" s="178">
        <v>0</v>
      </c>
      <c r="AV143" s="178">
        <v>0</v>
      </c>
      <c r="AW143" s="178">
        <v>0</v>
      </c>
      <c r="AX143" s="178">
        <v>0</v>
      </c>
      <c r="AY143" s="178">
        <v>0</v>
      </c>
      <c r="AZ143" s="178">
        <v>0</v>
      </c>
      <c r="BA143" s="178">
        <v>0</v>
      </c>
      <c r="BB143" s="178">
        <v>0</v>
      </c>
      <c r="BC143" s="178">
        <v>0</v>
      </c>
      <c r="BD143" s="178">
        <v>0</v>
      </c>
      <c r="BE143" s="178">
        <v>0</v>
      </c>
      <c r="BF143" s="178">
        <v>0</v>
      </c>
      <c r="BG143" s="178">
        <v>0</v>
      </c>
      <c r="BH143" s="178">
        <v>0</v>
      </c>
      <c r="BI143" s="178">
        <v>0</v>
      </c>
      <c r="BJ143" s="178">
        <v>0</v>
      </c>
      <c r="BK143" s="178">
        <v>0</v>
      </c>
      <c r="BL143" s="178">
        <v>0</v>
      </c>
      <c r="BM143" s="178">
        <v>0</v>
      </c>
      <c r="BN143" s="178">
        <v>0</v>
      </c>
      <c r="BO143" s="178">
        <v>0</v>
      </c>
      <c r="BP143" s="178">
        <v>0</v>
      </c>
      <c r="BQ143" s="178">
        <v>0</v>
      </c>
      <c r="BR143" s="165"/>
    </row>
    <row r="144" spans="1:70" s="166" customFormat="1" ht="20.100000000000001" customHeight="1" thickBot="1">
      <c r="A144" s="864"/>
      <c r="B144" s="854"/>
      <c r="C144" s="190" t="s">
        <v>277</v>
      </c>
      <c r="D144" s="83">
        <f t="shared" si="8"/>
        <v>0</v>
      </c>
      <c r="E144" s="177">
        <v>0</v>
      </c>
      <c r="F144" s="177">
        <v>0</v>
      </c>
      <c r="G144" s="177">
        <v>0</v>
      </c>
      <c r="H144" s="177">
        <v>0</v>
      </c>
      <c r="I144" s="177">
        <v>0</v>
      </c>
      <c r="J144" s="177">
        <v>0</v>
      </c>
      <c r="K144" s="177">
        <v>0</v>
      </c>
      <c r="L144" s="177">
        <v>0</v>
      </c>
      <c r="M144" s="177">
        <v>0</v>
      </c>
      <c r="N144" s="177">
        <v>0</v>
      </c>
      <c r="O144" s="177">
        <v>0</v>
      </c>
      <c r="P144" s="177">
        <v>0</v>
      </c>
      <c r="Q144" s="177">
        <v>0</v>
      </c>
      <c r="R144" s="177">
        <v>0</v>
      </c>
      <c r="S144" s="177">
        <v>0</v>
      </c>
      <c r="T144" s="177">
        <v>0</v>
      </c>
      <c r="U144" s="177">
        <v>0</v>
      </c>
      <c r="V144" s="177">
        <v>0</v>
      </c>
      <c r="W144" s="177">
        <v>0</v>
      </c>
      <c r="X144" s="177">
        <v>0</v>
      </c>
      <c r="Y144" s="177">
        <v>0</v>
      </c>
      <c r="Z144" s="177">
        <v>0</v>
      </c>
      <c r="AA144" s="177">
        <v>0</v>
      </c>
      <c r="AB144" s="177">
        <v>0</v>
      </c>
      <c r="AC144" s="177">
        <v>0</v>
      </c>
      <c r="AD144" s="177">
        <v>0</v>
      </c>
      <c r="AE144" s="177">
        <v>0</v>
      </c>
      <c r="AF144" s="864"/>
      <c r="AG144" s="854"/>
      <c r="AH144" s="190" t="s">
        <v>277</v>
      </c>
      <c r="AI144" s="177">
        <v>0</v>
      </c>
      <c r="AJ144" s="177">
        <v>0</v>
      </c>
      <c r="AK144" s="177">
        <v>0</v>
      </c>
      <c r="AL144" s="177">
        <v>0</v>
      </c>
      <c r="AM144" s="177">
        <v>0</v>
      </c>
      <c r="AN144" s="177">
        <v>0</v>
      </c>
      <c r="AO144" s="177">
        <v>0</v>
      </c>
      <c r="AP144" s="177">
        <v>0</v>
      </c>
      <c r="AQ144" s="177">
        <v>0</v>
      </c>
      <c r="AR144" s="178">
        <v>0</v>
      </c>
      <c r="AS144" s="178">
        <v>0</v>
      </c>
      <c r="AT144" s="178">
        <v>0</v>
      </c>
      <c r="AU144" s="178">
        <v>0</v>
      </c>
      <c r="AV144" s="178">
        <v>0</v>
      </c>
      <c r="AW144" s="178">
        <v>0</v>
      </c>
      <c r="AX144" s="178">
        <v>0</v>
      </c>
      <c r="AY144" s="178">
        <v>0</v>
      </c>
      <c r="AZ144" s="178">
        <v>0</v>
      </c>
      <c r="BA144" s="178">
        <v>0</v>
      </c>
      <c r="BB144" s="178">
        <v>0</v>
      </c>
      <c r="BC144" s="178">
        <v>0</v>
      </c>
      <c r="BD144" s="178">
        <v>0</v>
      </c>
      <c r="BE144" s="178">
        <v>0</v>
      </c>
      <c r="BF144" s="178">
        <v>0</v>
      </c>
      <c r="BG144" s="178">
        <v>0</v>
      </c>
      <c r="BH144" s="178">
        <v>0</v>
      </c>
      <c r="BI144" s="178">
        <v>0</v>
      </c>
      <c r="BJ144" s="178">
        <v>0</v>
      </c>
      <c r="BK144" s="178">
        <v>0</v>
      </c>
      <c r="BL144" s="178">
        <v>0</v>
      </c>
      <c r="BM144" s="178">
        <v>0</v>
      </c>
      <c r="BN144" s="178">
        <v>0</v>
      </c>
      <c r="BO144" s="178">
        <v>0</v>
      </c>
      <c r="BP144" s="178">
        <v>0</v>
      </c>
      <c r="BQ144" s="178">
        <v>0</v>
      </c>
      <c r="BR144" s="165"/>
    </row>
    <row r="145" spans="1:70" s="166" customFormat="1" ht="20.100000000000001" customHeight="1" thickBot="1">
      <c r="A145" s="864"/>
      <c r="B145" s="854"/>
      <c r="C145" s="191" t="s">
        <v>278</v>
      </c>
      <c r="D145" s="83">
        <f t="shared" si="8"/>
        <v>0</v>
      </c>
      <c r="E145" s="177">
        <v>0</v>
      </c>
      <c r="F145" s="177">
        <v>0</v>
      </c>
      <c r="G145" s="177">
        <v>0</v>
      </c>
      <c r="H145" s="177">
        <v>0</v>
      </c>
      <c r="I145" s="177">
        <v>0</v>
      </c>
      <c r="J145" s="177">
        <v>0</v>
      </c>
      <c r="K145" s="177">
        <v>0</v>
      </c>
      <c r="L145" s="177">
        <v>0</v>
      </c>
      <c r="M145" s="177">
        <v>0</v>
      </c>
      <c r="N145" s="177">
        <v>0</v>
      </c>
      <c r="O145" s="177">
        <v>0</v>
      </c>
      <c r="P145" s="177">
        <v>0</v>
      </c>
      <c r="Q145" s="177">
        <v>0</v>
      </c>
      <c r="R145" s="177">
        <v>0</v>
      </c>
      <c r="S145" s="177">
        <v>0</v>
      </c>
      <c r="T145" s="177">
        <v>0</v>
      </c>
      <c r="U145" s="177">
        <v>0</v>
      </c>
      <c r="V145" s="177">
        <v>0</v>
      </c>
      <c r="W145" s="177">
        <v>0</v>
      </c>
      <c r="X145" s="177">
        <v>0</v>
      </c>
      <c r="Y145" s="177">
        <v>0</v>
      </c>
      <c r="Z145" s="177">
        <v>0</v>
      </c>
      <c r="AA145" s="177">
        <v>0</v>
      </c>
      <c r="AB145" s="177">
        <v>0</v>
      </c>
      <c r="AC145" s="177">
        <v>0</v>
      </c>
      <c r="AD145" s="177">
        <v>0</v>
      </c>
      <c r="AE145" s="177">
        <v>0</v>
      </c>
      <c r="AF145" s="864"/>
      <c r="AG145" s="854"/>
      <c r="AH145" s="191" t="s">
        <v>278</v>
      </c>
      <c r="AI145" s="177">
        <v>0</v>
      </c>
      <c r="AJ145" s="177">
        <v>0</v>
      </c>
      <c r="AK145" s="177">
        <v>0</v>
      </c>
      <c r="AL145" s="177">
        <v>0</v>
      </c>
      <c r="AM145" s="177">
        <v>0</v>
      </c>
      <c r="AN145" s="177">
        <v>0</v>
      </c>
      <c r="AO145" s="177">
        <v>0</v>
      </c>
      <c r="AP145" s="177">
        <v>0</v>
      </c>
      <c r="AQ145" s="177">
        <v>0</v>
      </c>
      <c r="AR145" s="178">
        <v>0</v>
      </c>
      <c r="AS145" s="178">
        <v>0</v>
      </c>
      <c r="AT145" s="178">
        <v>0</v>
      </c>
      <c r="AU145" s="178">
        <v>0</v>
      </c>
      <c r="AV145" s="178">
        <v>0</v>
      </c>
      <c r="AW145" s="178">
        <v>0</v>
      </c>
      <c r="AX145" s="178">
        <v>0</v>
      </c>
      <c r="AY145" s="178">
        <v>0</v>
      </c>
      <c r="AZ145" s="178">
        <v>0</v>
      </c>
      <c r="BA145" s="178">
        <v>0</v>
      </c>
      <c r="BB145" s="178">
        <v>0</v>
      </c>
      <c r="BC145" s="178">
        <v>0</v>
      </c>
      <c r="BD145" s="178">
        <v>0</v>
      </c>
      <c r="BE145" s="178">
        <v>0</v>
      </c>
      <c r="BF145" s="178">
        <v>0</v>
      </c>
      <c r="BG145" s="178">
        <v>0</v>
      </c>
      <c r="BH145" s="178">
        <v>0</v>
      </c>
      <c r="BI145" s="178">
        <v>0</v>
      </c>
      <c r="BJ145" s="178">
        <v>0</v>
      </c>
      <c r="BK145" s="178">
        <v>0</v>
      </c>
      <c r="BL145" s="178">
        <v>0</v>
      </c>
      <c r="BM145" s="178">
        <v>0</v>
      </c>
      <c r="BN145" s="178">
        <v>0</v>
      </c>
      <c r="BO145" s="178">
        <v>0</v>
      </c>
      <c r="BP145" s="178">
        <v>0</v>
      </c>
      <c r="BQ145" s="178">
        <v>0</v>
      </c>
      <c r="BR145" s="165"/>
    </row>
    <row r="146" spans="1:70" s="166" customFormat="1" ht="20.100000000000001" customHeight="1" thickBot="1">
      <c r="A146" s="864"/>
      <c r="B146" s="854"/>
      <c r="C146" s="191" t="s">
        <v>279</v>
      </c>
      <c r="D146" s="83">
        <f t="shared" si="8"/>
        <v>0</v>
      </c>
      <c r="E146" s="177">
        <v>0</v>
      </c>
      <c r="F146" s="177">
        <v>0</v>
      </c>
      <c r="G146" s="177">
        <v>0</v>
      </c>
      <c r="H146" s="177">
        <v>0</v>
      </c>
      <c r="I146" s="177">
        <v>0</v>
      </c>
      <c r="J146" s="177">
        <v>0</v>
      </c>
      <c r="K146" s="177">
        <v>0</v>
      </c>
      <c r="L146" s="177">
        <v>0</v>
      </c>
      <c r="M146" s="177">
        <v>0</v>
      </c>
      <c r="N146" s="177">
        <v>0</v>
      </c>
      <c r="O146" s="177">
        <v>0</v>
      </c>
      <c r="P146" s="177">
        <v>0</v>
      </c>
      <c r="Q146" s="177">
        <v>0</v>
      </c>
      <c r="R146" s="177">
        <v>0</v>
      </c>
      <c r="S146" s="177">
        <v>0</v>
      </c>
      <c r="T146" s="177">
        <v>0</v>
      </c>
      <c r="U146" s="177">
        <v>0</v>
      </c>
      <c r="V146" s="177">
        <v>0</v>
      </c>
      <c r="W146" s="177">
        <v>0</v>
      </c>
      <c r="X146" s="177">
        <v>0</v>
      </c>
      <c r="Y146" s="177">
        <v>0</v>
      </c>
      <c r="Z146" s="177">
        <v>0</v>
      </c>
      <c r="AA146" s="177">
        <v>0</v>
      </c>
      <c r="AB146" s="177">
        <v>0</v>
      </c>
      <c r="AC146" s="177">
        <v>0</v>
      </c>
      <c r="AD146" s="177">
        <v>0</v>
      </c>
      <c r="AE146" s="177">
        <v>0</v>
      </c>
      <c r="AF146" s="864"/>
      <c r="AG146" s="854"/>
      <c r="AH146" s="191" t="s">
        <v>279</v>
      </c>
      <c r="AI146" s="177">
        <v>0</v>
      </c>
      <c r="AJ146" s="177">
        <v>0</v>
      </c>
      <c r="AK146" s="177">
        <v>0</v>
      </c>
      <c r="AL146" s="177">
        <v>0</v>
      </c>
      <c r="AM146" s="177">
        <v>0</v>
      </c>
      <c r="AN146" s="177">
        <v>0</v>
      </c>
      <c r="AO146" s="177">
        <v>0</v>
      </c>
      <c r="AP146" s="177">
        <v>0</v>
      </c>
      <c r="AQ146" s="177">
        <v>0</v>
      </c>
      <c r="AR146" s="178">
        <v>0</v>
      </c>
      <c r="AS146" s="178">
        <v>0</v>
      </c>
      <c r="AT146" s="178">
        <v>0</v>
      </c>
      <c r="AU146" s="178">
        <v>0</v>
      </c>
      <c r="AV146" s="178">
        <v>0</v>
      </c>
      <c r="AW146" s="178">
        <v>0</v>
      </c>
      <c r="AX146" s="178">
        <v>0</v>
      </c>
      <c r="AY146" s="178">
        <v>0</v>
      </c>
      <c r="AZ146" s="178">
        <v>0</v>
      </c>
      <c r="BA146" s="178">
        <v>0</v>
      </c>
      <c r="BB146" s="178">
        <v>0</v>
      </c>
      <c r="BC146" s="178">
        <v>0</v>
      </c>
      <c r="BD146" s="178">
        <v>0</v>
      </c>
      <c r="BE146" s="178">
        <v>0</v>
      </c>
      <c r="BF146" s="178">
        <v>0</v>
      </c>
      <c r="BG146" s="178">
        <v>0</v>
      </c>
      <c r="BH146" s="178">
        <v>0</v>
      </c>
      <c r="BI146" s="178">
        <v>0</v>
      </c>
      <c r="BJ146" s="178">
        <v>0</v>
      </c>
      <c r="BK146" s="178">
        <v>0</v>
      </c>
      <c r="BL146" s="178">
        <v>0</v>
      </c>
      <c r="BM146" s="178">
        <v>0</v>
      </c>
      <c r="BN146" s="178">
        <v>0</v>
      </c>
      <c r="BO146" s="178">
        <v>0</v>
      </c>
      <c r="BP146" s="178">
        <v>0</v>
      </c>
      <c r="BQ146" s="178">
        <v>0</v>
      </c>
      <c r="BR146" s="165"/>
    </row>
    <row r="147" spans="1:70" s="166" customFormat="1" ht="20.100000000000001" customHeight="1" thickBot="1">
      <c r="A147" s="864"/>
      <c r="B147" s="854"/>
      <c r="C147" s="192" t="s">
        <v>280</v>
      </c>
      <c r="D147" s="83">
        <f t="shared" si="8"/>
        <v>0</v>
      </c>
      <c r="E147" s="177">
        <v>0</v>
      </c>
      <c r="F147" s="177">
        <v>0</v>
      </c>
      <c r="G147" s="177">
        <v>0</v>
      </c>
      <c r="H147" s="177">
        <v>0</v>
      </c>
      <c r="I147" s="177">
        <v>0</v>
      </c>
      <c r="J147" s="177">
        <v>0</v>
      </c>
      <c r="K147" s="177">
        <v>0</v>
      </c>
      <c r="L147" s="177">
        <v>0</v>
      </c>
      <c r="M147" s="177">
        <v>0</v>
      </c>
      <c r="N147" s="177">
        <v>0</v>
      </c>
      <c r="O147" s="177">
        <v>0</v>
      </c>
      <c r="P147" s="177">
        <v>0</v>
      </c>
      <c r="Q147" s="177">
        <v>0</v>
      </c>
      <c r="R147" s="177">
        <v>0</v>
      </c>
      <c r="S147" s="177">
        <v>0</v>
      </c>
      <c r="T147" s="177">
        <v>0</v>
      </c>
      <c r="U147" s="177">
        <v>0</v>
      </c>
      <c r="V147" s="177">
        <v>0</v>
      </c>
      <c r="W147" s="177">
        <v>0</v>
      </c>
      <c r="X147" s="177">
        <v>0</v>
      </c>
      <c r="Y147" s="177">
        <v>0</v>
      </c>
      <c r="Z147" s="177">
        <v>0</v>
      </c>
      <c r="AA147" s="177">
        <v>0</v>
      </c>
      <c r="AB147" s="177">
        <v>0</v>
      </c>
      <c r="AC147" s="177">
        <v>0</v>
      </c>
      <c r="AD147" s="177">
        <v>0</v>
      </c>
      <c r="AE147" s="177">
        <v>0</v>
      </c>
      <c r="AF147" s="864"/>
      <c r="AG147" s="854"/>
      <c r="AH147" s="192" t="s">
        <v>280</v>
      </c>
      <c r="AI147" s="177">
        <v>0</v>
      </c>
      <c r="AJ147" s="177">
        <v>0</v>
      </c>
      <c r="AK147" s="177">
        <v>0</v>
      </c>
      <c r="AL147" s="177">
        <v>0</v>
      </c>
      <c r="AM147" s="177">
        <v>0</v>
      </c>
      <c r="AN147" s="177">
        <v>0</v>
      </c>
      <c r="AO147" s="177">
        <v>0</v>
      </c>
      <c r="AP147" s="177">
        <v>0</v>
      </c>
      <c r="AQ147" s="177">
        <v>0</v>
      </c>
      <c r="AR147" s="178">
        <v>0</v>
      </c>
      <c r="AS147" s="178">
        <v>0</v>
      </c>
      <c r="AT147" s="178">
        <v>0</v>
      </c>
      <c r="AU147" s="178">
        <v>0</v>
      </c>
      <c r="AV147" s="178">
        <v>0</v>
      </c>
      <c r="AW147" s="178">
        <v>0</v>
      </c>
      <c r="AX147" s="178">
        <v>0</v>
      </c>
      <c r="AY147" s="178">
        <v>0</v>
      </c>
      <c r="AZ147" s="178">
        <v>0</v>
      </c>
      <c r="BA147" s="178">
        <v>0</v>
      </c>
      <c r="BB147" s="178">
        <v>0</v>
      </c>
      <c r="BC147" s="178">
        <v>0</v>
      </c>
      <c r="BD147" s="178">
        <v>0</v>
      </c>
      <c r="BE147" s="178">
        <v>0</v>
      </c>
      <c r="BF147" s="178">
        <v>0</v>
      </c>
      <c r="BG147" s="178">
        <v>0</v>
      </c>
      <c r="BH147" s="178">
        <v>0</v>
      </c>
      <c r="BI147" s="178">
        <v>0</v>
      </c>
      <c r="BJ147" s="178">
        <v>0</v>
      </c>
      <c r="BK147" s="178">
        <v>0</v>
      </c>
      <c r="BL147" s="178">
        <v>0</v>
      </c>
      <c r="BM147" s="178">
        <v>0</v>
      </c>
      <c r="BN147" s="178">
        <v>0</v>
      </c>
      <c r="BO147" s="178">
        <v>0</v>
      </c>
      <c r="BP147" s="178">
        <v>0</v>
      </c>
      <c r="BQ147" s="178">
        <v>0</v>
      </c>
      <c r="BR147" s="165"/>
    </row>
    <row r="148" spans="1:70" s="166" customFormat="1" ht="20.100000000000001" customHeight="1" thickBot="1">
      <c r="A148" s="864"/>
      <c r="B148" s="415" t="s">
        <v>281</v>
      </c>
      <c r="C148" s="193" t="s">
        <v>282</v>
      </c>
      <c r="D148" s="83">
        <f t="shared" si="8"/>
        <v>0</v>
      </c>
      <c r="E148" s="177">
        <v>0</v>
      </c>
      <c r="F148" s="177">
        <v>0</v>
      </c>
      <c r="G148" s="177">
        <v>0</v>
      </c>
      <c r="H148" s="177">
        <v>0</v>
      </c>
      <c r="I148" s="177">
        <v>0</v>
      </c>
      <c r="J148" s="177">
        <v>0</v>
      </c>
      <c r="K148" s="177">
        <v>0</v>
      </c>
      <c r="L148" s="177">
        <v>0</v>
      </c>
      <c r="M148" s="177">
        <v>0</v>
      </c>
      <c r="N148" s="177">
        <v>0</v>
      </c>
      <c r="O148" s="177">
        <v>0</v>
      </c>
      <c r="P148" s="177">
        <v>0</v>
      </c>
      <c r="Q148" s="177">
        <v>0</v>
      </c>
      <c r="R148" s="177">
        <v>0</v>
      </c>
      <c r="S148" s="177">
        <v>0</v>
      </c>
      <c r="T148" s="177">
        <v>0</v>
      </c>
      <c r="U148" s="177">
        <v>0</v>
      </c>
      <c r="V148" s="177">
        <v>0</v>
      </c>
      <c r="W148" s="177">
        <v>0</v>
      </c>
      <c r="X148" s="177">
        <v>0</v>
      </c>
      <c r="Y148" s="177">
        <v>0</v>
      </c>
      <c r="Z148" s="177">
        <v>0</v>
      </c>
      <c r="AA148" s="177">
        <v>0</v>
      </c>
      <c r="AB148" s="177">
        <v>0</v>
      </c>
      <c r="AC148" s="177">
        <v>0</v>
      </c>
      <c r="AD148" s="177">
        <v>0</v>
      </c>
      <c r="AE148" s="177">
        <v>0</v>
      </c>
      <c r="AF148" s="864"/>
      <c r="AG148" s="415" t="s">
        <v>281</v>
      </c>
      <c r="AH148" s="193" t="s">
        <v>282</v>
      </c>
      <c r="AI148" s="177">
        <v>0</v>
      </c>
      <c r="AJ148" s="177">
        <v>0</v>
      </c>
      <c r="AK148" s="177">
        <v>0</v>
      </c>
      <c r="AL148" s="177">
        <v>0</v>
      </c>
      <c r="AM148" s="177">
        <v>0</v>
      </c>
      <c r="AN148" s="177">
        <v>0</v>
      </c>
      <c r="AO148" s="177">
        <v>0</v>
      </c>
      <c r="AP148" s="177">
        <v>0</v>
      </c>
      <c r="AQ148" s="177">
        <v>0</v>
      </c>
      <c r="AR148" s="178">
        <v>0</v>
      </c>
      <c r="AS148" s="178">
        <v>0</v>
      </c>
      <c r="AT148" s="178">
        <v>0</v>
      </c>
      <c r="AU148" s="178">
        <v>0</v>
      </c>
      <c r="AV148" s="178">
        <v>0</v>
      </c>
      <c r="AW148" s="178">
        <v>0</v>
      </c>
      <c r="AX148" s="178">
        <v>0</v>
      </c>
      <c r="AY148" s="178">
        <v>0</v>
      </c>
      <c r="AZ148" s="178">
        <v>0</v>
      </c>
      <c r="BA148" s="178">
        <v>0</v>
      </c>
      <c r="BB148" s="178">
        <v>0</v>
      </c>
      <c r="BC148" s="178">
        <v>0</v>
      </c>
      <c r="BD148" s="178">
        <v>0</v>
      </c>
      <c r="BE148" s="178">
        <v>0</v>
      </c>
      <c r="BF148" s="178">
        <v>0</v>
      </c>
      <c r="BG148" s="178">
        <v>0</v>
      </c>
      <c r="BH148" s="178">
        <v>0</v>
      </c>
      <c r="BI148" s="178">
        <v>0</v>
      </c>
      <c r="BJ148" s="178">
        <v>0</v>
      </c>
      <c r="BK148" s="178">
        <v>0</v>
      </c>
      <c r="BL148" s="178">
        <v>0</v>
      </c>
      <c r="BM148" s="178">
        <v>0</v>
      </c>
      <c r="BN148" s="178">
        <v>0</v>
      </c>
      <c r="BO148" s="178">
        <v>0</v>
      </c>
      <c r="BP148" s="178">
        <v>0</v>
      </c>
      <c r="BQ148" s="178">
        <v>0</v>
      </c>
      <c r="BR148" s="165"/>
    </row>
    <row r="149" spans="1:70" s="166" customFormat="1" ht="20.100000000000001" customHeight="1" thickBot="1">
      <c r="A149" s="864"/>
      <c r="B149" s="416" t="s">
        <v>283</v>
      </c>
      <c r="C149" s="194" t="s">
        <v>284</v>
      </c>
      <c r="D149" s="83">
        <f t="shared" si="8"/>
        <v>0</v>
      </c>
      <c r="E149" s="177">
        <v>0</v>
      </c>
      <c r="F149" s="177">
        <v>0</v>
      </c>
      <c r="G149" s="177">
        <v>0</v>
      </c>
      <c r="H149" s="177">
        <v>0</v>
      </c>
      <c r="I149" s="177">
        <v>0</v>
      </c>
      <c r="J149" s="177">
        <v>0</v>
      </c>
      <c r="K149" s="177">
        <v>0</v>
      </c>
      <c r="L149" s="177">
        <v>0</v>
      </c>
      <c r="M149" s="177">
        <v>0</v>
      </c>
      <c r="N149" s="177">
        <v>0</v>
      </c>
      <c r="O149" s="177">
        <v>0</v>
      </c>
      <c r="P149" s="177">
        <v>0</v>
      </c>
      <c r="Q149" s="177">
        <v>0</v>
      </c>
      <c r="R149" s="177">
        <v>0</v>
      </c>
      <c r="S149" s="177">
        <v>0</v>
      </c>
      <c r="T149" s="177">
        <v>0</v>
      </c>
      <c r="U149" s="177">
        <v>0</v>
      </c>
      <c r="V149" s="177">
        <v>0</v>
      </c>
      <c r="W149" s="177">
        <v>0</v>
      </c>
      <c r="X149" s="177">
        <v>0</v>
      </c>
      <c r="Y149" s="177">
        <v>0</v>
      </c>
      <c r="Z149" s="177">
        <v>0</v>
      </c>
      <c r="AA149" s="177">
        <v>0</v>
      </c>
      <c r="AB149" s="177">
        <v>0</v>
      </c>
      <c r="AC149" s="177">
        <v>0</v>
      </c>
      <c r="AD149" s="177">
        <v>0</v>
      </c>
      <c r="AE149" s="177">
        <v>0</v>
      </c>
      <c r="AF149" s="864"/>
      <c r="AG149" s="416" t="s">
        <v>283</v>
      </c>
      <c r="AH149" s="194" t="s">
        <v>284</v>
      </c>
      <c r="AI149" s="177">
        <v>0</v>
      </c>
      <c r="AJ149" s="177">
        <v>0</v>
      </c>
      <c r="AK149" s="177">
        <v>0</v>
      </c>
      <c r="AL149" s="177">
        <v>0</v>
      </c>
      <c r="AM149" s="177">
        <v>0</v>
      </c>
      <c r="AN149" s="177">
        <v>0</v>
      </c>
      <c r="AO149" s="177">
        <v>0</v>
      </c>
      <c r="AP149" s="177">
        <v>0</v>
      </c>
      <c r="AQ149" s="177">
        <v>0</v>
      </c>
      <c r="AR149" s="178">
        <v>0</v>
      </c>
      <c r="AS149" s="178">
        <v>0</v>
      </c>
      <c r="AT149" s="178">
        <v>0</v>
      </c>
      <c r="AU149" s="178">
        <v>0</v>
      </c>
      <c r="AV149" s="178">
        <v>0</v>
      </c>
      <c r="AW149" s="178">
        <v>0</v>
      </c>
      <c r="AX149" s="178">
        <v>0</v>
      </c>
      <c r="AY149" s="178">
        <v>0</v>
      </c>
      <c r="AZ149" s="178">
        <v>0</v>
      </c>
      <c r="BA149" s="178">
        <v>0</v>
      </c>
      <c r="BB149" s="178">
        <v>0</v>
      </c>
      <c r="BC149" s="178">
        <v>0</v>
      </c>
      <c r="BD149" s="178">
        <v>0</v>
      </c>
      <c r="BE149" s="178">
        <v>0</v>
      </c>
      <c r="BF149" s="178">
        <v>0</v>
      </c>
      <c r="BG149" s="178">
        <v>0</v>
      </c>
      <c r="BH149" s="178">
        <v>0</v>
      </c>
      <c r="BI149" s="178">
        <v>0</v>
      </c>
      <c r="BJ149" s="178">
        <v>0</v>
      </c>
      <c r="BK149" s="178">
        <v>0</v>
      </c>
      <c r="BL149" s="178">
        <v>0</v>
      </c>
      <c r="BM149" s="178">
        <v>0</v>
      </c>
      <c r="BN149" s="178">
        <v>0</v>
      </c>
      <c r="BO149" s="178">
        <v>0</v>
      </c>
      <c r="BP149" s="178">
        <v>0</v>
      </c>
      <c r="BQ149" s="178">
        <v>0</v>
      </c>
      <c r="BR149" s="165"/>
    </row>
    <row r="150" spans="1:70" s="166" customFormat="1" ht="20.100000000000001" customHeight="1" thickBot="1">
      <c r="A150" s="864"/>
      <c r="B150" s="415" t="s">
        <v>285</v>
      </c>
      <c r="C150" s="193" t="s">
        <v>286</v>
      </c>
      <c r="D150" s="83">
        <f t="shared" si="8"/>
        <v>0</v>
      </c>
      <c r="E150" s="177">
        <v>0</v>
      </c>
      <c r="F150" s="177">
        <v>0</v>
      </c>
      <c r="G150" s="177">
        <v>0</v>
      </c>
      <c r="H150" s="177">
        <v>0</v>
      </c>
      <c r="I150" s="177">
        <v>0</v>
      </c>
      <c r="J150" s="177">
        <v>0</v>
      </c>
      <c r="K150" s="177">
        <v>0</v>
      </c>
      <c r="L150" s="177">
        <v>0</v>
      </c>
      <c r="M150" s="177">
        <v>0</v>
      </c>
      <c r="N150" s="177">
        <v>0</v>
      </c>
      <c r="O150" s="177">
        <v>0</v>
      </c>
      <c r="P150" s="177">
        <v>0</v>
      </c>
      <c r="Q150" s="177">
        <v>0</v>
      </c>
      <c r="R150" s="177">
        <v>0</v>
      </c>
      <c r="S150" s="177">
        <v>0</v>
      </c>
      <c r="T150" s="177">
        <v>0</v>
      </c>
      <c r="U150" s="177">
        <v>0</v>
      </c>
      <c r="V150" s="177">
        <v>0</v>
      </c>
      <c r="W150" s="177">
        <v>0</v>
      </c>
      <c r="X150" s="177">
        <v>0</v>
      </c>
      <c r="Y150" s="177">
        <v>0</v>
      </c>
      <c r="Z150" s="177">
        <v>0</v>
      </c>
      <c r="AA150" s="177">
        <v>0</v>
      </c>
      <c r="AB150" s="177">
        <v>0</v>
      </c>
      <c r="AC150" s="177">
        <v>0</v>
      </c>
      <c r="AD150" s="177">
        <v>0</v>
      </c>
      <c r="AE150" s="177">
        <v>0</v>
      </c>
      <c r="AF150" s="864"/>
      <c r="AG150" s="415" t="s">
        <v>285</v>
      </c>
      <c r="AH150" s="193" t="s">
        <v>286</v>
      </c>
      <c r="AI150" s="177">
        <v>0</v>
      </c>
      <c r="AJ150" s="177">
        <v>0</v>
      </c>
      <c r="AK150" s="177">
        <v>0</v>
      </c>
      <c r="AL150" s="177">
        <v>0</v>
      </c>
      <c r="AM150" s="177">
        <v>0</v>
      </c>
      <c r="AN150" s="177">
        <v>0</v>
      </c>
      <c r="AO150" s="177">
        <v>0</v>
      </c>
      <c r="AP150" s="177">
        <v>0</v>
      </c>
      <c r="AQ150" s="177">
        <v>0</v>
      </c>
      <c r="AR150" s="178">
        <v>0</v>
      </c>
      <c r="AS150" s="178">
        <v>0</v>
      </c>
      <c r="AT150" s="178">
        <v>0</v>
      </c>
      <c r="AU150" s="178">
        <v>0</v>
      </c>
      <c r="AV150" s="178">
        <v>0</v>
      </c>
      <c r="AW150" s="178">
        <v>0</v>
      </c>
      <c r="AX150" s="178">
        <v>0</v>
      </c>
      <c r="AY150" s="178">
        <v>0</v>
      </c>
      <c r="AZ150" s="178">
        <v>0</v>
      </c>
      <c r="BA150" s="178">
        <v>0</v>
      </c>
      <c r="BB150" s="178">
        <v>0</v>
      </c>
      <c r="BC150" s="178">
        <v>0</v>
      </c>
      <c r="BD150" s="178">
        <v>0</v>
      </c>
      <c r="BE150" s="178">
        <v>0</v>
      </c>
      <c r="BF150" s="178">
        <v>0</v>
      </c>
      <c r="BG150" s="178">
        <v>0</v>
      </c>
      <c r="BH150" s="178">
        <v>0</v>
      </c>
      <c r="BI150" s="178">
        <v>0</v>
      </c>
      <c r="BJ150" s="178">
        <v>0</v>
      </c>
      <c r="BK150" s="178">
        <v>0</v>
      </c>
      <c r="BL150" s="178">
        <v>0</v>
      </c>
      <c r="BM150" s="178">
        <v>0</v>
      </c>
      <c r="BN150" s="178">
        <v>0</v>
      </c>
      <c r="BO150" s="178">
        <v>0</v>
      </c>
      <c r="BP150" s="178">
        <v>0</v>
      </c>
      <c r="BQ150" s="178">
        <v>0</v>
      </c>
      <c r="BR150" s="165"/>
    </row>
    <row r="151" spans="1:70" s="166" customFormat="1" ht="20.100000000000001" customHeight="1" thickBot="1">
      <c r="A151" s="864"/>
      <c r="B151" s="416" t="s">
        <v>287</v>
      </c>
      <c r="C151" s="193" t="s">
        <v>288</v>
      </c>
      <c r="D151" s="83">
        <f t="shared" si="8"/>
        <v>0</v>
      </c>
      <c r="E151" s="195">
        <v>0</v>
      </c>
      <c r="F151" s="195">
        <v>0</v>
      </c>
      <c r="G151" s="195">
        <v>0</v>
      </c>
      <c r="H151" s="195">
        <v>0</v>
      </c>
      <c r="I151" s="195">
        <v>0</v>
      </c>
      <c r="J151" s="195">
        <v>0</v>
      </c>
      <c r="K151" s="195">
        <v>0</v>
      </c>
      <c r="L151" s="195">
        <v>0</v>
      </c>
      <c r="M151" s="195">
        <v>0</v>
      </c>
      <c r="N151" s="195">
        <v>0</v>
      </c>
      <c r="O151" s="195">
        <v>0</v>
      </c>
      <c r="P151" s="195">
        <v>0</v>
      </c>
      <c r="Q151" s="195">
        <v>0</v>
      </c>
      <c r="R151" s="195">
        <v>0</v>
      </c>
      <c r="S151" s="195">
        <v>0</v>
      </c>
      <c r="T151" s="195">
        <v>0</v>
      </c>
      <c r="U151" s="195">
        <v>0</v>
      </c>
      <c r="V151" s="195">
        <v>0</v>
      </c>
      <c r="W151" s="195">
        <v>0</v>
      </c>
      <c r="X151" s="195">
        <v>0</v>
      </c>
      <c r="Y151" s="195">
        <v>0</v>
      </c>
      <c r="Z151" s="195">
        <v>0</v>
      </c>
      <c r="AA151" s="195">
        <v>0</v>
      </c>
      <c r="AB151" s="195">
        <v>0</v>
      </c>
      <c r="AC151" s="195">
        <v>0</v>
      </c>
      <c r="AD151" s="195">
        <v>0</v>
      </c>
      <c r="AE151" s="195">
        <v>0</v>
      </c>
      <c r="AF151" s="864"/>
      <c r="AG151" s="196" t="s">
        <v>287</v>
      </c>
      <c r="AH151" s="193" t="s">
        <v>288</v>
      </c>
      <c r="AI151" s="195">
        <v>0</v>
      </c>
      <c r="AJ151" s="195">
        <v>0</v>
      </c>
      <c r="AK151" s="195">
        <v>0</v>
      </c>
      <c r="AL151" s="177">
        <v>0</v>
      </c>
      <c r="AM151" s="177">
        <v>0</v>
      </c>
      <c r="AN151" s="177">
        <v>0</v>
      </c>
      <c r="AO151" s="177">
        <v>0</v>
      </c>
      <c r="AP151" s="177">
        <v>0</v>
      </c>
      <c r="AQ151" s="177">
        <v>0</v>
      </c>
      <c r="AR151" s="197">
        <v>0</v>
      </c>
      <c r="AS151" s="197">
        <v>0</v>
      </c>
      <c r="AT151" s="197">
        <v>0</v>
      </c>
      <c r="AU151" s="197">
        <v>0</v>
      </c>
      <c r="AV151" s="197">
        <v>0</v>
      </c>
      <c r="AW151" s="197">
        <v>0</v>
      </c>
      <c r="AX151" s="197">
        <v>0</v>
      </c>
      <c r="AY151" s="197">
        <v>0</v>
      </c>
      <c r="AZ151" s="197">
        <v>0</v>
      </c>
      <c r="BA151" s="197">
        <v>0</v>
      </c>
      <c r="BB151" s="197">
        <v>0</v>
      </c>
      <c r="BC151" s="197">
        <v>0</v>
      </c>
      <c r="BD151" s="197">
        <v>0</v>
      </c>
      <c r="BE151" s="197">
        <v>0</v>
      </c>
      <c r="BF151" s="197">
        <v>0</v>
      </c>
      <c r="BG151" s="197">
        <v>0</v>
      </c>
      <c r="BH151" s="197">
        <v>0</v>
      </c>
      <c r="BI151" s="197">
        <v>0</v>
      </c>
      <c r="BJ151" s="197">
        <v>0</v>
      </c>
      <c r="BK151" s="197">
        <v>0</v>
      </c>
      <c r="BL151" s="197">
        <v>0</v>
      </c>
      <c r="BM151" s="197">
        <v>0</v>
      </c>
      <c r="BN151" s="197">
        <v>0</v>
      </c>
      <c r="BO151" s="197">
        <v>0</v>
      </c>
      <c r="BP151" s="197">
        <v>0</v>
      </c>
      <c r="BQ151" s="197">
        <v>0</v>
      </c>
      <c r="BR151" s="165"/>
    </row>
    <row r="152" spans="1:70" s="166" customFormat="1" ht="20.100000000000001" customHeight="1" thickBot="1">
      <c r="A152" s="864"/>
      <c r="B152" s="855" t="s">
        <v>83</v>
      </c>
      <c r="C152" s="198" t="s">
        <v>289</v>
      </c>
      <c r="D152" s="83">
        <f t="shared" si="8"/>
        <v>0</v>
      </c>
      <c r="E152" s="177">
        <v>0</v>
      </c>
      <c r="F152" s="177">
        <v>0</v>
      </c>
      <c r="G152" s="177">
        <v>0</v>
      </c>
      <c r="H152" s="177">
        <v>0</v>
      </c>
      <c r="I152" s="177">
        <v>0</v>
      </c>
      <c r="J152" s="177">
        <v>0</v>
      </c>
      <c r="K152" s="177">
        <v>0</v>
      </c>
      <c r="L152" s="177">
        <v>0</v>
      </c>
      <c r="M152" s="177">
        <v>0</v>
      </c>
      <c r="N152" s="177">
        <v>0</v>
      </c>
      <c r="O152" s="177">
        <v>0</v>
      </c>
      <c r="P152" s="177">
        <v>0</v>
      </c>
      <c r="Q152" s="177">
        <v>0</v>
      </c>
      <c r="R152" s="177">
        <v>0</v>
      </c>
      <c r="S152" s="177">
        <v>0</v>
      </c>
      <c r="T152" s="177">
        <v>0</v>
      </c>
      <c r="U152" s="177">
        <v>0</v>
      </c>
      <c r="V152" s="177">
        <v>0</v>
      </c>
      <c r="W152" s="177">
        <v>0</v>
      </c>
      <c r="X152" s="177">
        <v>0</v>
      </c>
      <c r="Y152" s="177">
        <v>0</v>
      </c>
      <c r="Z152" s="177">
        <v>0</v>
      </c>
      <c r="AA152" s="177">
        <v>0</v>
      </c>
      <c r="AB152" s="177">
        <v>0</v>
      </c>
      <c r="AC152" s="177">
        <v>0</v>
      </c>
      <c r="AD152" s="177">
        <v>0</v>
      </c>
      <c r="AE152" s="177">
        <v>0</v>
      </c>
      <c r="AF152" s="864"/>
      <c r="AG152" s="855" t="s">
        <v>83</v>
      </c>
      <c r="AH152" s="198" t="s">
        <v>289</v>
      </c>
      <c r="AI152" s="177">
        <v>0</v>
      </c>
      <c r="AJ152" s="177">
        <v>0</v>
      </c>
      <c r="AK152" s="177">
        <v>0</v>
      </c>
      <c r="AL152" s="177">
        <v>0</v>
      </c>
      <c r="AM152" s="177">
        <v>0</v>
      </c>
      <c r="AN152" s="177">
        <v>0</v>
      </c>
      <c r="AO152" s="177">
        <v>0</v>
      </c>
      <c r="AP152" s="177">
        <v>0</v>
      </c>
      <c r="AQ152" s="177">
        <v>0</v>
      </c>
      <c r="AR152" s="178">
        <v>0</v>
      </c>
      <c r="AS152" s="178">
        <v>0</v>
      </c>
      <c r="AT152" s="178">
        <v>0</v>
      </c>
      <c r="AU152" s="178">
        <v>0</v>
      </c>
      <c r="AV152" s="178">
        <v>0</v>
      </c>
      <c r="AW152" s="178">
        <v>0</v>
      </c>
      <c r="AX152" s="178">
        <v>0</v>
      </c>
      <c r="AY152" s="178">
        <v>0</v>
      </c>
      <c r="AZ152" s="178">
        <v>0</v>
      </c>
      <c r="BA152" s="178">
        <v>0</v>
      </c>
      <c r="BB152" s="178">
        <v>0</v>
      </c>
      <c r="BC152" s="178">
        <v>0</v>
      </c>
      <c r="BD152" s="178">
        <v>0</v>
      </c>
      <c r="BE152" s="178">
        <v>0</v>
      </c>
      <c r="BF152" s="178">
        <v>0</v>
      </c>
      <c r="BG152" s="178">
        <v>0</v>
      </c>
      <c r="BH152" s="178">
        <v>0</v>
      </c>
      <c r="BI152" s="178">
        <v>0</v>
      </c>
      <c r="BJ152" s="178">
        <v>0</v>
      </c>
      <c r="BK152" s="178">
        <v>0</v>
      </c>
      <c r="BL152" s="178">
        <v>0</v>
      </c>
      <c r="BM152" s="178">
        <v>0</v>
      </c>
      <c r="BN152" s="178">
        <v>0</v>
      </c>
      <c r="BO152" s="178">
        <v>0</v>
      </c>
      <c r="BP152" s="178">
        <v>0</v>
      </c>
      <c r="BQ152" s="178">
        <v>0</v>
      </c>
      <c r="BR152" s="165"/>
    </row>
    <row r="153" spans="1:70" s="166" customFormat="1" ht="20.100000000000001" customHeight="1" thickBot="1">
      <c r="A153" s="864"/>
      <c r="B153" s="855"/>
      <c r="C153" s="191" t="s">
        <v>290</v>
      </c>
      <c r="D153" s="83">
        <f t="shared" si="8"/>
        <v>0</v>
      </c>
      <c r="E153" s="177">
        <v>0</v>
      </c>
      <c r="F153" s="177">
        <v>0</v>
      </c>
      <c r="G153" s="177">
        <v>0</v>
      </c>
      <c r="H153" s="177">
        <v>0</v>
      </c>
      <c r="I153" s="177">
        <v>0</v>
      </c>
      <c r="J153" s="177">
        <v>0</v>
      </c>
      <c r="K153" s="177">
        <v>0</v>
      </c>
      <c r="L153" s="177">
        <v>0</v>
      </c>
      <c r="M153" s="177">
        <v>0</v>
      </c>
      <c r="N153" s="177">
        <v>0</v>
      </c>
      <c r="O153" s="177">
        <v>0</v>
      </c>
      <c r="P153" s="177">
        <v>0</v>
      </c>
      <c r="Q153" s="177">
        <v>0</v>
      </c>
      <c r="R153" s="177">
        <v>0</v>
      </c>
      <c r="S153" s="177">
        <v>0</v>
      </c>
      <c r="T153" s="177">
        <v>0</v>
      </c>
      <c r="U153" s="177">
        <v>0</v>
      </c>
      <c r="V153" s="177">
        <v>0</v>
      </c>
      <c r="W153" s="177">
        <v>0</v>
      </c>
      <c r="X153" s="177">
        <v>0</v>
      </c>
      <c r="Y153" s="177">
        <v>0</v>
      </c>
      <c r="Z153" s="177">
        <v>0</v>
      </c>
      <c r="AA153" s="177">
        <v>0</v>
      </c>
      <c r="AB153" s="177">
        <v>0</v>
      </c>
      <c r="AC153" s="177">
        <v>0</v>
      </c>
      <c r="AD153" s="177">
        <v>0</v>
      </c>
      <c r="AE153" s="177">
        <v>0</v>
      </c>
      <c r="AF153" s="864"/>
      <c r="AG153" s="855"/>
      <c r="AH153" s="191" t="s">
        <v>290</v>
      </c>
      <c r="AI153" s="177">
        <v>0</v>
      </c>
      <c r="AJ153" s="177">
        <v>0</v>
      </c>
      <c r="AK153" s="177">
        <v>0</v>
      </c>
      <c r="AL153" s="177">
        <v>0</v>
      </c>
      <c r="AM153" s="177">
        <v>0</v>
      </c>
      <c r="AN153" s="177">
        <v>0</v>
      </c>
      <c r="AO153" s="177">
        <v>0</v>
      </c>
      <c r="AP153" s="177">
        <v>0</v>
      </c>
      <c r="AQ153" s="177">
        <v>0</v>
      </c>
      <c r="AR153" s="178">
        <v>0</v>
      </c>
      <c r="AS153" s="178">
        <v>0</v>
      </c>
      <c r="AT153" s="178">
        <v>0</v>
      </c>
      <c r="AU153" s="178">
        <v>0</v>
      </c>
      <c r="AV153" s="178">
        <v>0</v>
      </c>
      <c r="AW153" s="178">
        <v>0</v>
      </c>
      <c r="AX153" s="178">
        <v>0</v>
      </c>
      <c r="AY153" s="178">
        <v>0</v>
      </c>
      <c r="AZ153" s="178">
        <v>0</v>
      </c>
      <c r="BA153" s="178">
        <v>0</v>
      </c>
      <c r="BB153" s="178">
        <v>0</v>
      </c>
      <c r="BC153" s="178">
        <v>0</v>
      </c>
      <c r="BD153" s="178">
        <v>0</v>
      </c>
      <c r="BE153" s="178">
        <v>0</v>
      </c>
      <c r="BF153" s="178">
        <v>0</v>
      </c>
      <c r="BG153" s="178">
        <v>0</v>
      </c>
      <c r="BH153" s="178">
        <v>0</v>
      </c>
      <c r="BI153" s="178">
        <v>0</v>
      </c>
      <c r="BJ153" s="178">
        <v>0</v>
      </c>
      <c r="BK153" s="178">
        <v>0</v>
      </c>
      <c r="BL153" s="178">
        <v>0</v>
      </c>
      <c r="BM153" s="178">
        <v>0</v>
      </c>
      <c r="BN153" s="178">
        <v>0</v>
      </c>
      <c r="BO153" s="178">
        <v>0</v>
      </c>
      <c r="BP153" s="178">
        <v>0</v>
      </c>
      <c r="BQ153" s="178">
        <v>0</v>
      </c>
      <c r="BR153" s="165"/>
    </row>
    <row r="154" spans="1:70" s="166" customFormat="1" ht="20.100000000000001" customHeight="1" thickBot="1">
      <c r="A154" s="864"/>
      <c r="B154" s="855"/>
      <c r="C154" s="191" t="s">
        <v>291</v>
      </c>
      <c r="D154" s="83">
        <f t="shared" si="8"/>
        <v>0</v>
      </c>
      <c r="E154" s="177">
        <v>0</v>
      </c>
      <c r="F154" s="199">
        <v>0</v>
      </c>
      <c r="G154" s="199">
        <v>0</v>
      </c>
      <c r="H154" s="199">
        <v>0</v>
      </c>
      <c r="I154" s="177">
        <v>0</v>
      </c>
      <c r="J154" s="177">
        <v>0</v>
      </c>
      <c r="K154" s="177">
        <v>0</v>
      </c>
      <c r="L154" s="177">
        <v>0</v>
      </c>
      <c r="M154" s="177">
        <v>0</v>
      </c>
      <c r="N154" s="177">
        <v>0</v>
      </c>
      <c r="O154" s="177">
        <v>0</v>
      </c>
      <c r="P154" s="177">
        <v>0</v>
      </c>
      <c r="Q154" s="177">
        <v>0</v>
      </c>
      <c r="R154" s="177">
        <v>0</v>
      </c>
      <c r="S154" s="177">
        <v>0</v>
      </c>
      <c r="T154" s="177">
        <v>0</v>
      </c>
      <c r="U154" s="177">
        <v>0</v>
      </c>
      <c r="V154" s="177">
        <v>0</v>
      </c>
      <c r="W154" s="177">
        <v>0</v>
      </c>
      <c r="X154" s="177">
        <v>0</v>
      </c>
      <c r="Y154" s="177">
        <v>0</v>
      </c>
      <c r="Z154" s="177">
        <v>0</v>
      </c>
      <c r="AA154" s="177">
        <v>0</v>
      </c>
      <c r="AB154" s="177">
        <v>0</v>
      </c>
      <c r="AC154" s="177">
        <v>0</v>
      </c>
      <c r="AD154" s="177">
        <v>0</v>
      </c>
      <c r="AE154" s="177">
        <v>0</v>
      </c>
      <c r="AF154" s="864"/>
      <c r="AG154" s="855"/>
      <c r="AH154" s="191" t="s">
        <v>291</v>
      </c>
      <c r="AI154" s="177">
        <v>0</v>
      </c>
      <c r="AJ154" s="177">
        <v>0</v>
      </c>
      <c r="AK154" s="177">
        <v>0</v>
      </c>
      <c r="AL154" s="177">
        <v>0</v>
      </c>
      <c r="AM154" s="177">
        <v>0</v>
      </c>
      <c r="AN154" s="177">
        <v>0</v>
      </c>
      <c r="AO154" s="177">
        <v>0</v>
      </c>
      <c r="AP154" s="177">
        <v>0</v>
      </c>
      <c r="AQ154" s="177">
        <v>0</v>
      </c>
      <c r="AR154" s="178">
        <v>0</v>
      </c>
      <c r="AS154" s="178">
        <v>0</v>
      </c>
      <c r="AT154" s="178">
        <v>0</v>
      </c>
      <c r="AU154" s="178">
        <v>0</v>
      </c>
      <c r="AV154" s="178">
        <v>0</v>
      </c>
      <c r="AW154" s="178">
        <v>0</v>
      </c>
      <c r="AX154" s="178">
        <v>0</v>
      </c>
      <c r="AY154" s="178">
        <v>0</v>
      </c>
      <c r="AZ154" s="178">
        <v>0</v>
      </c>
      <c r="BA154" s="178">
        <v>0</v>
      </c>
      <c r="BB154" s="178">
        <v>0</v>
      </c>
      <c r="BC154" s="178">
        <v>0</v>
      </c>
      <c r="BD154" s="178">
        <v>0</v>
      </c>
      <c r="BE154" s="178">
        <v>0</v>
      </c>
      <c r="BF154" s="178">
        <v>0</v>
      </c>
      <c r="BG154" s="178">
        <v>0</v>
      </c>
      <c r="BH154" s="178">
        <v>0</v>
      </c>
      <c r="BI154" s="178">
        <v>0</v>
      </c>
      <c r="BJ154" s="178">
        <v>0</v>
      </c>
      <c r="BK154" s="178">
        <v>0</v>
      </c>
      <c r="BL154" s="178">
        <v>0</v>
      </c>
      <c r="BM154" s="178">
        <v>0</v>
      </c>
      <c r="BN154" s="178">
        <v>0</v>
      </c>
      <c r="BO154" s="178">
        <v>0</v>
      </c>
      <c r="BP154" s="178">
        <v>0</v>
      </c>
      <c r="BQ154" s="178">
        <v>0</v>
      </c>
      <c r="BR154" s="165"/>
    </row>
    <row r="155" spans="1:70" s="166" customFormat="1" ht="20.100000000000001" customHeight="1" thickBot="1">
      <c r="A155" s="864"/>
      <c r="B155" s="855"/>
      <c r="C155" s="191" t="s">
        <v>292</v>
      </c>
      <c r="D155" s="83">
        <f t="shared" si="8"/>
        <v>0</v>
      </c>
      <c r="E155" s="177">
        <v>0</v>
      </c>
      <c r="F155" s="177">
        <v>0</v>
      </c>
      <c r="G155" s="177">
        <v>0</v>
      </c>
      <c r="H155" s="177">
        <v>0</v>
      </c>
      <c r="I155" s="177">
        <v>0</v>
      </c>
      <c r="J155" s="177">
        <v>0</v>
      </c>
      <c r="K155" s="177">
        <v>0</v>
      </c>
      <c r="L155" s="177">
        <v>0</v>
      </c>
      <c r="M155" s="177">
        <v>0</v>
      </c>
      <c r="N155" s="177">
        <v>0</v>
      </c>
      <c r="O155" s="177">
        <v>0</v>
      </c>
      <c r="P155" s="177">
        <v>0</v>
      </c>
      <c r="Q155" s="177">
        <v>0</v>
      </c>
      <c r="R155" s="177">
        <v>0</v>
      </c>
      <c r="S155" s="177">
        <v>0</v>
      </c>
      <c r="T155" s="177">
        <v>0</v>
      </c>
      <c r="U155" s="177">
        <v>0</v>
      </c>
      <c r="V155" s="177">
        <v>0</v>
      </c>
      <c r="W155" s="177">
        <v>0</v>
      </c>
      <c r="X155" s="177">
        <v>0</v>
      </c>
      <c r="Y155" s="177">
        <v>0</v>
      </c>
      <c r="Z155" s="177">
        <v>0</v>
      </c>
      <c r="AA155" s="177">
        <v>0</v>
      </c>
      <c r="AB155" s="177">
        <v>0</v>
      </c>
      <c r="AC155" s="177">
        <v>0</v>
      </c>
      <c r="AD155" s="177">
        <v>0</v>
      </c>
      <c r="AE155" s="177">
        <v>0</v>
      </c>
      <c r="AF155" s="864"/>
      <c r="AG155" s="855"/>
      <c r="AH155" s="191" t="s">
        <v>292</v>
      </c>
      <c r="AI155" s="177">
        <v>0</v>
      </c>
      <c r="AJ155" s="177">
        <v>0</v>
      </c>
      <c r="AK155" s="177">
        <v>0</v>
      </c>
      <c r="AL155" s="177">
        <v>0</v>
      </c>
      <c r="AM155" s="177">
        <v>0</v>
      </c>
      <c r="AN155" s="177">
        <v>0</v>
      </c>
      <c r="AO155" s="177">
        <v>0</v>
      </c>
      <c r="AP155" s="177">
        <v>0</v>
      </c>
      <c r="AQ155" s="177">
        <v>0</v>
      </c>
      <c r="AR155" s="178">
        <v>0</v>
      </c>
      <c r="AS155" s="178">
        <v>0</v>
      </c>
      <c r="AT155" s="178">
        <v>0</v>
      </c>
      <c r="AU155" s="178">
        <v>0</v>
      </c>
      <c r="AV155" s="178">
        <v>0</v>
      </c>
      <c r="AW155" s="178">
        <v>0</v>
      </c>
      <c r="AX155" s="178">
        <v>0</v>
      </c>
      <c r="AY155" s="178">
        <v>0</v>
      </c>
      <c r="AZ155" s="178">
        <v>0</v>
      </c>
      <c r="BA155" s="178">
        <v>0</v>
      </c>
      <c r="BB155" s="178">
        <v>0</v>
      </c>
      <c r="BC155" s="178">
        <v>0</v>
      </c>
      <c r="BD155" s="178">
        <v>0</v>
      </c>
      <c r="BE155" s="178">
        <v>0</v>
      </c>
      <c r="BF155" s="178">
        <v>0</v>
      </c>
      <c r="BG155" s="178">
        <v>0</v>
      </c>
      <c r="BH155" s="178">
        <v>0</v>
      </c>
      <c r="BI155" s="178">
        <v>0</v>
      </c>
      <c r="BJ155" s="178">
        <v>0</v>
      </c>
      <c r="BK155" s="178">
        <v>0</v>
      </c>
      <c r="BL155" s="178">
        <v>0</v>
      </c>
      <c r="BM155" s="178">
        <v>0</v>
      </c>
      <c r="BN155" s="178">
        <v>0</v>
      </c>
      <c r="BO155" s="178">
        <v>0</v>
      </c>
      <c r="BP155" s="178">
        <v>0</v>
      </c>
      <c r="BQ155" s="178">
        <v>0</v>
      </c>
      <c r="BR155" s="165"/>
    </row>
    <row r="156" spans="1:70" s="166" customFormat="1" ht="20.100000000000001" customHeight="1" thickBot="1">
      <c r="A156" s="864"/>
      <c r="B156" s="855"/>
      <c r="C156" s="180" t="s">
        <v>293</v>
      </c>
      <c r="D156" s="83">
        <f t="shared" si="8"/>
        <v>0</v>
      </c>
      <c r="E156" s="177">
        <v>0</v>
      </c>
      <c r="F156" s="177">
        <v>0</v>
      </c>
      <c r="G156" s="177">
        <v>0</v>
      </c>
      <c r="H156" s="177">
        <v>0</v>
      </c>
      <c r="I156" s="177">
        <v>0</v>
      </c>
      <c r="J156" s="177">
        <v>0</v>
      </c>
      <c r="K156" s="177">
        <v>0</v>
      </c>
      <c r="L156" s="177">
        <v>0</v>
      </c>
      <c r="M156" s="177">
        <v>0</v>
      </c>
      <c r="N156" s="177">
        <v>0</v>
      </c>
      <c r="O156" s="177">
        <v>0</v>
      </c>
      <c r="P156" s="177">
        <v>0</v>
      </c>
      <c r="Q156" s="177">
        <v>0</v>
      </c>
      <c r="R156" s="177">
        <v>0</v>
      </c>
      <c r="S156" s="177">
        <v>0</v>
      </c>
      <c r="T156" s="177">
        <v>0</v>
      </c>
      <c r="U156" s="177">
        <v>0</v>
      </c>
      <c r="V156" s="177">
        <v>0</v>
      </c>
      <c r="W156" s="177">
        <v>0</v>
      </c>
      <c r="X156" s="177">
        <v>0</v>
      </c>
      <c r="Y156" s="177">
        <v>0</v>
      </c>
      <c r="Z156" s="177">
        <v>0</v>
      </c>
      <c r="AA156" s="177">
        <v>0</v>
      </c>
      <c r="AB156" s="177">
        <v>0</v>
      </c>
      <c r="AC156" s="177">
        <v>0</v>
      </c>
      <c r="AD156" s="177">
        <v>0</v>
      </c>
      <c r="AE156" s="177">
        <v>0</v>
      </c>
      <c r="AF156" s="864"/>
      <c r="AG156" s="855"/>
      <c r="AH156" s="180" t="s">
        <v>293</v>
      </c>
      <c r="AI156" s="177">
        <v>0</v>
      </c>
      <c r="AJ156" s="177">
        <v>0</v>
      </c>
      <c r="AK156" s="177">
        <v>0</v>
      </c>
      <c r="AL156" s="177">
        <v>0</v>
      </c>
      <c r="AM156" s="177">
        <v>0</v>
      </c>
      <c r="AN156" s="177">
        <v>0</v>
      </c>
      <c r="AO156" s="177">
        <v>0</v>
      </c>
      <c r="AP156" s="177">
        <v>0</v>
      </c>
      <c r="AQ156" s="177">
        <v>0</v>
      </c>
      <c r="AR156" s="178">
        <v>0</v>
      </c>
      <c r="AS156" s="178">
        <v>0</v>
      </c>
      <c r="AT156" s="178">
        <v>0</v>
      </c>
      <c r="AU156" s="178">
        <v>0</v>
      </c>
      <c r="AV156" s="178">
        <v>0</v>
      </c>
      <c r="AW156" s="178">
        <v>0</v>
      </c>
      <c r="AX156" s="178">
        <v>0</v>
      </c>
      <c r="AY156" s="178">
        <v>0</v>
      </c>
      <c r="AZ156" s="178">
        <v>0</v>
      </c>
      <c r="BA156" s="178">
        <v>0</v>
      </c>
      <c r="BB156" s="178">
        <v>0</v>
      </c>
      <c r="BC156" s="178">
        <v>0</v>
      </c>
      <c r="BD156" s="178">
        <v>0</v>
      </c>
      <c r="BE156" s="178">
        <v>0</v>
      </c>
      <c r="BF156" s="178">
        <v>0</v>
      </c>
      <c r="BG156" s="178">
        <v>0</v>
      </c>
      <c r="BH156" s="178">
        <v>0</v>
      </c>
      <c r="BI156" s="178">
        <v>0</v>
      </c>
      <c r="BJ156" s="178">
        <v>0</v>
      </c>
      <c r="BK156" s="178">
        <v>0</v>
      </c>
      <c r="BL156" s="178">
        <v>0</v>
      </c>
      <c r="BM156" s="178">
        <v>0</v>
      </c>
      <c r="BN156" s="178">
        <v>0</v>
      </c>
      <c r="BO156" s="178">
        <v>0</v>
      </c>
      <c r="BP156" s="178">
        <v>0</v>
      </c>
      <c r="BQ156" s="178">
        <v>0</v>
      </c>
      <c r="BR156" s="165"/>
    </row>
    <row r="157" spans="1:70" s="166" customFormat="1" ht="20.100000000000001" customHeight="1" thickBot="1">
      <c r="A157" s="864"/>
      <c r="B157" s="855"/>
      <c r="C157" s="200" t="s">
        <v>294</v>
      </c>
      <c r="D157" s="83">
        <f t="shared" si="8"/>
        <v>0</v>
      </c>
      <c r="E157" s="177">
        <v>0</v>
      </c>
      <c r="F157" s="177">
        <v>0</v>
      </c>
      <c r="G157" s="177">
        <v>0</v>
      </c>
      <c r="H157" s="177">
        <v>0</v>
      </c>
      <c r="I157" s="177">
        <v>0</v>
      </c>
      <c r="J157" s="177">
        <v>0</v>
      </c>
      <c r="K157" s="177">
        <v>0</v>
      </c>
      <c r="L157" s="177">
        <v>0</v>
      </c>
      <c r="M157" s="177">
        <v>0</v>
      </c>
      <c r="N157" s="177">
        <v>0</v>
      </c>
      <c r="O157" s="177">
        <v>0</v>
      </c>
      <c r="P157" s="177">
        <v>0</v>
      </c>
      <c r="Q157" s="177">
        <v>0</v>
      </c>
      <c r="R157" s="177">
        <v>0</v>
      </c>
      <c r="S157" s="177">
        <v>0</v>
      </c>
      <c r="T157" s="177">
        <v>0</v>
      </c>
      <c r="U157" s="177">
        <v>0</v>
      </c>
      <c r="V157" s="177">
        <v>0</v>
      </c>
      <c r="W157" s="177">
        <v>0</v>
      </c>
      <c r="X157" s="177">
        <v>0</v>
      </c>
      <c r="Y157" s="177">
        <v>0</v>
      </c>
      <c r="Z157" s="177">
        <v>0</v>
      </c>
      <c r="AA157" s="177">
        <v>0</v>
      </c>
      <c r="AB157" s="177">
        <v>0</v>
      </c>
      <c r="AC157" s="177">
        <v>0</v>
      </c>
      <c r="AD157" s="177">
        <v>0</v>
      </c>
      <c r="AE157" s="177">
        <v>0</v>
      </c>
      <c r="AF157" s="864"/>
      <c r="AG157" s="855"/>
      <c r="AH157" s="200" t="s">
        <v>294</v>
      </c>
      <c r="AI157" s="177">
        <v>0</v>
      </c>
      <c r="AJ157" s="177">
        <v>0</v>
      </c>
      <c r="AK157" s="177">
        <v>0</v>
      </c>
      <c r="AL157" s="177">
        <v>0</v>
      </c>
      <c r="AM157" s="177">
        <v>0</v>
      </c>
      <c r="AN157" s="177">
        <v>0</v>
      </c>
      <c r="AO157" s="177">
        <v>0</v>
      </c>
      <c r="AP157" s="177">
        <v>0</v>
      </c>
      <c r="AQ157" s="177">
        <v>0</v>
      </c>
      <c r="AR157" s="178">
        <v>0</v>
      </c>
      <c r="AS157" s="178">
        <v>0</v>
      </c>
      <c r="AT157" s="178">
        <v>0</v>
      </c>
      <c r="AU157" s="178">
        <v>0</v>
      </c>
      <c r="AV157" s="178">
        <v>0</v>
      </c>
      <c r="AW157" s="178">
        <v>0</v>
      </c>
      <c r="AX157" s="178">
        <v>0</v>
      </c>
      <c r="AY157" s="178">
        <v>0</v>
      </c>
      <c r="AZ157" s="178">
        <v>0</v>
      </c>
      <c r="BA157" s="178">
        <v>0</v>
      </c>
      <c r="BB157" s="178">
        <v>0</v>
      </c>
      <c r="BC157" s="178">
        <v>0</v>
      </c>
      <c r="BD157" s="178">
        <v>0</v>
      </c>
      <c r="BE157" s="178">
        <v>0</v>
      </c>
      <c r="BF157" s="178">
        <v>0</v>
      </c>
      <c r="BG157" s="178">
        <v>0</v>
      </c>
      <c r="BH157" s="178">
        <v>0</v>
      </c>
      <c r="BI157" s="178">
        <v>0</v>
      </c>
      <c r="BJ157" s="178">
        <v>0</v>
      </c>
      <c r="BK157" s="178">
        <v>0</v>
      </c>
      <c r="BL157" s="178">
        <v>0</v>
      </c>
      <c r="BM157" s="178">
        <v>0</v>
      </c>
      <c r="BN157" s="178">
        <v>0</v>
      </c>
      <c r="BO157" s="178">
        <v>0</v>
      </c>
      <c r="BP157" s="178">
        <v>0</v>
      </c>
      <c r="BQ157" s="178">
        <v>0</v>
      </c>
      <c r="BR157" s="165"/>
    </row>
    <row r="158" spans="1:70" s="166" customFormat="1" ht="20.100000000000001" customHeight="1" thickBot="1">
      <c r="A158" s="864"/>
      <c r="B158" s="855"/>
      <c r="C158" s="200" t="s">
        <v>295</v>
      </c>
      <c r="D158" s="83">
        <f t="shared" si="8"/>
        <v>0</v>
      </c>
      <c r="E158" s="177">
        <v>0</v>
      </c>
      <c r="F158" s="177">
        <v>0</v>
      </c>
      <c r="G158" s="177">
        <v>0</v>
      </c>
      <c r="H158" s="177">
        <v>0</v>
      </c>
      <c r="I158" s="177">
        <v>0</v>
      </c>
      <c r="J158" s="177">
        <v>0</v>
      </c>
      <c r="K158" s="177">
        <v>0</v>
      </c>
      <c r="L158" s="177">
        <v>0</v>
      </c>
      <c r="M158" s="177">
        <v>0</v>
      </c>
      <c r="N158" s="177">
        <v>0</v>
      </c>
      <c r="O158" s="177">
        <v>0</v>
      </c>
      <c r="P158" s="177">
        <v>0</v>
      </c>
      <c r="Q158" s="177">
        <v>0</v>
      </c>
      <c r="R158" s="177">
        <v>0</v>
      </c>
      <c r="S158" s="177">
        <v>0</v>
      </c>
      <c r="T158" s="177">
        <v>0</v>
      </c>
      <c r="U158" s="177">
        <v>0</v>
      </c>
      <c r="V158" s="177">
        <v>0</v>
      </c>
      <c r="W158" s="177">
        <v>0</v>
      </c>
      <c r="X158" s="177">
        <v>0</v>
      </c>
      <c r="Y158" s="177">
        <v>0</v>
      </c>
      <c r="Z158" s="177">
        <v>0</v>
      </c>
      <c r="AA158" s="177">
        <v>0</v>
      </c>
      <c r="AB158" s="177">
        <v>0</v>
      </c>
      <c r="AC158" s="177">
        <v>0</v>
      </c>
      <c r="AD158" s="177">
        <v>0</v>
      </c>
      <c r="AE158" s="177">
        <v>0</v>
      </c>
      <c r="AF158" s="864"/>
      <c r="AG158" s="855"/>
      <c r="AH158" s="200" t="s">
        <v>295</v>
      </c>
      <c r="AI158" s="177">
        <v>0</v>
      </c>
      <c r="AJ158" s="177">
        <v>0</v>
      </c>
      <c r="AK158" s="177">
        <v>0</v>
      </c>
      <c r="AL158" s="177">
        <v>0</v>
      </c>
      <c r="AM158" s="177">
        <v>0</v>
      </c>
      <c r="AN158" s="177">
        <v>0</v>
      </c>
      <c r="AO158" s="177">
        <v>0</v>
      </c>
      <c r="AP158" s="177">
        <v>0</v>
      </c>
      <c r="AQ158" s="177">
        <v>0</v>
      </c>
      <c r="AR158" s="178">
        <v>0</v>
      </c>
      <c r="AS158" s="178">
        <v>0</v>
      </c>
      <c r="AT158" s="178">
        <v>0</v>
      </c>
      <c r="AU158" s="178">
        <v>0</v>
      </c>
      <c r="AV158" s="178">
        <v>0</v>
      </c>
      <c r="AW158" s="178">
        <v>0</v>
      </c>
      <c r="AX158" s="178">
        <v>0</v>
      </c>
      <c r="AY158" s="178">
        <v>0</v>
      </c>
      <c r="AZ158" s="178">
        <v>0</v>
      </c>
      <c r="BA158" s="178">
        <v>0</v>
      </c>
      <c r="BB158" s="178">
        <v>0</v>
      </c>
      <c r="BC158" s="178">
        <v>0</v>
      </c>
      <c r="BD158" s="178">
        <v>0</v>
      </c>
      <c r="BE158" s="178">
        <v>0</v>
      </c>
      <c r="BF158" s="178">
        <v>0</v>
      </c>
      <c r="BG158" s="178">
        <v>0</v>
      </c>
      <c r="BH158" s="178">
        <v>0</v>
      </c>
      <c r="BI158" s="178">
        <v>0</v>
      </c>
      <c r="BJ158" s="178">
        <v>0</v>
      </c>
      <c r="BK158" s="178">
        <v>0</v>
      </c>
      <c r="BL158" s="178">
        <v>0</v>
      </c>
      <c r="BM158" s="178">
        <v>0</v>
      </c>
      <c r="BN158" s="178">
        <v>0</v>
      </c>
      <c r="BO158" s="178">
        <v>0</v>
      </c>
      <c r="BP158" s="178">
        <v>0</v>
      </c>
      <c r="BQ158" s="178">
        <v>0</v>
      </c>
      <c r="BR158" s="165"/>
    </row>
    <row r="159" spans="1:70" s="166" customFormat="1" ht="20.100000000000001" customHeight="1" thickBot="1">
      <c r="A159" s="865"/>
      <c r="B159" s="855"/>
      <c r="C159" s="201" t="s">
        <v>83</v>
      </c>
      <c r="D159" s="83">
        <f t="shared" si="8"/>
        <v>14</v>
      </c>
      <c r="E159" s="202">
        <v>0</v>
      </c>
      <c r="F159" s="202">
        <v>0</v>
      </c>
      <c r="G159" s="202">
        <v>0</v>
      </c>
      <c r="H159" s="202">
        <v>0</v>
      </c>
      <c r="I159" s="202">
        <v>0</v>
      </c>
      <c r="J159" s="202">
        <v>0</v>
      </c>
      <c r="K159" s="202">
        <v>0</v>
      </c>
      <c r="L159" s="202">
        <v>0</v>
      </c>
      <c r="M159" s="202">
        <v>0</v>
      </c>
      <c r="N159" s="202">
        <v>0</v>
      </c>
      <c r="O159" s="202">
        <v>0</v>
      </c>
      <c r="P159" s="202">
        <v>0</v>
      </c>
      <c r="Q159" s="202">
        <v>0</v>
      </c>
      <c r="R159" s="202">
        <v>0</v>
      </c>
      <c r="S159" s="202">
        <v>0</v>
      </c>
      <c r="T159" s="202">
        <v>0</v>
      </c>
      <c r="U159" s="202">
        <v>0</v>
      </c>
      <c r="V159" s="202">
        <v>0</v>
      </c>
      <c r="W159" s="202">
        <v>0</v>
      </c>
      <c r="X159" s="202">
        <v>0</v>
      </c>
      <c r="Y159" s="202">
        <v>0</v>
      </c>
      <c r="Z159" s="202">
        <v>0</v>
      </c>
      <c r="AA159" s="202">
        <v>0</v>
      </c>
      <c r="AB159" s="202">
        <v>0</v>
      </c>
      <c r="AC159" s="202">
        <v>0</v>
      </c>
      <c r="AD159" s="202">
        <v>0</v>
      </c>
      <c r="AE159" s="202">
        <v>0</v>
      </c>
      <c r="AF159" s="865"/>
      <c r="AG159" s="855"/>
      <c r="AH159" s="201" t="s">
        <v>83</v>
      </c>
      <c r="AI159" s="202">
        <v>13</v>
      </c>
      <c r="AJ159" s="202">
        <v>0</v>
      </c>
      <c r="AK159" s="202">
        <v>0</v>
      </c>
      <c r="AL159" s="202">
        <v>0</v>
      </c>
      <c r="AM159" s="202">
        <v>0</v>
      </c>
      <c r="AN159" s="202">
        <v>0</v>
      </c>
      <c r="AO159" s="202">
        <v>1</v>
      </c>
      <c r="AP159" s="202">
        <v>0</v>
      </c>
      <c r="AQ159" s="202">
        <v>0</v>
      </c>
      <c r="AR159" s="203">
        <v>0</v>
      </c>
      <c r="AS159" s="203">
        <v>0</v>
      </c>
      <c r="AT159" s="203">
        <v>0</v>
      </c>
      <c r="AU159" s="203">
        <v>0</v>
      </c>
      <c r="AV159" s="203">
        <v>0</v>
      </c>
      <c r="AW159" s="203">
        <v>0</v>
      </c>
      <c r="AX159" s="203">
        <v>0</v>
      </c>
      <c r="AY159" s="203">
        <v>0</v>
      </c>
      <c r="AZ159" s="203">
        <v>0</v>
      </c>
      <c r="BA159" s="203">
        <v>0</v>
      </c>
      <c r="BB159" s="203">
        <v>0</v>
      </c>
      <c r="BC159" s="203">
        <v>0</v>
      </c>
      <c r="BD159" s="203">
        <v>0</v>
      </c>
      <c r="BE159" s="203">
        <v>0</v>
      </c>
      <c r="BF159" s="203">
        <v>0</v>
      </c>
      <c r="BG159" s="203">
        <v>0</v>
      </c>
      <c r="BH159" s="203">
        <v>0</v>
      </c>
      <c r="BI159" s="203">
        <v>0</v>
      </c>
      <c r="BJ159" s="203">
        <v>0</v>
      </c>
      <c r="BK159" s="203">
        <v>0</v>
      </c>
      <c r="BL159" s="203">
        <v>0</v>
      </c>
      <c r="BM159" s="203">
        <v>0</v>
      </c>
      <c r="BN159" s="203">
        <v>0</v>
      </c>
      <c r="BO159" s="203">
        <v>0</v>
      </c>
      <c r="BP159" s="203">
        <v>0</v>
      </c>
      <c r="BQ159" s="203">
        <v>0</v>
      </c>
      <c r="BR159" s="165"/>
    </row>
    <row r="162" spans="2:40" ht="17.25" thickBot="1"/>
    <row r="163" spans="2:40">
      <c r="B163" s="856" t="s">
        <v>296</v>
      </c>
      <c r="C163" s="857"/>
      <c r="D163" s="26"/>
      <c r="E163" s="204"/>
      <c r="F163" s="204"/>
      <c r="G163" s="205"/>
      <c r="H163" s="205"/>
      <c r="I163" s="205"/>
      <c r="J163" s="205"/>
      <c r="K163" s="205"/>
      <c r="L163" s="206"/>
      <c r="M163" s="206"/>
      <c r="N163" s="206"/>
      <c r="O163" s="206"/>
      <c r="P163" s="206"/>
      <c r="Q163" s="206"/>
      <c r="R163" s="206"/>
      <c r="S163" s="206"/>
      <c r="T163" s="206"/>
      <c r="U163" s="206"/>
      <c r="V163" s="206"/>
      <c r="W163" s="206"/>
      <c r="X163" s="206"/>
      <c r="Y163" s="206"/>
      <c r="Z163" s="206"/>
      <c r="AA163" s="206"/>
      <c r="AB163" s="206"/>
      <c r="AC163" s="206"/>
      <c r="AD163" s="207"/>
      <c r="AE163" s="208"/>
      <c r="AF163" s="208"/>
      <c r="AG163" s="208"/>
      <c r="AH163" s="858" t="s">
        <v>52</v>
      </c>
      <c r="AI163" s="859"/>
      <c r="AJ163" s="860" t="s">
        <v>53</v>
      </c>
      <c r="AK163" s="861"/>
      <c r="AL163" s="861"/>
      <c r="AM163" s="861"/>
      <c r="AN163" s="862"/>
    </row>
    <row r="164" spans="2:40" ht="17.25" thickBot="1">
      <c r="B164" s="870" t="s">
        <v>297</v>
      </c>
      <c r="C164" s="871"/>
      <c r="D164" s="35" t="s">
        <v>55</v>
      </c>
      <c r="E164" s="209"/>
      <c r="F164" s="210"/>
      <c r="G164" s="211"/>
      <c r="H164" s="211"/>
      <c r="I164" s="211"/>
      <c r="J164" s="211"/>
      <c r="K164" s="211"/>
      <c r="L164" s="211"/>
      <c r="M164" s="211"/>
      <c r="N164" s="212"/>
      <c r="O164" s="212"/>
      <c r="P164" s="212"/>
      <c r="Q164" s="212"/>
      <c r="R164" s="212"/>
      <c r="S164" s="211"/>
      <c r="T164" s="211" t="s">
        <v>298</v>
      </c>
      <c r="U164" s="211"/>
      <c r="V164" s="211"/>
      <c r="W164" s="211"/>
      <c r="X164" s="211"/>
      <c r="Y164" s="211"/>
      <c r="Z164" s="211"/>
      <c r="AA164" s="211"/>
      <c r="AB164" s="211"/>
      <c r="AC164" s="211"/>
      <c r="AD164" s="212"/>
      <c r="AE164" s="213"/>
      <c r="AF164" s="213"/>
      <c r="AG164" s="213"/>
      <c r="AH164" s="872" t="s">
        <v>56</v>
      </c>
      <c r="AI164" s="873"/>
      <c r="AJ164" s="661" t="s">
        <v>57</v>
      </c>
      <c r="AK164" s="661"/>
      <c r="AL164" s="661"/>
      <c r="AM164" s="661"/>
      <c r="AN164" s="874"/>
    </row>
    <row r="165" spans="2:40">
      <c r="B165" s="208"/>
      <c r="C165" s="208"/>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5"/>
      <c r="AI165" s="215"/>
      <c r="AJ165" s="216"/>
      <c r="AK165" s="208"/>
      <c r="AL165" s="208"/>
      <c r="AM165" s="208"/>
      <c r="AN165" s="208"/>
    </row>
    <row r="166" spans="2:40" ht="25.5">
      <c r="B166" s="217"/>
      <c r="C166" s="217"/>
      <c r="D166" s="217"/>
      <c r="E166" s="217"/>
      <c r="F166" s="217"/>
      <c r="G166" s="217"/>
      <c r="H166" s="217"/>
      <c r="I166" s="217"/>
      <c r="J166" s="217"/>
      <c r="K166" s="217"/>
      <c r="L166" s="217"/>
      <c r="M166" s="217"/>
      <c r="N166" s="217"/>
      <c r="O166" s="217"/>
      <c r="P166" s="217"/>
      <c r="Q166" s="218" t="s">
        <v>299</v>
      </c>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row>
    <row r="167" spans="2:40" ht="25.5">
      <c r="B167" s="219"/>
      <c r="C167" s="219"/>
      <c r="D167" s="217"/>
      <c r="E167" s="214"/>
      <c r="F167" s="214"/>
      <c r="G167" s="220"/>
      <c r="H167" s="220"/>
      <c r="I167" s="220"/>
      <c r="J167" s="221"/>
      <c r="K167" s="220"/>
      <c r="L167" s="220"/>
      <c r="M167" s="214"/>
      <c r="N167" s="214"/>
      <c r="O167" s="214"/>
      <c r="P167" s="214"/>
      <c r="Q167" s="214"/>
      <c r="R167" s="214"/>
      <c r="S167" s="214"/>
      <c r="T167" s="214"/>
      <c r="U167" s="214"/>
      <c r="V167" s="214"/>
      <c r="W167" s="214"/>
      <c r="X167" s="214"/>
      <c r="Y167" s="214"/>
      <c r="Z167" s="214"/>
      <c r="AA167" s="214"/>
      <c r="AB167" s="214"/>
      <c r="AC167" s="214"/>
      <c r="AD167" s="214"/>
      <c r="AE167" s="214"/>
      <c r="AF167" s="214"/>
      <c r="AG167" s="214"/>
      <c r="AH167" s="214"/>
      <c r="AI167" s="215"/>
      <c r="AJ167" s="215"/>
      <c r="AK167" s="216"/>
      <c r="AL167" s="208"/>
      <c r="AM167" s="208"/>
      <c r="AN167" s="208"/>
    </row>
    <row r="168" spans="2:40" ht="20.25" thickBot="1">
      <c r="B168" s="222" t="s">
        <v>300</v>
      </c>
      <c r="C168" s="222"/>
      <c r="D168" s="223"/>
      <c r="E168" s="208"/>
      <c r="F168" s="224"/>
      <c r="G168" s="224"/>
      <c r="H168" s="224"/>
      <c r="I168" s="224"/>
      <c r="J168" s="224"/>
      <c r="K168" s="224"/>
      <c r="L168" s="224"/>
      <c r="M168" s="224"/>
      <c r="N168" s="224"/>
      <c r="O168" s="224"/>
      <c r="P168" s="224"/>
      <c r="Q168" s="224"/>
      <c r="R168" s="224"/>
      <c r="S168" s="224"/>
      <c r="T168" s="224"/>
      <c r="U168" s="225" t="s">
        <v>61</v>
      </c>
      <c r="V168" s="224"/>
      <c r="W168" s="224"/>
      <c r="X168" s="224"/>
      <c r="Y168" s="224"/>
      <c r="Z168" s="224"/>
      <c r="AA168" s="224"/>
      <c r="AB168" s="224"/>
      <c r="AC168" s="224"/>
      <c r="AD168" s="224"/>
      <c r="AE168" s="224"/>
      <c r="AF168" s="224"/>
      <c r="AG168" s="224"/>
      <c r="AH168" s="224"/>
      <c r="AI168" s="224"/>
      <c r="AJ168" s="226"/>
      <c r="AK168" s="208"/>
      <c r="AL168" s="208"/>
      <c r="AM168" s="227"/>
      <c r="AN168" s="228" t="s">
        <v>301</v>
      </c>
    </row>
    <row r="169" spans="2:40" ht="17.25" thickBot="1">
      <c r="B169" s="229"/>
      <c r="C169" s="229"/>
      <c r="D169" s="230"/>
      <c r="E169" s="875" t="s">
        <v>302</v>
      </c>
      <c r="F169" s="878" t="s">
        <v>65</v>
      </c>
      <c r="G169" s="879"/>
      <c r="H169" s="879"/>
      <c r="I169" s="879"/>
      <c r="J169" s="879"/>
      <c r="K169" s="879"/>
      <c r="L169" s="878" t="s">
        <v>66</v>
      </c>
      <c r="M169" s="880"/>
      <c r="N169" s="881"/>
      <c r="O169" s="878" t="s">
        <v>67</v>
      </c>
      <c r="P169" s="880"/>
      <c r="Q169" s="881"/>
      <c r="R169" s="878" t="s">
        <v>68</v>
      </c>
      <c r="S169" s="880"/>
      <c r="T169" s="882"/>
      <c r="U169" s="878" t="s">
        <v>69</v>
      </c>
      <c r="V169" s="879"/>
      <c r="W169" s="879"/>
      <c r="X169" s="879"/>
      <c r="Y169" s="879"/>
      <c r="Z169" s="879"/>
      <c r="AA169" s="879"/>
      <c r="AB169" s="879"/>
      <c r="AC169" s="879"/>
      <c r="AD169" s="879"/>
      <c r="AE169" s="879"/>
      <c r="AF169" s="412"/>
      <c r="AG169" s="880" t="s">
        <v>70</v>
      </c>
      <c r="AH169" s="880"/>
      <c r="AI169" s="880"/>
      <c r="AJ169" s="880"/>
      <c r="AK169" s="880"/>
      <c r="AL169" s="880"/>
      <c r="AM169" s="880"/>
      <c r="AN169" s="882"/>
    </row>
    <row r="170" spans="2:40" ht="17.25" thickBot="1">
      <c r="B170" s="233"/>
      <c r="C170" s="233"/>
      <c r="D170" s="234" t="s">
        <v>303</v>
      </c>
      <c r="E170" s="876"/>
      <c r="F170" s="675" t="s">
        <v>84</v>
      </c>
      <c r="G170" s="676" t="s">
        <v>85</v>
      </c>
      <c r="H170" s="696" t="s">
        <v>86</v>
      </c>
      <c r="I170" s="696" t="s">
        <v>87</v>
      </c>
      <c r="J170" s="676" t="s">
        <v>88</v>
      </c>
      <c r="K170" s="676" t="s">
        <v>89</v>
      </c>
      <c r="L170" s="884" t="s">
        <v>90</v>
      </c>
      <c r="M170" s="883" t="s">
        <v>91</v>
      </c>
      <c r="N170" s="886" t="s">
        <v>92</v>
      </c>
      <c r="O170" s="884" t="s">
        <v>93</v>
      </c>
      <c r="P170" s="883" t="s">
        <v>94</v>
      </c>
      <c r="Q170" s="886" t="s">
        <v>95</v>
      </c>
      <c r="R170" s="884" t="s">
        <v>96</v>
      </c>
      <c r="S170" s="883" t="s">
        <v>97</v>
      </c>
      <c r="T170" s="886" t="s">
        <v>98</v>
      </c>
      <c r="U170" s="884" t="s">
        <v>99</v>
      </c>
      <c r="V170" s="883" t="s">
        <v>100</v>
      </c>
      <c r="W170" s="883" t="s">
        <v>101</v>
      </c>
      <c r="X170" s="883" t="s">
        <v>102</v>
      </c>
      <c r="Y170" s="883" t="s">
        <v>103</v>
      </c>
      <c r="Z170" s="883" t="s">
        <v>104</v>
      </c>
      <c r="AA170" s="883" t="s">
        <v>105</v>
      </c>
      <c r="AB170" s="897" t="s">
        <v>106</v>
      </c>
      <c r="AC170" s="897" t="s">
        <v>107</v>
      </c>
      <c r="AD170" s="897" t="s">
        <v>108</v>
      </c>
      <c r="AE170" s="897" t="s">
        <v>109</v>
      </c>
      <c r="AF170" s="886" t="s">
        <v>110</v>
      </c>
      <c r="AG170" s="898" t="s">
        <v>111</v>
      </c>
      <c r="AH170" s="695" t="s">
        <v>112</v>
      </c>
      <c r="AI170" s="676" t="s">
        <v>113</v>
      </c>
      <c r="AJ170" s="887" t="s">
        <v>114</v>
      </c>
      <c r="AK170" s="889" t="s">
        <v>115</v>
      </c>
      <c r="AL170" s="889" t="s">
        <v>116</v>
      </c>
      <c r="AM170" s="696" t="s">
        <v>117</v>
      </c>
      <c r="AN170" s="703" t="s">
        <v>118</v>
      </c>
    </row>
    <row r="171" spans="2:40" ht="17.25" thickBot="1">
      <c r="B171" s="233"/>
      <c r="C171" s="233"/>
      <c r="D171" s="235"/>
      <c r="E171" s="876"/>
      <c r="F171" s="715"/>
      <c r="G171" s="716"/>
      <c r="H171" s="697"/>
      <c r="I171" s="697"/>
      <c r="J171" s="716"/>
      <c r="K171" s="716"/>
      <c r="L171" s="884"/>
      <c r="M171" s="885"/>
      <c r="N171" s="886"/>
      <c r="O171" s="884"/>
      <c r="P171" s="885"/>
      <c r="Q171" s="886"/>
      <c r="R171" s="884"/>
      <c r="S171" s="885"/>
      <c r="T171" s="886"/>
      <c r="U171" s="901"/>
      <c r="V171" s="883"/>
      <c r="W171" s="883"/>
      <c r="X171" s="883"/>
      <c r="Y171" s="885"/>
      <c r="Z171" s="883"/>
      <c r="AA171" s="883"/>
      <c r="AB171" s="889"/>
      <c r="AC171" s="889"/>
      <c r="AD171" s="889"/>
      <c r="AE171" s="889"/>
      <c r="AF171" s="886"/>
      <c r="AG171" s="899"/>
      <c r="AH171" s="695"/>
      <c r="AI171" s="676"/>
      <c r="AJ171" s="887"/>
      <c r="AK171" s="889"/>
      <c r="AL171" s="889"/>
      <c r="AM171" s="697"/>
      <c r="AN171" s="704"/>
    </row>
    <row r="172" spans="2:40" ht="17.25" thickBot="1">
      <c r="B172" s="236" t="s">
        <v>304</v>
      </c>
      <c r="C172" s="236"/>
      <c r="D172" s="235"/>
      <c r="E172" s="876"/>
      <c r="F172" s="715"/>
      <c r="G172" s="716"/>
      <c r="H172" s="697"/>
      <c r="I172" s="697"/>
      <c r="J172" s="716"/>
      <c r="K172" s="716"/>
      <c r="L172" s="884"/>
      <c r="M172" s="885"/>
      <c r="N172" s="886"/>
      <c r="O172" s="884"/>
      <c r="P172" s="885"/>
      <c r="Q172" s="886"/>
      <c r="R172" s="884"/>
      <c r="S172" s="885"/>
      <c r="T172" s="886"/>
      <c r="U172" s="901"/>
      <c r="V172" s="883"/>
      <c r="W172" s="883"/>
      <c r="X172" s="883"/>
      <c r="Y172" s="885"/>
      <c r="Z172" s="883"/>
      <c r="AA172" s="883"/>
      <c r="AB172" s="889"/>
      <c r="AC172" s="889"/>
      <c r="AD172" s="889"/>
      <c r="AE172" s="889"/>
      <c r="AF172" s="886"/>
      <c r="AG172" s="899"/>
      <c r="AH172" s="695"/>
      <c r="AI172" s="676"/>
      <c r="AJ172" s="887"/>
      <c r="AK172" s="889"/>
      <c r="AL172" s="889"/>
      <c r="AM172" s="697"/>
      <c r="AN172" s="704"/>
    </row>
    <row r="173" spans="2:40" ht="17.25" thickBot="1">
      <c r="B173" s="236"/>
      <c r="C173" s="236"/>
      <c r="D173" s="235"/>
      <c r="E173" s="876"/>
      <c r="F173" s="715"/>
      <c r="G173" s="716"/>
      <c r="H173" s="697"/>
      <c r="I173" s="697"/>
      <c r="J173" s="716"/>
      <c r="K173" s="716"/>
      <c r="L173" s="884"/>
      <c r="M173" s="885"/>
      <c r="N173" s="886"/>
      <c r="O173" s="884"/>
      <c r="P173" s="885"/>
      <c r="Q173" s="886"/>
      <c r="R173" s="884"/>
      <c r="S173" s="885"/>
      <c r="T173" s="886"/>
      <c r="U173" s="901"/>
      <c r="V173" s="883"/>
      <c r="W173" s="883"/>
      <c r="X173" s="883"/>
      <c r="Y173" s="885"/>
      <c r="Z173" s="883"/>
      <c r="AA173" s="883"/>
      <c r="AB173" s="889"/>
      <c r="AC173" s="889"/>
      <c r="AD173" s="889"/>
      <c r="AE173" s="889"/>
      <c r="AF173" s="886"/>
      <c r="AG173" s="899"/>
      <c r="AH173" s="695"/>
      <c r="AI173" s="676"/>
      <c r="AJ173" s="887"/>
      <c r="AK173" s="889"/>
      <c r="AL173" s="889"/>
      <c r="AM173" s="697"/>
      <c r="AN173" s="704"/>
    </row>
    <row r="174" spans="2:40" ht="17.25" thickBot="1">
      <c r="B174" s="237"/>
      <c r="C174" s="237"/>
      <c r="D174" s="238"/>
      <c r="E174" s="877"/>
      <c r="F174" s="715"/>
      <c r="G174" s="716"/>
      <c r="H174" s="698"/>
      <c r="I174" s="698"/>
      <c r="J174" s="716"/>
      <c r="K174" s="716"/>
      <c r="L174" s="884"/>
      <c r="M174" s="885"/>
      <c r="N174" s="886"/>
      <c r="O174" s="884"/>
      <c r="P174" s="885"/>
      <c r="Q174" s="886"/>
      <c r="R174" s="884"/>
      <c r="S174" s="885"/>
      <c r="T174" s="886"/>
      <c r="U174" s="901"/>
      <c r="V174" s="883"/>
      <c r="W174" s="883"/>
      <c r="X174" s="883"/>
      <c r="Y174" s="885"/>
      <c r="Z174" s="883"/>
      <c r="AA174" s="883"/>
      <c r="AB174" s="890"/>
      <c r="AC174" s="890"/>
      <c r="AD174" s="890"/>
      <c r="AE174" s="890"/>
      <c r="AF174" s="886"/>
      <c r="AG174" s="900"/>
      <c r="AH174" s="695"/>
      <c r="AI174" s="676"/>
      <c r="AJ174" s="888"/>
      <c r="AK174" s="890"/>
      <c r="AL174" s="890"/>
      <c r="AM174" s="698"/>
      <c r="AN174" s="704"/>
    </row>
    <row r="175" spans="2:40">
      <c r="B175" s="891" t="s">
        <v>305</v>
      </c>
      <c r="C175" s="894" t="s">
        <v>306</v>
      </c>
      <c r="D175" s="239" t="s">
        <v>307</v>
      </c>
      <c r="E175" s="240">
        <f t="shared" ref="E175:E183" si="9">SUM(F175:AN175,E192:AE192)</f>
        <v>0</v>
      </c>
      <c r="F175" s="241">
        <v>0</v>
      </c>
      <c r="G175" s="241">
        <v>0</v>
      </c>
      <c r="H175" s="241">
        <v>0</v>
      </c>
      <c r="I175" s="241">
        <v>0</v>
      </c>
      <c r="J175" s="241">
        <v>0</v>
      </c>
      <c r="K175" s="241">
        <v>0</v>
      </c>
      <c r="L175" s="241">
        <v>0</v>
      </c>
      <c r="M175" s="241">
        <v>0</v>
      </c>
      <c r="N175" s="241">
        <v>0</v>
      </c>
      <c r="O175" s="241">
        <v>0</v>
      </c>
      <c r="P175" s="241">
        <v>0</v>
      </c>
      <c r="Q175" s="241">
        <v>0</v>
      </c>
      <c r="R175" s="241">
        <v>0</v>
      </c>
      <c r="S175" s="241">
        <v>0</v>
      </c>
      <c r="T175" s="241">
        <v>0</v>
      </c>
      <c r="U175" s="241">
        <v>0</v>
      </c>
      <c r="V175" s="241">
        <v>0</v>
      </c>
      <c r="W175" s="241">
        <v>0</v>
      </c>
      <c r="X175" s="241">
        <v>0</v>
      </c>
      <c r="Y175" s="241">
        <v>0</v>
      </c>
      <c r="Z175" s="241">
        <v>0</v>
      </c>
      <c r="AA175" s="241">
        <v>0</v>
      </c>
      <c r="AB175" s="241">
        <v>0</v>
      </c>
      <c r="AC175" s="241">
        <v>0</v>
      </c>
      <c r="AD175" s="241">
        <v>0</v>
      </c>
      <c r="AE175" s="241">
        <v>0</v>
      </c>
      <c r="AF175" s="241">
        <v>0</v>
      </c>
      <c r="AG175" s="241">
        <v>0</v>
      </c>
      <c r="AH175" s="241">
        <v>0</v>
      </c>
      <c r="AI175" s="241">
        <v>0</v>
      </c>
      <c r="AJ175" s="241">
        <v>0</v>
      </c>
      <c r="AK175" s="241">
        <v>0</v>
      </c>
      <c r="AL175" s="241">
        <v>0</v>
      </c>
      <c r="AM175" s="241">
        <v>0</v>
      </c>
      <c r="AN175" s="241">
        <v>0</v>
      </c>
    </row>
    <row r="176" spans="2:40">
      <c r="B176" s="892"/>
      <c r="C176" s="895"/>
      <c r="D176" s="242" t="s">
        <v>308</v>
      </c>
      <c r="E176" s="243">
        <f t="shared" si="9"/>
        <v>0</v>
      </c>
      <c r="F176" s="244">
        <v>0</v>
      </c>
      <c r="G176" s="244">
        <v>0</v>
      </c>
      <c r="H176" s="244">
        <v>0</v>
      </c>
      <c r="I176" s="244">
        <v>0</v>
      </c>
      <c r="J176" s="244">
        <v>0</v>
      </c>
      <c r="K176" s="244">
        <v>0</v>
      </c>
      <c r="L176" s="244">
        <v>0</v>
      </c>
      <c r="M176" s="244">
        <v>0</v>
      </c>
      <c r="N176" s="244">
        <v>0</v>
      </c>
      <c r="O176" s="244">
        <v>0</v>
      </c>
      <c r="P176" s="244">
        <v>0</v>
      </c>
      <c r="Q176" s="244">
        <v>0</v>
      </c>
      <c r="R176" s="244">
        <v>0</v>
      </c>
      <c r="S176" s="244">
        <v>0</v>
      </c>
      <c r="T176" s="244">
        <v>0</v>
      </c>
      <c r="U176" s="244">
        <v>0</v>
      </c>
      <c r="V176" s="244">
        <v>0</v>
      </c>
      <c r="W176" s="244">
        <v>0</v>
      </c>
      <c r="X176" s="244">
        <v>0</v>
      </c>
      <c r="Y176" s="244">
        <v>0</v>
      </c>
      <c r="Z176" s="244">
        <v>0</v>
      </c>
      <c r="AA176" s="244">
        <v>0</v>
      </c>
      <c r="AB176" s="244">
        <v>0</v>
      </c>
      <c r="AC176" s="244">
        <v>0</v>
      </c>
      <c r="AD176" s="244">
        <v>0</v>
      </c>
      <c r="AE176" s="244">
        <v>0</v>
      </c>
      <c r="AF176" s="244">
        <v>0</v>
      </c>
      <c r="AG176" s="244">
        <v>0</v>
      </c>
      <c r="AH176" s="244">
        <v>0</v>
      </c>
      <c r="AI176" s="244">
        <v>0</v>
      </c>
      <c r="AJ176" s="244">
        <v>0</v>
      </c>
      <c r="AK176" s="244">
        <v>0</v>
      </c>
      <c r="AL176" s="244">
        <v>0</v>
      </c>
      <c r="AM176" s="244">
        <v>0</v>
      </c>
      <c r="AN176" s="244">
        <v>0</v>
      </c>
    </row>
    <row r="177" spans="2:40">
      <c r="B177" s="892"/>
      <c r="C177" s="895"/>
      <c r="D177" s="242" t="s">
        <v>309</v>
      </c>
      <c r="E177" s="243">
        <f t="shared" si="9"/>
        <v>3</v>
      </c>
      <c r="F177" s="244">
        <v>0</v>
      </c>
      <c r="G177" s="244">
        <v>0</v>
      </c>
      <c r="H177" s="244">
        <v>0</v>
      </c>
      <c r="I177" s="244">
        <v>0</v>
      </c>
      <c r="J177" s="244">
        <v>0</v>
      </c>
      <c r="K177" s="244">
        <v>0</v>
      </c>
      <c r="L177" s="244">
        <v>0</v>
      </c>
      <c r="M177" s="244">
        <v>0</v>
      </c>
      <c r="N177" s="244">
        <v>0</v>
      </c>
      <c r="O177" s="244">
        <v>0</v>
      </c>
      <c r="P177" s="244">
        <v>0</v>
      </c>
      <c r="Q177" s="244">
        <v>0</v>
      </c>
      <c r="R177" s="244">
        <v>0</v>
      </c>
      <c r="S177" s="244">
        <v>0</v>
      </c>
      <c r="T177" s="244">
        <v>0</v>
      </c>
      <c r="U177" s="244">
        <v>0</v>
      </c>
      <c r="V177" s="244">
        <v>0</v>
      </c>
      <c r="W177" s="244">
        <v>0</v>
      </c>
      <c r="X177" s="244">
        <v>0</v>
      </c>
      <c r="Y177" s="244">
        <v>0</v>
      </c>
      <c r="Z177" s="244">
        <v>0</v>
      </c>
      <c r="AA177" s="244">
        <v>0</v>
      </c>
      <c r="AB177" s="244">
        <v>0</v>
      </c>
      <c r="AC177" s="244">
        <v>0</v>
      </c>
      <c r="AD177" s="244">
        <v>0</v>
      </c>
      <c r="AE177" s="244">
        <v>0</v>
      </c>
      <c r="AF177" s="244">
        <v>0</v>
      </c>
      <c r="AG177" s="244">
        <v>3</v>
      </c>
      <c r="AH177" s="244">
        <v>0</v>
      </c>
      <c r="AI177" s="244">
        <v>0</v>
      </c>
      <c r="AJ177" s="244">
        <v>0</v>
      </c>
      <c r="AK177" s="244">
        <v>0</v>
      </c>
      <c r="AL177" s="244">
        <v>0</v>
      </c>
      <c r="AM177" s="244">
        <v>0</v>
      </c>
      <c r="AN177" s="244">
        <v>0</v>
      </c>
    </row>
    <row r="178" spans="2:40">
      <c r="B178" s="892"/>
      <c r="C178" s="895"/>
      <c r="D178" s="242" t="s">
        <v>310</v>
      </c>
      <c r="E178" s="243">
        <f t="shared" si="9"/>
        <v>0</v>
      </c>
      <c r="F178" s="244">
        <v>0</v>
      </c>
      <c r="G178" s="244">
        <v>0</v>
      </c>
      <c r="H178" s="244">
        <v>0</v>
      </c>
      <c r="I178" s="244">
        <v>0</v>
      </c>
      <c r="J178" s="244">
        <v>0</v>
      </c>
      <c r="K178" s="244">
        <v>0</v>
      </c>
      <c r="L178" s="244">
        <v>0</v>
      </c>
      <c r="M178" s="244">
        <v>0</v>
      </c>
      <c r="N178" s="244">
        <v>0</v>
      </c>
      <c r="O178" s="244">
        <v>0</v>
      </c>
      <c r="P178" s="244">
        <v>0</v>
      </c>
      <c r="Q178" s="244">
        <v>0</v>
      </c>
      <c r="R178" s="244">
        <v>0</v>
      </c>
      <c r="S178" s="244">
        <v>0</v>
      </c>
      <c r="T178" s="244">
        <v>0</v>
      </c>
      <c r="U178" s="244">
        <v>0</v>
      </c>
      <c r="V178" s="244">
        <v>0</v>
      </c>
      <c r="W178" s="244">
        <v>0</v>
      </c>
      <c r="X178" s="244">
        <v>0</v>
      </c>
      <c r="Y178" s="244">
        <v>0</v>
      </c>
      <c r="Z178" s="244">
        <v>0</v>
      </c>
      <c r="AA178" s="244">
        <v>0</v>
      </c>
      <c r="AB178" s="244">
        <v>0</v>
      </c>
      <c r="AC178" s="244">
        <v>0</v>
      </c>
      <c r="AD178" s="244">
        <v>0</v>
      </c>
      <c r="AE178" s="244">
        <v>0</v>
      </c>
      <c r="AF178" s="244">
        <v>0</v>
      </c>
      <c r="AG178" s="244">
        <v>0</v>
      </c>
      <c r="AH178" s="244">
        <v>0</v>
      </c>
      <c r="AI178" s="244">
        <v>0</v>
      </c>
      <c r="AJ178" s="244">
        <v>0</v>
      </c>
      <c r="AK178" s="244">
        <v>0</v>
      </c>
      <c r="AL178" s="244">
        <v>0</v>
      </c>
      <c r="AM178" s="244">
        <v>0</v>
      </c>
      <c r="AN178" s="244">
        <v>0</v>
      </c>
    </row>
    <row r="179" spans="2:40">
      <c r="B179" s="892"/>
      <c r="C179" s="895"/>
      <c r="D179" s="242" t="s">
        <v>311</v>
      </c>
      <c r="E179" s="243">
        <f t="shared" si="9"/>
        <v>0</v>
      </c>
      <c r="F179" s="244">
        <v>0</v>
      </c>
      <c r="G179" s="244">
        <v>0</v>
      </c>
      <c r="H179" s="244">
        <v>0</v>
      </c>
      <c r="I179" s="244">
        <v>0</v>
      </c>
      <c r="J179" s="244">
        <v>0</v>
      </c>
      <c r="K179" s="244">
        <v>0</v>
      </c>
      <c r="L179" s="244">
        <v>0</v>
      </c>
      <c r="M179" s="244">
        <v>0</v>
      </c>
      <c r="N179" s="244">
        <v>0</v>
      </c>
      <c r="O179" s="244">
        <v>0</v>
      </c>
      <c r="P179" s="244">
        <v>0</v>
      </c>
      <c r="Q179" s="244">
        <v>0</v>
      </c>
      <c r="R179" s="244">
        <v>0</v>
      </c>
      <c r="S179" s="244">
        <v>0</v>
      </c>
      <c r="T179" s="244">
        <v>0</v>
      </c>
      <c r="U179" s="244">
        <v>0</v>
      </c>
      <c r="V179" s="244">
        <v>0</v>
      </c>
      <c r="W179" s="244">
        <v>0</v>
      </c>
      <c r="X179" s="244">
        <v>0</v>
      </c>
      <c r="Y179" s="244">
        <v>0</v>
      </c>
      <c r="Z179" s="244">
        <v>0</v>
      </c>
      <c r="AA179" s="244">
        <v>0</v>
      </c>
      <c r="AB179" s="244">
        <v>0</v>
      </c>
      <c r="AC179" s="244">
        <v>0</v>
      </c>
      <c r="AD179" s="244">
        <v>0</v>
      </c>
      <c r="AE179" s="244">
        <v>0</v>
      </c>
      <c r="AF179" s="244">
        <v>0</v>
      </c>
      <c r="AG179" s="244">
        <v>0</v>
      </c>
      <c r="AH179" s="244">
        <v>0</v>
      </c>
      <c r="AI179" s="244">
        <v>0</v>
      </c>
      <c r="AJ179" s="244">
        <v>0</v>
      </c>
      <c r="AK179" s="244">
        <v>0</v>
      </c>
      <c r="AL179" s="244">
        <v>0</v>
      </c>
      <c r="AM179" s="244">
        <v>0</v>
      </c>
      <c r="AN179" s="244">
        <v>0</v>
      </c>
    </row>
    <row r="180" spans="2:40">
      <c r="B180" s="892"/>
      <c r="C180" s="895"/>
      <c r="D180" s="245" t="s">
        <v>312</v>
      </c>
      <c r="E180" s="243">
        <f t="shared" si="9"/>
        <v>0</v>
      </c>
      <c r="F180" s="244">
        <v>0</v>
      </c>
      <c r="G180" s="244">
        <v>0</v>
      </c>
      <c r="H180" s="244">
        <v>0</v>
      </c>
      <c r="I180" s="244">
        <v>0</v>
      </c>
      <c r="J180" s="244">
        <v>0</v>
      </c>
      <c r="K180" s="244">
        <v>0</v>
      </c>
      <c r="L180" s="244">
        <v>0</v>
      </c>
      <c r="M180" s="244">
        <v>0</v>
      </c>
      <c r="N180" s="244">
        <v>0</v>
      </c>
      <c r="O180" s="244">
        <v>0</v>
      </c>
      <c r="P180" s="244">
        <v>0</v>
      </c>
      <c r="Q180" s="244">
        <v>0</v>
      </c>
      <c r="R180" s="244">
        <v>0</v>
      </c>
      <c r="S180" s="244">
        <v>0</v>
      </c>
      <c r="T180" s="244">
        <v>0</v>
      </c>
      <c r="U180" s="244">
        <v>0</v>
      </c>
      <c r="V180" s="244">
        <v>0</v>
      </c>
      <c r="W180" s="244">
        <v>0</v>
      </c>
      <c r="X180" s="244">
        <v>0</v>
      </c>
      <c r="Y180" s="244">
        <v>0</v>
      </c>
      <c r="Z180" s="244">
        <v>0</v>
      </c>
      <c r="AA180" s="244">
        <v>0</v>
      </c>
      <c r="AB180" s="244">
        <v>0</v>
      </c>
      <c r="AC180" s="244">
        <v>0</v>
      </c>
      <c r="AD180" s="244">
        <v>0</v>
      </c>
      <c r="AE180" s="244">
        <v>0</v>
      </c>
      <c r="AF180" s="244">
        <v>0</v>
      </c>
      <c r="AG180" s="244">
        <v>0</v>
      </c>
      <c r="AH180" s="244">
        <v>0</v>
      </c>
      <c r="AI180" s="244">
        <v>0</v>
      </c>
      <c r="AJ180" s="244">
        <v>0</v>
      </c>
      <c r="AK180" s="244">
        <v>0</v>
      </c>
      <c r="AL180" s="244">
        <v>0</v>
      </c>
      <c r="AM180" s="244">
        <v>0</v>
      </c>
      <c r="AN180" s="244">
        <v>0</v>
      </c>
    </row>
    <row r="181" spans="2:40">
      <c r="B181" s="892"/>
      <c r="C181" s="895"/>
      <c r="D181" s="242" t="s">
        <v>313</v>
      </c>
      <c r="E181" s="243">
        <f t="shared" si="9"/>
        <v>0</v>
      </c>
      <c r="F181" s="244">
        <v>0</v>
      </c>
      <c r="G181" s="244">
        <v>0</v>
      </c>
      <c r="H181" s="244">
        <v>0</v>
      </c>
      <c r="I181" s="244">
        <v>0</v>
      </c>
      <c r="J181" s="244">
        <v>0</v>
      </c>
      <c r="K181" s="244">
        <v>0</v>
      </c>
      <c r="L181" s="244">
        <v>0</v>
      </c>
      <c r="M181" s="244">
        <v>0</v>
      </c>
      <c r="N181" s="244">
        <v>0</v>
      </c>
      <c r="O181" s="244">
        <v>0</v>
      </c>
      <c r="P181" s="244">
        <v>0</v>
      </c>
      <c r="Q181" s="244">
        <v>0</v>
      </c>
      <c r="R181" s="244">
        <v>0</v>
      </c>
      <c r="S181" s="244">
        <v>0</v>
      </c>
      <c r="T181" s="244">
        <v>0</v>
      </c>
      <c r="U181" s="244">
        <v>0</v>
      </c>
      <c r="V181" s="244">
        <v>0</v>
      </c>
      <c r="W181" s="244">
        <v>0</v>
      </c>
      <c r="X181" s="244">
        <v>0</v>
      </c>
      <c r="Y181" s="244">
        <v>0</v>
      </c>
      <c r="Z181" s="244">
        <v>0</v>
      </c>
      <c r="AA181" s="244">
        <v>0</v>
      </c>
      <c r="AB181" s="244">
        <v>0</v>
      </c>
      <c r="AC181" s="244">
        <v>0</v>
      </c>
      <c r="AD181" s="244">
        <v>0</v>
      </c>
      <c r="AE181" s="244">
        <v>0</v>
      </c>
      <c r="AF181" s="244">
        <v>0</v>
      </c>
      <c r="AG181" s="244">
        <v>0</v>
      </c>
      <c r="AH181" s="244">
        <v>0</v>
      </c>
      <c r="AI181" s="244">
        <v>0</v>
      </c>
      <c r="AJ181" s="244">
        <v>0</v>
      </c>
      <c r="AK181" s="244">
        <v>0</v>
      </c>
      <c r="AL181" s="244">
        <v>0</v>
      </c>
      <c r="AM181" s="244">
        <v>0</v>
      </c>
      <c r="AN181" s="244">
        <v>0</v>
      </c>
    </row>
    <row r="182" spans="2:40">
      <c r="B182" s="892"/>
      <c r="C182" s="895"/>
      <c r="D182" s="242" t="s">
        <v>314</v>
      </c>
      <c r="E182" s="243">
        <f t="shared" si="9"/>
        <v>0</v>
      </c>
      <c r="F182" s="244">
        <v>0</v>
      </c>
      <c r="G182" s="244">
        <v>0</v>
      </c>
      <c r="H182" s="244">
        <v>0</v>
      </c>
      <c r="I182" s="244">
        <v>0</v>
      </c>
      <c r="J182" s="244">
        <v>0</v>
      </c>
      <c r="K182" s="244">
        <v>0</v>
      </c>
      <c r="L182" s="244">
        <v>0</v>
      </c>
      <c r="M182" s="244">
        <v>0</v>
      </c>
      <c r="N182" s="244">
        <v>0</v>
      </c>
      <c r="O182" s="244">
        <v>0</v>
      </c>
      <c r="P182" s="244">
        <v>0</v>
      </c>
      <c r="Q182" s="244">
        <v>0</v>
      </c>
      <c r="R182" s="244">
        <v>0</v>
      </c>
      <c r="S182" s="244">
        <v>0</v>
      </c>
      <c r="T182" s="244">
        <v>0</v>
      </c>
      <c r="U182" s="244">
        <v>0</v>
      </c>
      <c r="V182" s="244">
        <v>0</v>
      </c>
      <c r="W182" s="244">
        <v>0</v>
      </c>
      <c r="X182" s="244">
        <v>0</v>
      </c>
      <c r="Y182" s="244">
        <v>0</v>
      </c>
      <c r="Z182" s="244">
        <v>0</v>
      </c>
      <c r="AA182" s="244">
        <v>0</v>
      </c>
      <c r="AB182" s="244">
        <v>0</v>
      </c>
      <c r="AC182" s="244">
        <v>0</v>
      </c>
      <c r="AD182" s="244">
        <v>0</v>
      </c>
      <c r="AE182" s="244">
        <v>0</v>
      </c>
      <c r="AF182" s="244">
        <v>0</v>
      </c>
      <c r="AG182" s="244">
        <v>0</v>
      </c>
      <c r="AH182" s="244">
        <v>0</v>
      </c>
      <c r="AI182" s="244">
        <v>0</v>
      </c>
      <c r="AJ182" s="244">
        <v>0</v>
      </c>
      <c r="AK182" s="244">
        <v>0</v>
      </c>
      <c r="AL182" s="244">
        <v>0</v>
      </c>
      <c r="AM182" s="244">
        <v>0</v>
      </c>
      <c r="AN182" s="244">
        <v>0</v>
      </c>
    </row>
    <row r="183" spans="2:40" ht="17.25" thickBot="1">
      <c r="B183" s="893"/>
      <c r="C183" s="896"/>
      <c r="D183" s="246" t="s">
        <v>315</v>
      </c>
      <c r="E183" s="247">
        <f t="shared" si="9"/>
        <v>7</v>
      </c>
      <c r="F183" s="248">
        <v>0</v>
      </c>
      <c r="G183" s="248">
        <v>0</v>
      </c>
      <c r="H183" s="248">
        <v>0</v>
      </c>
      <c r="I183" s="248">
        <v>0</v>
      </c>
      <c r="J183" s="248">
        <v>0</v>
      </c>
      <c r="K183" s="248">
        <v>0</v>
      </c>
      <c r="L183" s="248">
        <v>0</v>
      </c>
      <c r="M183" s="248">
        <v>0</v>
      </c>
      <c r="N183" s="248">
        <v>0</v>
      </c>
      <c r="O183" s="248">
        <v>0</v>
      </c>
      <c r="P183" s="248">
        <v>0</v>
      </c>
      <c r="Q183" s="248">
        <v>0</v>
      </c>
      <c r="R183" s="248">
        <v>0</v>
      </c>
      <c r="S183" s="248">
        <v>0</v>
      </c>
      <c r="T183" s="248">
        <v>0</v>
      </c>
      <c r="U183" s="248">
        <v>0</v>
      </c>
      <c r="V183" s="248">
        <v>0</v>
      </c>
      <c r="W183" s="248">
        <v>0</v>
      </c>
      <c r="X183" s="248">
        <v>0</v>
      </c>
      <c r="Y183" s="248">
        <v>0</v>
      </c>
      <c r="Z183" s="248">
        <v>0</v>
      </c>
      <c r="AA183" s="248">
        <v>0</v>
      </c>
      <c r="AB183" s="248">
        <v>0</v>
      </c>
      <c r="AC183" s="248">
        <v>0</v>
      </c>
      <c r="AD183" s="248">
        <v>0</v>
      </c>
      <c r="AE183" s="248">
        <v>0</v>
      </c>
      <c r="AF183" s="248">
        <v>0</v>
      </c>
      <c r="AG183" s="248">
        <v>6</v>
      </c>
      <c r="AH183" s="248">
        <v>0</v>
      </c>
      <c r="AI183" s="248">
        <v>0</v>
      </c>
      <c r="AJ183" s="248">
        <v>0</v>
      </c>
      <c r="AK183" s="248">
        <v>0</v>
      </c>
      <c r="AL183" s="248">
        <v>0</v>
      </c>
      <c r="AM183" s="248">
        <v>1</v>
      </c>
      <c r="AN183" s="248">
        <v>0</v>
      </c>
    </row>
    <row r="184" spans="2:40">
      <c r="B184" s="249"/>
      <c r="C184" s="249"/>
      <c r="D184" s="205"/>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0"/>
      <c r="AK184" s="226"/>
      <c r="AL184" s="226"/>
      <c r="AM184" s="226"/>
      <c r="AN184" s="226"/>
    </row>
    <row r="185" spans="2:40" ht="17.25" thickBot="1">
      <c r="B185" s="251"/>
      <c r="C185" s="251"/>
      <c r="D185" s="205"/>
      <c r="E185" s="250"/>
      <c r="F185" s="250"/>
      <c r="G185" s="250"/>
      <c r="H185" s="250"/>
      <c r="I185" s="250"/>
      <c r="J185" s="250"/>
      <c r="K185" s="250"/>
      <c r="L185" s="207"/>
      <c r="M185" s="207"/>
      <c r="N185" s="250"/>
      <c r="O185" s="250"/>
      <c r="P185" s="250"/>
      <c r="Q185" s="250"/>
      <c r="R185" s="250"/>
      <c r="S185" s="250"/>
      <c r="T185" s="250"/>
      <c r="U185" s="207"/>
      <c r="V185" s="207"/>
      <c r="W185" s="207"/>
      <c r="X185" s="207"/>
      <c r="Y185" s="207"/>
      <c r="Z185" s="207"/>
      <c r="AA185" s="207"/>
      <c r="AB185" s="207"/>
      <c r="AC185" s="207"/>
      <c r="AD185" s="207"/>
      <c r="AE185" s="250"/>
      <c r="AF185" s="250"/>
      <c r="AG185" s="250"/>
      <c r="AH185" s="250"/>
      <c r="AI185" s="250"/>
      <c r="AJ185" s="250"/>
      <c r="AK185" s="207"/>
      <c r="AL185" s="207"/>
      <c r="AM185" s="207"/>
      <c r="AN185" s="207"/>
    </row>
    <row r="186" spans="2:40" ht="17.25" thickBot="1">
      <c r="B186" s="229"/>
      <c r="C186" s="229"/>
      <c r="D186" s="230"/>
      <c r="E186" s="902" t="s">
        <v>316</v>
      </c>
      <c r="F186" s="903"/>
      <c r="G186" s="903"/>
      <c r="H186" s="686" t="s">
        <v>72</v>
      </c>
      <c r="I186" s="686" t="s">
        <v>317</v>
      </c>
      <c r="J186" s="902" t="s">
        <v>74</v>
      </c>
      <c r="K186" s="903"/>
      <c r="L186" s="904"/>
      <c r="M186" s="878" t="s">
        <v>75</v>
      </c>
      <c r="N186" s="880"/>
      <c r="O186" s="882"/>
      <c r="P186" s="905" t="s">
        <v>76</v>
      </c>
      <c r="Q186" s="906"/>
      <c r="R186" s="880" t="s">
        <v>77</v>
      </c>
      <c r="S186" s="880"/>
      <c r="T186" s="916" t="s">
        <v>78</v>
      </c>
      <c r="U186" s="414"/>
      <c r="V186" s="413" t="s">
        <v>79</v>
      </c>
      <c r="W186" s="411"/>
      <c r="X186" s="686" t="s">
        <v>80</v>
      </c>
      <c r="Y186" s="686" t="s">
        <v>81</v>
      </c>
      <c r="Z186" s="902" t="s">
        <v>82</v>
      </c>
      <c r="AA186" s="903"/>
      <c r="AB186" s="903"/>
      <c r="AC186" s="919" t="s">
        <v>83</v>
      </c>
      <c r="AD186" s="920"/>
      <c r="AE186" s="920"/>
      <c r="AF186" s="252"/>
      <c r="AG186" s="252"/>
      <c r="AH186" s="231"/>
      <c r="AI186" s="231"/>
      <c r="AJ186" s="232"/>
      <c r="AK186" s="232"/>
      <c r="AL186" s="232"/>
      <c r="AM186" s="232"/>
      <c r="AN186" s="232"/>
    </row>
    <row r="187" spans="2:40" ht="17.25" thickBot="1">
      <c r="B187" s="233"/>
      <c r="C187" s="233"/>
      <c r="D187" s="253" t="s">
        <v>318</v>
      </c>
      <c r="E187" s="907" t="s">
        <v>119</v>
      </c>
      <c r="F187" s="910" t="s">
        <v>120</v>
      </c>
      <c r="G187" s="700" t="s">
        <v>121</v>
      </c>
      <c r="H187" s="687"/>
      <c r="I187" s="687"/>
      <c r="J187" s="913" t="s">
        <v>122</v>
      </c>
      <c r="K187" s="922" t="s">
        <v>123</v>
      </c>
      <c r="L187" s="935" t="s">
        <v>319</v>
      </c>
      <c r="M187" s="921" t="s">
        <v>125</v>
      </c>
      <c r="N187" s="930" t="s">
        <v>126</v>
      </c>
      <c r="O187" s="699" t="s">
        <v>127</v>
      </c>
      <c r="P187" s="679" t="s">
        <v>320</v>
      </c>
      <c r="Q187" s="679" t="s">
        <v>129</v>
      </c>
      <c r="R187" s="921" t="s">
        <v>130</v>
      </c>
      <c r="S187" s="930" t="s">
        <v>191</v>
      </c>
      <c r="T187" s="917"/>
      <c r="U187" s="921" t="s">
        <v>132</v>
      </c>
      <c r="V187" s="922" t="s">
        <v>133</v>
      </c>
      <c r="W187" s="935" t="s">
        <v>134</v>
      </c>
      <c r="X187" s="687"/>
      <c r="Y187" s="687"/>
      <c r="Z187" s="921" t="s">
        <v>135</v>
      </c>
      <c r="AA187" s="922" t="s">
        <v>136</v>
      </c>
      <c r="AB187" s="681" t="s">
        <v>137</v>
      </c>
      <c r="AC187" s="921" t="s">
        <v>138</v>
      </c>
      <c r="AD187" s="922" t="s">
        <v>244</v>
      </c>
      <c r="AE187" s="924" t="s">
        <v>140</v>
      </c>
      <c r="AF187" s="231"/>
      <c r="AG187" s="231"/>
      <c r="AH187" s="232"/>
      <c r="AI187" s="232"/>
      <c r="AJ187" s="232"/>
      <c r="AK187" s="232"/>
      <c r="AL187" s="232"/>
      <c r="AM187" s="232"/>
      <c r="AN187" s="232"/>
    </row>
    <row r="188" spans="2:40" ht="17.25" thickBot="1">
      <c r="B188" s="233"/>
      <c r="C188" s="233"/>
      <c r="D188" s="235"/>
      <c r="E188" s="908"/>
      <c r="F188" s="911"/>
      <c r="G188" s="701"/>
      <c r="H188" s="687"/>
      <c r="I188" s="687"/>
      <c r="J188" s="914"/>
      <c r="K188" s="922"/>
      <c r="L188" s="935"/>
      <c r="M188" s="923"/>
      <c r="N188" s="937"/>
      <c r="O188" s="699"/>
      <c r="P188" s="702"/>
      <c r="Q188" s="702"/>
      <c r="R188" s="923"/>
      <c r="S188" s="931"/>
      <c r="T188" s="917"/>
      <c r="U188" s="933"/>
      <c r="V188" s="934"/>
      <c r="W188" s="936"/>
      <c r="X188" s="687"/>
      <c r="Y188" s="687"/>
      <c r="Z188" s="921"/>
      <c r="AA188" s="922"/>
      <c r="AB188" s="744"/>
      <c r="AC188" s="923"/>
      <c r="AD188" s="922"/>
      <c r="AE188" s="924"/>
      <c r="AF188" s="231"/>
      <c r="AG188" s="231"/>
      <c r="AH188" s="232"/>
      <c r="AI188" s="232"/>
      <c r="AJ188" s="232"/>
      <c r="AK188" s="232"/>
      <c r="AL188" s="232"/>
      <c r="AM188" s="232"/>
      <c r="AN188" s="232"/>
    </row>
    <row r="189" spans="2:40" ht="17.25" thickBot="1">
      <c r="B189" s="236" t="s">
        <v>304</v>
      </c>
      <c r="C189" s="236"/>
      <c r="D189" s="235"/>
      <c r="E189" s="908"/>
      <c r="F189" s="911"/>
      <c r="G189" s="701"/>
      <c r="H189" s="687"/>
      <c r="I189" s="687"/>
      <c r="J189" s="914"/>
      <c r="K189" s="922"/>
      <c r="L189" s="935"/>
      <c r="M189" s="923"/>
      <c r="N189" s="937"/>
      <c r="O189" s="699"/>
      <c r="P189" s="702"/>
      <c r="Q189" s="702"/>
      <c r="R189" s="923"/>
      <c r="S189" s="931"/>
      <c r="T189" s="917"/>
      <c r="U189" s="933"/>
      <c r="V189" s="934"/>
      <c r="W189" s="936"/>
      <c r="X189" s="687"/>
      <c r="Y189" s="687"/>
      <c r="Z189" s="921"/>
      <c r="AA189" s="922"/>
      <c r="AB189" s="744"/>
      <c r="AC189" s="923"/>
      <c r="AD189" s="922"/>
      <c r="AE189" s="924"/>
      <c r="AF189" s="254"/>
      <c r="AG189" s="254"/>
      <c r="AH189" s="255"/>
      <c r="AI189" s="255"/>
      <c r="AJ189" s="255"/>
      <c r="AK189" s="255"/>
      <c r="AL189" s="255"/>
      <c r="AM189" s="255"/>
      <c r="AN189" s="255"/>
    </row>
    <row r="190" spans="2:40" ht="17.25" thickBot="1">
      <c r="B190" s="236"/>
      <c r="C190" s="236"/>
      <c r="D190" s="235"/>
      <c r="E190" s="908"/>
      <c r="F190" s="911"/>
      <c r="G190" s="701"/>
      <c r="H190" s="687"/>
      <c r="I190" s="687"/>
      <c r="J190" s="914"/>
      <c r="K190" s="922"/>
      <c r="L190" s="935"/>
      <c r="M190" s="923"/>
      <c r="N190" s="937"/>
      <c r="O190" s="699"/>
      <c r="P190" s="702"/>
      <c r="Q190" s="702"/>
      <c r="R190" s="923"/>
      <c r="S190" s="931"/>
      <c r="T190" s="917"/>
      <c r="U190" s="933"/>
      <c r="V190" s="934"/>
      <c r="W190" s="936"/>
      <c r="X190" s="687"/>
      <c r="Y190" s="687"/>
      <c r="Z190" s="921"/>
      <c r="AA190" s="922"/>
      <c r="AB190" s="744"/>
      <c r="AC190" s="923"/>
      <c r="AD190" s="922"/>
      <c r="AE190" s="924"/>
      <c r="AF190" s="254"/>
      <c r="AG190" s="254"/>
      <c r="AH190" s="255"/>
      <c r="AI190" s="255"/>
      <c r="AJ190" s="255"/>
      <c r="AK190" s="255"/>
      <c r="AL190" s="255"/>
      <c r="AM190" s="255"/>
      <c r="AN190" s="255"/>
    </row>
    <row r="191" spans="2:40" ht="17.25" thickBot="1">
      <c r="B191" s="237"/>
      <c r="C191" s="237"/>
      <c r="D191" s="238"/>
      <c r="E191" s="909"/>
      <c r="F191" s="912"/>
      <c r="G191" s="701"/>
      <c r="H191" s="688"/>
      <c r="I191" s="688"/>
      <c r="J191" s="915"/>
      <c r="K191" s="922"/>
      <c r="L191" s="935"/>
      <c r="M191" s="923"/>
      <c r="N191" s="938"/>
      <c r="O191" s="699"/>
      <c r="P191" s="702"/>
      <c r="Q191" s="702"/>
      <c r="R191" s="923"/>
      <c r="S191" s="932"/>
      <c r="T191" s="918"/>
      <c r="U191" s="933"/>
      <c r="V191" s="934"/>
      <c r="W191" s="936"/>
      <c r="X191" s="688"/>
      <c r="Y191" s="688"/>
      <c r="Z191" s="921"/>
      <c r="AA191" s="922"/>
      <c r="AB191" s="744"/>
      <c r="AC191" s="923"/>
      <c r="AD191" s="922"/>
      <c r="AE191" s="924"/>
      <c r="AF191" s="254"/>
      <c r="AG191" s="254"/>
      <c r="AH191" s="255"/>
      <c r="AI191" s="255"/>
      <c r="AJ191" s="255"/>
      <c r="AK191" s="255"/>
      <c r="AL191" s="255"/>
      <c r="AM191" s="255"/>
      <c r="AN191" s="255"/>
    </row>
    <row r="192" spans="2:40">
      <c r="B192" s="891" t="s">
        <v>305</v>
      </c>
      <c r="C192" s="894" t="s">
        <v>306</v>
      </c>
      <c r="D192" s="239" t="s">
        <v>307</v>
      </c>
      <c r="E192" s="240">
        <v>0</v>
      </c>
      <c r="F192" s="241">
        <v>0</v>
      </c>
      <c r="G192" s="241">
        <v>0</v>
      </c>
      <c r="H192" s="241">
        <v>0</v>
      </c>
      <c r="I192" s="241">
        <v>0</v>
      </c>
      <c r="J192" s="241">
        <v>0</v>
      </c>
      <c r="K192" s="241">
        <v>0</v>
      </c>
      <c r="L192" s="241">
        <v>0</v>
      </c>
      <c r="M192" s="241">
        <v>0</v>
      </c>
      <c r="N192" s="241">
        <v>0</v>
      </c>
      <c r="O192" s="241">
        <v>0</v>
      </c>
      <c r="P192" s="241">
        <v>0</v>
      </c>
      <c r="Q192" s="241">
        <v>0</v>
      </c>
      <c r="R192" s="241">
        <v>0</v>
      </c>
      <c r="S192" s="241">
        <v>0</v>
      </c>
      <c r="T192" s="241">
        <v>0</v>
      </c>
      <c r="U192" s="241">
        <v>0</v>
      </c>
      <c r="V192" s="241">
        <v>0</v>
      </c>
      <c r="W192" s="241">
        <v>0</v>
      </c>
      <c r="X192" s="241">
        <v>0</v>
      </c>
      <c r="Y192" s="241">
        <v>0</v>
      </c>
      <c r="Z192" s="241">
        <v>0</v>
      </c>
      <c r="AA192" s="241">
        <v>0</v>
      </c>
      <c r="AB192" s="241">
        <v>0</v>
      </c>
      <c r="AC192" s="241">
        <v>0</v>
      </c>
      <c r="AD192" s="241">
        <v>0</v>
      </c>
      <c r="AE192" s="256">
        <v>0</v>
      </c>
      <c r="AF192" s="256"/>
      <c r="AG192" s="254"/>
      <c r="AH192" s="255"/>
      <c r="AI192" s="255"/>
      <c r="AJ192" s="255"/>
      <c r="AK192" s="255"/>
      <c r="AL192" s="255"/>
      <c r="AM192" s="255"/>
      <c r="AN192" s="255"/>
    </row>
    <row r="193" spans="2:40">
      <c r="B193" s="892"/>
      <c r="C193" s="895"/>
      <c r="D193" s="242" t="s">
        <v>308</v>
      </c>
      <c r="E193" s="243">
        <v>0</v>
      </c>
      <c r="F193" s="244">
        <v>0</v>
      </c>
      <c r="G193" s="244">
        <v>0</v>
      </c>
      <c r="H193" s="244">
        <v>0</v>
      </c>
      <c r="I193" s="244">
        <v>0</v>
      </c>
      <c r="J193" s="244">
        <v>0</v>
      </c>
      <c r="K193" s="244">
        <v>0</v>
      </c>
      <c r="L193" s="244">
        <v>0</v>
      </c>
      <c r="M193" s="244">
        <v>0</v>
      </c>
      <c r="N193" s="244">
        <v>0</v>
      </c>
      <c r="O193" s="244">
        <v>0</v>
      </c>
      <c r="P193" s="244">
        <v>0</v>
      </c>
      <c r="Q193" s="244">
        <v>0</v>
      </c>
      <c r="R193" s="244">
        <v>0</v>
      </c>
      <c r="S193" s="244">
        <v>0</v>
      </c>
      <c r="T193" s="244">
        <v>0</v>
      </c>
      <c r="U193" s="244">
        <v>0</v>
      </c>
      <c r="V193" s="244">
        <v>0</v>
      </c>
      <c r="W193" s="244">
        <v>0</v>
      </c>
      <c r="X193" s="244">
        <v>0</v>
      </c>
      <c r="Y193" s="244">
        <v>0</v>
      </c>
      <c r="Z193" s="244">
        <v>0</v>
      </c>
      <c r="AA193" s="244">
        <v>0</v>
      </c>
      <c r="AB193" s="244">
        <v>0</v>
      </c>
      <c r="AC193" s="244">
        <v>0</v>
      </c>
      <c r="AD193" s="244">
        <v>0</v>
      </c>
      <c r="AE193" s="256">
        <v>0</v>
      </c>
      <c r="AF193" s="256"/>
      <c r="AG193" s="254"/>
      <c r="AH193" s="255"/>
      <c r="AI193" s="255"/>
      <c r="AJ193" s="255"/>
      <c r="AK193" s="255"/>
      <c r="AL193" s="255"/>
      <c r="AM193" s="255"/>
      <c r="AN193" s="255"/>
    </row>
    <row r="194" spans="2:40">
      <c r="B194" s="892"/>
      <c r="C194" s="895"/>
      <c r="D194" s="242" t="s">
        <v>309</v>
      </c>
      <c r="E194" s="243">
        <v>0</v>
      </c>
      <c r="F194" s="244">
        <v>0</v>
      </c>
      <c r="G194" s="244">
        <v>0</v>
      </c>
      <c r="H194" s="244">
        <v>0</v>
      </c>
      <c r="I194" s="244">
        <v>0</v>
      </c>
      <c r="J194" s="244">
        <v>0</v>
      </c>
      <c r="K194" s="244">
        <v>0</v>
      </c>
      <c r="L194" s="244">
        <v>0</v>
      </c>
      <c r="M194" s="244">
        <v>0</v>
      </c>
      <c r="N194" s="244">
        <v>0</v>
      </c>
      <c r="O194" s="244">
        <v>0</v>
      </c>
      <c r="P194" s="244">
        <v>0</v>
      </c>
      <c r="Q194" s="244">
        <v>0</v>
      </c>
      <c r="R194" s="244">
        <v>0</v>
      </c>
      <c r="S194" s="244">
        <v>0</v>
      </c>
      <c r="T194" s="244">
        <v>0</v>
      </c>
      <c r="U194" s="244">
        <v>0</v>
      </c>
      <c r="V194" s="244">
        <v>0</v>
      </c>
      <c r="W194" s="244">
        <v>0</v>
      </c>
      <c r="X194" s="244">
        <v>0</v>
      </c>
      <c r="Y194" s="244">
        <v>0</v>
      </c>
      <c r="Z194" s="244">
        <v>0</v>
      </c>
      <c r="AA194" s="244">
        <v>0</v>
      </c>
      <c r="AB194" s="244">
        <v>0</v>
      </c>
      <c r="AC194" s="244">
        <v>0</v>
      </c>
      <c r="AD194" s="244">
        <v>0</v>
      </c>
      <c r="AE194" s="256">
        <v>0</v>
      </c>
      <c r="AF194" s="256"/>
      <c r="AG194" s="254"/>
      <c r="AH194" s="255"/>
      <c r="AI194" s="255"/>
      <c r="AJ194" s="255"/>
      <c r="AK194" s="255"/>
      <c r="AL194" s="255"/>
      <c r="AM194" s="255"/>
      <c r="AN194" s="255"/>
    </row>
    <row r="195" spans="2:40">
      <c r="B195" s="892"/>
      <c r="C195" s="895"/>
      <c r="D195" s="242" t="s">
        <v>310</v>
      </c>
      <c r="E195" s="243">
        <v>0</v>
      </c>
      <c r="F195" s="244">
        <v>0</v>
      </c>
      <c r="G195" s="244">
        <v>0</v>
      </c>
      <c r="H195" s="244">
        <v>0</v>
      </c>
      <c r="I195" s="244">
        <v>0</v>
      </c>
      <c r="J195" s="244">
        <v>0</v>
      </c>
      <c r="K195" s="244">
        <v>0</v>
      </c>
      <c r="L195" s="244">
        <v>0</v>
      </c>
      <c r="M195" s="244">
        <v>0</v>
      </c>
      <c r="N195" s="244">
        <v>0</v>
      </c>
      <c r="O195" s="244">
        <v>0</v>
      </c>
      <c r="P195" s="244">
        <v>0</v>
      </c>
      <c r="Q195" s="244">
        <v>0</v>
      </c>
      <c r="R195" s="244">
        <v>0</v>
      </c>
      <c r="S195" s="244">
        <v>0</v>
      </c>
      <c r="T195" s="244">
        <v>0</v>
      </c>
      <c r="U195" s="244">
        <v>0</v>
      </c>
      <c r="V195" s="244">
        <v>0</v>
      </c>
      <c r="W195" s="244">
        <v>0</v>
      </c>
      <c r="X195" s="244">
        <v>0</v>
      </c>
      <c r="Y195" s="244">
        <v>0</v>
      </c>
      <c r="Z195" s="244">
        <v>0</v>
      </c>
      <c r="AA195" s="244">
        <v>0</v>
      </c>
      <c r="AB195" s="244">
        <v>0</v>
      </c>
      <c r="AC195" s="244">
        <v>0</v>
      </c>
      <c r="AD195" s="244">
        <v>0</v>
      </c>
      <c r="AE195" s="256">
        <v>0</v>
      </c>
      <c r="AF195" s="256"/>
      <c r="AG195" s="254"/>
      <c r="AH195" s="255"/>
      <c r="AI195" s="255"/>
      <c r="AJ195" s="255"/>
      <c r="AK195" s="255"/>
      <c r="AL195" s="255"/>
      <c r="AM195" s="255"/>
      <c r="AN195" s="255"/>
    </row>
    <row r="196" spans="2:40">
      <c r="B196" s="892"/>
      <c r="C196" s="895"/>
      <c r="D196" s="242" t="s">
        <v>311</v>
      </c>
      <c r="E196" s="243">
        <v>0</v>
      </c>
      <c r="F196" s="244">
        <v>0</v>
      </c>
      <c r="G196" s="244">
        <v>0</v>
      </c>
      <c r="H196" s="244">
        <v>0</v>
      </c>
      <c r="I196" s="244">
        <v>0</v>
      </c>
      <c r="J196" s="244">
        <v>0</v>
      </c>
      <c r="K196" s="244">
        <v>0</v>
      </c>
      <c r="L196" s="244">
        <v>0</v>
      </c>
      <c r="M196" s="244">
        <v>0</v>
      </c>
      <c r="N196" s="244">
        <v>0</v>
      </c>
      <c r="O196" s="244">
        <v>0</v>
      </c>
      <c r="P196" s="244">
        <v>0</v>
      </c>
      <c r="Q196" s="244">
        <v>0</v>
      </c>
      <c r="R196" s="244">
        <v>0</v>
      </c>
      <c r="S196" s="244">
        <v>0</v>
      </c>
      <c r="T196" s="244">
        <v>0</v>
      </c>
      <c r="U196" s="244">
        <v>0</v>
      </c>
      <c r="V196" s="244">
        <v>0</v>
      </c>
      <c r="W196" s="244">
        <v>0</v>
      </c>
      <c r="X196" s="244">
        <v>0</v>
      </c>
      <c r="Y196" s="244">
        <v>0</v>
      </c>
      <c r="Z196" s="244">
        <v>0</v>
      </c>
      <c r="AA196" s="244">
        <v>0</v>
      </c>
      <c r="AB196" s="244">
        <v>0</v>
      </c>
      <c r="AC196" s="244">
        <v>0</v>
      </c>
      <c r="AD196" s="244">
        <v>0</v>
      </c>
      <c r="AE196" s="256">
        <v>0</v>
      </c>
      <c r="AF196" s="256"/>
      <c r="AG196" s="254"/>
      <c r="AH196" s="255"/>
      <c r="AI196" s="255"/>
      <c r="AJ196" s="255"/>
      <c r="AK196" s="255"/>
      <c r="AL196" s="255"/>
      <c r="AM196" s="255"/>
      <c r="AN196" s="255"/>
    </row>
    <row r="197" spans="2:40">
      <c r="B197" s="892"/>
      <c r="C197" s="895"/>
      <c r="D197" s="245" t="s">
        <v>312</v>
      </c>
      <c r="E197" s="243">
        <v>0</v>
      </c>
      <c r="F197" s="244">
        <v>0</v>
      </c>
      <c r="G197" s="244">
        <v>0</v>
      </c>
      <c r="H197" s="244">
        <v>0</v>
      </c>
      <c r="I197" s="244">
        <v>0</v>
      </c>
      <c r="J197" s="244">
        <v>0</v>
      </c>
      <c r="K197" s="244">
        <v>0</v>
      </c>
      <c r="L197" s="244">
        <v>0</v>
      </c>
      <c r="M197" s="244">
        <v>0</v>
      </c>
      <c r="N197" s="244">
        <v>0</v>
      </c>
      <c r="O197" s="244">
        <v>0</v>
      </c>
      <c r="P197" s="244">
        <v>0</v>
      </c>
      <c r="Q197" s="244">
        <v>0</v>
      </c>
      <c r="R197" s="244">
        <v>0</v>
      </c>
      <c r="S197" s="244">
        <v>0</v>
      </c>
      <c r="T197" s="244">
        <v>0</v>
      </c>
      <c r="U197" s="244">
        <v>0</v>
      </c>
      <c r="V197" s="244">
        <v>0</v>
      </c>
      <c r="W197" s="244">
        <v>0</v>
      </c>
      <c r="X197" s="244">
        <v>0</v>
      </c>
      <c r="Y197" s="244">
        <v>0</v>
      </c>
      <c r="Z197" s="244">
        <v>0</v>
      </c>
      <c r="AA197" s="244">
        <v>0</v>
      </c>
      <c r="AB197" s="244">
        <v>0</v>
      </c>
      <c r="AC197" s="244">
        <v>0</v>
      </c>
      <c r="AD197" s="244">
        <v>0</v>
      </c>
      <c r="AE197" s="256">
        <v>0</v>
      </c>
      <c r="AF197" s="256"/>
      <c r="AG197" s="254"/>
      <c r="AH197" s="255"/>
      <c r="AI197" s="255"/>
      <c r="AJ197" s="255"/>
      <c r="AK197" s="255"/>
      <c r="AL197" s="255"/>
      <c r="AM197" s="255"/>
      <c r="AN197" s="255"/>
    </row>
    <row r="198" spans="2:40">
      <c r="B198" s="892"/>
      <c r="C198" s="895"/>
      <c r="D198" s="242" t="s">
        <v>313</v>
      </c>
      <c r="E198" s="243">
        <v>0</v>
      </c>
      <c r="F198" s="244">
        <v>0</v>
      </c>
      <c r="G198" s="244">
        <v>0</v>
      </c>
      <c r="H198" s="244">
        <v>0</v>
      </c>
      <c r="I198" s="244">
        <v>0</v>
      </c>
      <c r="J198" s="244">
        <v>0</v>
      </c>
      <c r="K198" s="244">
        <v>0</v>
      </c>
      <c r="L198" s="244">
        <v>0</v>
      </c>
      <c r="M198" s="244">
        <v>0</v>
      </c>
      <c r="N198" s="244">
        <v>0</v>
      </c>
      <c r="O198" s="244">
        <v>0</v>
      </c>
      <c r="P198" s="244">
        <v>0</v>
      </c>
      <c r="Q198" s="244">
        <v>0</v>
      </c>
      <c r="R198" s="244">
        <v>0</v>
      </c>
      <c r="S198" s="244">
        <v>0</v>
      </c>
      <c r="T198" s="244">
        <v>0</v>
      </c>
      <c r="U198" s="244">
        <v>0</v>
      </c>
      <c r="V198" s="244">
        <v>0</v>
      </c>
      <c r="W198" s="244">
        <v>0</v>
      </c>
      <c r="X198" s="244">
        <v>0</v>
      </c>
      <c r="Y198" s="244">
        <v>0</v>
      </c>
      <c r="Z198" s="244">
        <v>0</v>
      </c>
      <c r="AA198" s="244">
        <v>0</v>
      </c>
      <c r="AB198" s="244">
        <v>0</v>
      </c>
      <c r="AC198" s="244">
        <v>0</v>
      </c>
      <c r="AD198" s="244">
        <v>0</v>
      </c>
      <c r="AE198" s="256">
        <v>0</v>
      </c>
      <c r="AF198" s="256"/>
      <c r="AG198" s="254"/>
      <c r="AH198" s="255"/>
      <c r="AI198" s="255"/>
      <c r="AJ198" s="255"/>
      <c r="AK198" s="255"/>
      <c r="AL198" s="255"/>
      <c r="AM198" s="255"/>
      <c r="AN198" s="255"/>
    </row>
    <row r="199" spans="2:40">
      <c r="B199" s="892"/>
      <c r="C199" s="895"/>
      <c r="D199" s="242" t="s">
        <v>321</v>
      </c>
      <c r="E199" s="243">
        <v>0</v>
      </c>
      <c r="F199" s="244">
        <v>0</v>
      </c>
      <c r="G199" s="244">
        <v>0</v>
      </c>
      <c r="H199" s="244">
        <v>0</v>
      </c>
      <c r="I199" s="244">
        <v>0</v>
      </c>
      <c r="J199" s="244">
        <v>0</v>
      </c>
      <c r="K199" s="244">
        <v>0</v>
      </c>
      <c r="L199" s="244">
        <v>0</v>
      </c>
      <c r="M199" s="244">
        <v>0</v>
      </c>
      <c r="N199" s="244">
        <v>0</v>
      </c>
      <c r="O199" s="244">
        <v>0</v>
      </c>
      <c r="P199" s="244">
        <v>0</v>
      </c>
      <c r="Q199" s="244">
        <v>0</v>
      </c>
      <c r="R199" s="244">
        <v>0</v>
      </c>
      <c r="S199" s="244">
        <v>0</v>
      </c>
      <c r="T199" s="244">
        <v>0</v>
      </c>
      <c r="U199" s="244">
        <v>0</v>
      </c>
      <c r="V199" s="244">
        <v>0</v>
      </c>
      <c r="W199" s="244">
        <v>0</v>
      </c>
      <c r="X199" s="244">
        <v>0</v>
      </c>
      <c r="Y199" s="244">
        <v>0</v>
      </c>
      <c r="Z199" s="244">
        <v>0</v>
      </c>
      <c r="AA199" s="244">
        <v>0</v>
      </c>
      <c r="AB199" s="244">
        <v>0</v>
      </c>
      <c r="AC199" s="244">
        <v>0</v>
      </c>
      <c r="AD199" s="244">
        <v>0</v>
      </c>
      <c r="AE199" s="256">
        <v>0</v>
      </c>
      <c r="AF199" s="256"/>
      <c r="AG199" s="254"/>
      <c r="AH199" s="255"/>
      <c r="AI199" s="255"/>
      <c r="AJ199" s="255"/>
      <c r="AK199" s="255"/>
      <c r="AL199" s="255"/>
      <c r="AM199" s="255"/>
      <c r="AN199" s="255"/>
    </row>
    <row r="200" spans="2:40" ht="17.25" thickBot="1">
      <c r="B200" s="893"/>
      <c r="C200" s="896"/>
      <c r="D200" s="246" t="s">
        <v>315</v>
      </c>
      <c r="E200" s="247">
        <v>0</v>
      </c>
      <c r="F200" s="248">
        <v>0</v>
      </c>
      <c r="G200" s="248">
        <v>0</v>
      </c>
      <c r="H200" s="248">
        <v>0</v>
      </c>
      <c r="I200" s="248">
        <v>0</v>
      </c>
      <c r="J200" s="248">
        <v>0</v>
      </c>
      <c r="K200" s="248">
        <v>0</v>
      </c>
      <c r="L200" s="248">
        <v>0</v>
      </c>
      <c r="M200" s="248">
        <v>0</v>
      </c>
      <c r="N200" s="248">
        <v>0</v>
      </c>
      <c r="O200" s="248">
        <v>0</v>
      </c>
      <c r="P200" s="248">
        <v>0</v>
      </c>
      <c r="Q200" s="248">
        <v>0</v>
      </c>
      <c r="R200" s="248">
        <v>0</v>
      </c>
      <c r="S200" s="248">
        <v>0</v>
      </c>
      <c r="T200" s="248">
        <v>0</v>
      </c>
      <c r="U200" s="248">
        <v>0</v>
      </c>
      <c r="V200" s="248">
        <v>0</v>
      </c>
      <c r="W200" s="248">
        <v>0</v>
      </c>
      <c r="X200" s="248">
        <v>0</v>
      </c>
      <c r="Y200" s="248">
        <v>0</v>
      </c>
      <c r="Z200" s="248">
        <v>0</v>
      </c>
      <c r="AA200" s="248">
        <v>0</v>
      </c>
      <c r="AB200" s="248">
        <v>0</v>
      </c>
      <c r="AC200" s="248">
        <v>0</v>
      </c>
      <c r="AD200" s="248">
        <v>0</v>
      </c>
      <c r="AE200" s="257">
        <v>0</v>
      </c>
      <c r="AF200" s="256"/>
      <c r="AG200" s="254"/>
      <c r="AH200" s="255"/>
      <c r="AI200" s="255"/>
      <c r="AJ200" s="255"/>
      <c r="AK200" s="255"/>
      <c r="AL200" s="255"/>
      <c r="AM200" s="255"/>
      <c r="AN200" s="255"/>
    </row>
    <row r="203" spans="2:40">
      <c r="B203" s="925" t="s">
        <v>50</v>
      </c>
      <c r="C203" s="926"/>
      <c r="D203" s="26"/>
      <c r="E203" s="258"/>
      <c r="F203" s="258"/>
      <c r="G203" s="259"/>
      <c r="H203" s="259"/>
      <c r="I203" s="259"/>
      <c r="J203" s="259"/>
      <c r="K203" s="259"/>
      <c r="L203" s="260"/>
      <c r="M203" s="259"/>
      <c r="N203" s="259"/>
      <c r="O203" s="259"/>
      <c r="P203" s="259"/>
      <c r="Q203" s="259"/>
      <c r="R203" s="259"/>
      <c r="S203" s="259"/>
      <c r="T203" s="259"/>
      <c r="U203" s="259"/>
      <c r="V203" s="259"/>
      <c r="W203" s="259"/>
      <c r="X203" s="259"/>
      <c r="Y203" s="261"/>
      <c r="Z203" s="261"/>
      <c r="AA203" s="927" t="s">
        <v>52</v>
      </c>
      <c r="AB203" s="928"/>
      <c r="AC203" s="665" t="s">
        <v>53</v>
      </c>
      <c r="AD203" s="665"/>
      <c r="AE203" s="665"/>
      <c r="AF203" s="665"/>
      <c r="AG203" s="929"/>
      <c r="AH203" s="262"/>
      <c r="AI203" s="261"/>
      <c r="AJ203" s="261"/>
    </row>
    <row r="204" spans="2:40" ht="17.25" thickBot="1">
      <c r="B204" s="870" t="s">
        <v>54</v>
      </c>
      <c r="C204" s="871"/>
      <c r="D204" s="35" t="s">
        <v>55</v>
      </c>
      <c r="E204" s="265"/>
      <c r="F204" s="265"/>
      <c r="G204" s="266"/>
      <c r="H204" s="266"/>
      <c r="I204" s="266"/>
      <c r="J204" s="266"/>
      <c r="K204" s="266"/>
      <c r="L204" s="266"/>
      <c r="M204" s="266"/>
      <c r="N204" s="266"/>
      <c r="O204" s="266"/>
      <c r="P204" s="266"/>
      <c r="Q204" s="266"/>
      <c r="R204" s="266"/>
      <c r="S204" s="266"/>
      <c r="T204" s="266"/>
      <c r="U204" s="266"/>
      <c r="V204" s="266"/>
      <c r="W204" s="266"/>
      <c r="X204" s="266"/>
      <c r="Y204" s="267"/>
      <c r="Z204" s="267"/>
      <c r="AA204" s="872" t="s">
        <v>56</v>
      </c>
      <c r="AB204" s="873"/>
      <c r="AC204" s="661" t="s">
        <v>57</v>
      </c>
      <c r="AD204" s="661"/>
      <c r="AE204" s="661"/>
      <c r="AF204" s="661"/>
      <c r="AG204" s="939"/>
      <c r="AH204" s="268"/>
      <c r="AI204" s="261"/>
      <c r="AJ204" s="261"/>
    </row>
    <row r="205" spans="2:40">
      <c r="B205" s="269"/>
      <c r="C205" s="270"/>
      <c r="D205" s="270"/>
      <c r="E205" s="269"/>
      <c r="F205" s="269"/>
      <c r="G205" s="269"/>
      <c r="H205" s="269"/>
      <c r="I205" s="271"/>
      <c r="J205" s="269"/>
      <c r="K205" s="269"/>
      <c r="L205" s="271"/>
      <c r="M205" s="269"/>
      <c r="N205" s="269"/>
      <c r="O205" s="269"/>
      <c r="P205" s="269"/>
      <c r="Q205" s="269"/>
      <c r="R205" s="269"/>
      <c r="S205" s="269"/>
      <c r="T205" s="269"/>
      <c r="U205" s="269"/>
      <c r="V205" s="269"/>
      <c r="W205" s="269"/>
      <c r="X205" s="269"/>
      <c r="Y205" s="269"/>
      <c r="Z205" s="269"/>
      <c r="AA205" s="269"/>
      <c r="AB205" s="269"/>
      <c r="AC205" s="269"/>
      <c r="AD205" s="269"/>
      <c r="AE205" s="269"/>
      <c r="AF205" s="270"/>
      <c r="AG205" s="270"/>
      <c r="AH205" s="270"/>
      <c r="AI205" s="270"/>
      <c r="AJ205" s="264"/>
    </row>
    <row r="206" spans="2:40" ht="25.5">
      <c r="B206" s="272"/>
      <c r="C206" s="273"/>
      <c r="D206" s="273"/>
      <c r="E206" s="273"/>
      <c r="F206" s="273"/>
      <c r="G206" s="273"/>
      <c r="H206" s="273"/>
      <c r="I206" s="273"/>
      <c r="J206" s="273"/>
      <c r="K206" s="273"/>
      <c r="L206" s="274"/>
      <c r="M206" s="274" t="s">
        <v>322</v>
      </c>
      <c r="N206" s="273"/>
      <c r="O206" s="273"/>
      <c r="P206" s="273"/>
      <c r="Q206" s="273"/>
      <c r="R206" s="273"/>
      <c r="S206" s="273"/>
      <c r="T206" s="273"/>
      <c r="U206" s="273"/>
      <c r="V206" s="273"/>
      <c r="W206" s="273"/>
      <c r="X206" s="273"/>
      <c r="Y206" s="273"/>
      <c r="Z206" s="273"/>
      <c r="AA206" s="273"/>
      <c r="AB206" s="273"/>
      <c r="AC206" s="273"/>
      <c r="AD206" s="273"/>
      <c r="AE206" s="273"/>
      <c r="AF206" s="273"/>
      <c r="AG206" s="273"/>
      <c r="AH206" s="273"/>
      <c r="AI206" s="272"/>
      <c r="AJ206" s="264"/>
    </row>
    <row r="207" spans="2:40" ht="21">
      <c r="B207" s="275"/>
      <c r="C207" s="276"/>
      <c r="D207" s="276"/>
      <c r="E207" s="269"/>
      <c r="F207" s="277"/>
      <c r="G207" s="269"/>
      <c r="H207" s="278"/>
      <c r="I207" s="277"/>
      <c r="J207" s="27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70"/>
      <c r="AG207" s="270"/>
      <c r="AH207" s="270"/>
      <c r="AI207" s="270"/>
      <c r="AJ207" s="264"/>
    </row>
    <row r="208" spans="2:40" ht="20.25" thickBot="1">
      <c r="B208" s="280" t="s">
        <v>323</v>
      </c>
      <c r="C208" s="281"/>
      <c r="D208" s="281"/>
      <c r="E208" s="270"/>
      <c r="F208" s="282"/>
      <c r="G208" s="282"/>
      <c r="H208" s="282"/>
      <c r="I208" s="282"/>
      <c r="J208" s="282"/>
      <c r="K208" s="282"/>
      <c r="L208" s="282"/>
      <c r="M208" s="282"/>
      <c r="N208" s="282"/>
      <c r="O208" s="282" t="s">
        <v>61</v>
      </c>
      <c r="P208" s="282"/>
      <c r="Q208" s="282"/>
      <c r="R208" s="282"/>
      <c r="S208" s="282"/>
      <c r="T208" s="282"/>
      <c r="U208" s="282"/>
      <c r="V208" s="282"/>
      <c r="W208" s="282"/>
      <c r="X208" s="282"/>
      <c r="Y208" s="282"/>
      <c r="Z208" s="282"/>
      <c r="AA208" s="282"/>
      <c r="AB208" s="282"/>
      <c r="AC208" s="282"/>
      <c r="AD208" s="282"/>
      <c r="AE208" s="282"/>
      <c r="AF208" s="270"/>
      <c r="AG208" s="283" t="s">
        <v>324</v>
      </c>
      <c r="AH208" s="284"/>
      <c r="AI208" s="284"/>
      <c r="AJ208" s="264"/>
    </row>
    <row r="209" spans="2:36" ht="17.25" thickBot="1">
      <c r="B209" s="285"/>
      <c r="C209" s="285"/>
      <c r="D209" s="286"/>
      <c r="E209" s="940" t="s">
        <v>325</v>
      </c>
      <c r="F209" s="943" t="s">
        <v>326</v>
      </c>
      <c r="G209" s="944"/>
      <c r="H209" s="944"/>
      <c r="I209" s="944"/>
      <c r="J209" s="944"/>
      <c r="K209" s="944"/>
      <c r="L209" s="944"/>
      <c r="M209" s="944"/>
      <c r="N209" s="944"/>
      <c r="O209" s="944"/>
      <c r="P209" s="944"/>
      <c r="Q209" s="944"/>
      <c r="R209" s="944"/>
      <c r="S209" s="944"/>
      <c r="T209" s="944"/>
      <c r="U209" s="944"/>
      <c r="V209" s="944"/>
      <c r="W209" s="944"/>
      <c r="X209" s="944"/>
      <c r="Y209" s="944"/>
      <c r="Z209" s="944"/>
      <c r="AA209" s="944"/>
      <c r="AB209" s="944"/>
      <c r="AC209" s="944"/>
      <c r="AD209" s="944"/>
      <c r="AE209" s="944"/>
      <c r="AF209" s="944"/>
      <c r="AG209" s="945"/>
      <c r="AH209" s="287"/>
      <c r="AI209" s="288"/>
      <c r="AJ209" s="289"/>
    </row>
    <row r="210" spans="2:36">
      <c r="B210" s="291"/>
      <c r="C210" s="291"/>
      <c r="D210" s="292" t="s">
        <v>327</v>
      </c>
      <c r="E210" s="941"/>
      <c r="F210" s="946" t="s">
        <v>328</v>
      </c>
      <c r="G210" s="949" t="s">
        <v>329</v>
      </c>
      <c r="H210" s="949" t="s">
        <v>330</v>
      </c>
      <c r="I210" s="949" t="s">
        <v>331</v>
      </c>
      <c r="J210" s="949" t="s">
        <v>332</v>
      </c>
      <c r="K210" s="949" t="s">
        <v>333</v>
      </c>
      <c r="L210" s="949" t="s">
        <v>334</v>
      </c>
      <c r="M210" s="949" t="s">
        <v>335</v>
      </c>
      <c r="N210" s="949" t="s">
        <v>336</v>
      </c>
      <c r="O210" s="949" t="s">
        <v>337</v>
      </c>
      <c r="P210" s="949" t="s">
        <v>338</v>
      </c>
      <c r="Q210" s="949" t="s">
        <v>339</v>
      </c>
      <c r="R210" s="949" t="s">
        <v>340</v>
      </c>
      <c r="S210" s="949" t="s">
        <v>341</v>
      </c>
      <c r="T210" s="949" t="s">
        <v>342</v>
      </c>
      <c r="U210" s="949" t="s">
        <v>343</v>
      </c>
      <c r="V210" s="949" t="s">
        <v>344</v>
      </c>
      <c r="W210" s="949" t="s">
        <v>345</v>
      </c>
      <c r="X210" s="949" t="s">
        <v>346</v>
      </c>
      <c r="Y210" s="949" t="s">
        <v>347</v>
      </c>
      <c r="Z210" s="949" t="s">
        <v>136</v>
      </c>
      <c r="AA210" s="949" t="s">
        <v>348</v>
      </c>
      <c r="AB210" s="949" t="s">
        <v>349</v>
      </c>
      <c r="AC210" s="949" t="s">
        <v>350</v>
      </c>
      <c r="AD210" s="949" t="s">
        <v>351</v>
      </c>
      <c r="AE210" s="949" t="s">
        <v>352</v>
      </c>
      <c r="AF210" s="949" t="s">
        <v>132</v>
      </c>
      <c r="AG210" s="952" t="s">
        <v>353</v>
      </c>
      <c r="AH210" s="290"/>
      <c r="AI210" s="290"/>
      <c r="AJ210" s="289"/>
    </row>
    <row r="211" spans="2:36">
      <c r="B211" s="291"/>
      <c r="C211" s="291"/>
      <c r="D211" s="293"/>
      <c r="E211" s="941"/>
      <c r="F211" s="947"/>
      <c r="G211" s="950"/>
      <c r="H211" s="950"/>
      <c r="I211" s="950"/>
      <c r="J211" s="950"/>
      <c r="K211" s="950"/>
      <c r="L211" s="950"/>
      <c r="M211" s="950"/>
      <c r="N211" s="950"/>
      <c r="O211" s="950"/>
      <c r="P211" s="950"/>
      <c r="Q211" s="950"/>
      <c r="R211" s="950"/>
      <c r="S211" s="950"/>
      <c r="T211" s="950"/>
      <c r="U211" s="950"/>
      <c r="V211" s="950"/>
      <c r="W211" s="950"/>
      <c r="X211" s="950"/>
      <c r="Y211" s="950"/>
      <c r="Z211" s="950"/>
      <c r="AA211" s="950"/>
      <c r="AB211" s="950"/>
      <c r="AC211" s="950"/>
      <c r="AD211" s="950"/>
      <c r="AE211" s="950"/>
      <c r="AF211" s="950"/>
      <c r="AG211" s="953"/>
      <c r="AH211" s="290"/>
      <c r="AI211" s="290"/>
      <c r="AJ211" s="289"/>
    </row>
    <row r="212" spans="2:36">
      <c r="B212" s="291"/>
      <c r="C212" s="291"/>
      <c r="D212" s="293"/>
      <c r="E212" s="941"/>
      <c r="F212" s="947"/>
      <c r="G212" s="950"/>
      <c r="H212" s="950"/>
      <c r="I212" s="950"/>
      <c r="J212" s="950"/>
      <c r="K212" s="950"/>
      <c r="L212" s="950"/>
      <c r="M212" s="950"/>
      <c r="N212" s="950"/>
      <c r="O212" s="950"/>
      <c r="P212" s="950"/>
      <c r="Q212" s="950"/>
      <c r="R212" s="950"/>
      <c r="S212" s="950"/>
      <c r="T212" s="950"/>
      <c r="U212" s="950"/>
      <c r="V212" s="950"/>
      <c r="W212" s="950"/>
      <c r="X212" s="950"/>
      <c r="Y212" s="950"/>
      <c r="Z212" s="950"/>
      <c r="AA212" s="950"/>
      <c r="AB212" s="950"/>
      <c r="AC212" s="950"/>
      <c r="AD212" s="950"/>
      <c r="AE212" s="950"/>
      <c r="AF212" s="950"/>
      <c r="AG212" s="953"/>
      <c r="AH212" s="290"/>
      <c r="AI212" s="290"/>
      <c r="AJ212" s="289"/>
    </row>
    <row r="213" spans="2:36">
      <c r="B213" s="291" t="s">
        <v>354</v>
      </c>
      <c r="C213" s="291"/>
      <c r="D213" s="293"/>
      <c r="E213" s="941"/>
      <c r="F213" s="947"/>
      <c r="G213" s="950"/>
      <c r="H213" s="950"/>
      <c r="I213" s="950"/>
      <c r="J213" s="950"/>
      <c r="K213" s="950"/>
      <c r="L213" s="950"/>
      <c r="M213" s="950"/>
      <c r="N213" s="950"/>
      <c r="O213" s="950"/>
      <c r="P213" s="950"/>
      <c r="Q213" s="950"/>
      <c r="R213" s="950"/>
      <c r="S213" s="950"/>
      <c r="T213" s="950"/>
      <c r="U213" s="950"/>
      <c r="V213" s="950"/>
      <c r="W213" s="950"/>
      <c r="X213" s="950"/>
      <c r="Y213" s="950"/>
      <c r="Z213" s="950"/>
      <c r="AA213" s="950"/>
      <c r="AB213" s="950"/>
      <c r="AC213" s="950"/>
      <c r="AD213" s="950"/>
      <c r="AE213" s="950"/>
      <c r="AF213" s="950"/>
      <c r="AG213" s="953"/>
      <c r="AH213" s="290"/>
      <c r="AI213" s="290"/>
      <c r="AJ213" s="289"/>
    </row>
    <row r="214" spans="2:36" ht="17.25" thickBot="1">
      <c r="B214" s="294"/>
      <c r="C214" s="294"/>
      <c r="D214" s="295"/>
      <c r="E214" s="942"/>
      <c r="F214" s="948"/>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4"/>
      <c r="AH214" s="290"/>
      <c r="AI214" s="290"/>
      <c r="AJ214" s="289"/>
    </row>
    <row r="215" spans="2:36">
      <c r="B215" s="955" t="s">
        <v>355</v>
      </c>
      <c r="C215" s="956"/>
      <c r="D215" s="957"/>
      <c r="E215" s="296">
        <f t="shared" ref="E215:E221" si="10">SUM(F215,E243,E278,K278,AE278,E293,AF293)</f>
        <v>477</v>
      </c>
      <c r="F215" s="297">
        <f t="shared" ref="F215:F221" si="11">SUM(G215:AG215, E229:V229)</f>
        <v>0</v>
      </c>
      <c r="G215" s="298">
        <v>0</v>
      </c>
      <c r="H215" s="298">
        <v>0</v>
      </c>
      <c r="I215" s="298">
        <v>0</v>
      </c>
      <c r="J215" s="298">
        <v>0</v>
      </c>
      <c r="K215" s="298">
        <v>0</v>
      </c>
      <c r="L215" s="298">
        <v>0</v>
      </c>
      <c r="M215" s="298">
        <v>0</v>
      </c>
      <c r="N215" s="298">
        <v>0</v>
      </c>
      <c r="O215" s="298">
        <v>0</v>
      </c>
      <c r="P215" s="298">
        <v>0</v>
      </c>
      <c r="Q215" s="298">
        <v>0</v>
      </c>
      <c r="R215" s="298">
        <v>0</v>
      </c>
      <c r="S215" s="298">
        <v>0</v>
      </c>
      <c r="T215" s="298">
        <v>0</v>
      </c>
      <c r="U215" s="298">
        <v>0</v>
      </c>
      <c r="V215" s="298">
        <v>0</v>
      </c>
      <c r="W215" s="298">
        <v>0</v>
      </c>
      <c r="X215" s="298">
        <v>0</v>
      </c>
      <c r="Y215" s="298">
        <v>0</v>
      </c>
      <c r="Z215" s="298">
        <v>0</v>
      </c>
      <c r="AA215" s="298">
        <v>0</v>
      </c>
      <c r="AB215" s="298">
        <v>0</v>
      </c>
      <c r="AC215" s="298">
        <v>0</v>
      </c>
      <c r="AD215" s="298">
        <v>0</v>
      </c>
      <c r="AE215" s="298">
        <v>0</v>
      </c>
      <c r="AF215" s="298">
        <v>0</v>
      </c>
      <c r="AG215" s="298">
        <v>0</v>
      </c>
      <c r="AH215" s="299"/>
      <c r="AI215" s="299"/>
      <c r="AJ215" s="289"/>
    </row>
    <row r="216" spans="2:36">
      <c r="B216" s="958" t="s">
        <v>356</v>
      </c>
      <c r="C216" s="959"/>
      <c r="D216" s="960"/>
      <c r="E216" s="296">
        <f t="shared" si="10"/>
        <v>89</v>
      </c>
      <c r="F216" s="297">
        <f t="shared" si="11"/>
        <v>0</v>
      </c>
      <c r="G216" s="298">
        <v>0</v>
      </c>
      <c r="H216" s="298">
        <v>0</v>
      </c>
      <c r="I216" s="298">
        <v>0</v>
      </c>
      <c r="J216" s="298">
        <v>0</v>
      </c>
      <c r="K216" s="298">
        <v>0</v>
      </c>
      <c r="L216" s="298">
        <v>0</v>
      </c>
      <c r="M216" s="298">
        <v>0</v>
      </c>
      <c r="N216" s="298">
        <v>0</v>
      </c>
      <c r="O216" s="298">
        <v>0</v>
      </c>
      <c r="P216" s="298">
        <v>0</v>
      </c>
      <c r="Q216" s="298">
        <v>0</v>
      </c>
      <c r="R216" s="298">
        <v>0</v>
      </c>
      <c r="S216" s="298">
        <v>0</v>
      </c>
      <c r="T216" s="298">
        <v>0</v>
      </c>
      <c r="U216" s="298">
        <v>0</v>
      </c>
      <c r="V216" s="298">
        <v>0</v>
      </c>
      <c r="W216" s="298">
        <v>0</v>
      </c>
      <c r="X216" s="298">
        <v>0</v>
      </c>
      <c r="Y216" s="298">
        <v>0</v>
      </c>
      <c r="Z216" s="298">
        <v>0</v>
      </c>
      <c r="AA216" s="298">
        <v>0</v>
      </c>
      <c r="AB216" s="298">
        <v>0</v>
      </c>
      <c r="AC216" s="298">
        <v>0</v>
      </c>
      <c r="AD216" s="298">
        <v>0</v>
      </c>
      <c r="AE216" s="298">
        <v>0</v>
      </c>
      <c r="AF216" s="298">
        <v>0</v>
      </c>
      <c r="AG216" s="298">
        <v>0</v>
      </c>
      <c r="AH216" s="299"/>
      <c r="AI216" s="299"/>
      <c r="AJ216" s="289"/>
    </row>
    <row r="217" spans="2:36">
      <c r="B217" s="300" t="s">
        <v>357</v>
      </c>
      <c r="C217" s="300"/>
      <c r="D217" s="301"/>
      <c r="E217" s="296">
        <f t="shared" si="10"/>
        <v>0</v>
      </c>
      <c r="F217" s="297">
        <f t="shared" si="11"/>
        <v>0</v>
      </c>
      <c r="G217" s="298">
        <v>0</v>
      </c>
      <c r="H217" s="298">
        <v>0</v>
      </c>
      <c r="I217" s="298">
        <v>0</v>
      </c>
      <c r="J217" s="298">
        <v>0</v>
      </c>
      <c r="K217" s="298">
        <v>0</v>
      </c>
      <c r="L217" s="298">
        <v>0</v>
      </c>
      <c r="M217" s="298">
        <v>0</v>
      </c>
      <c r="N217" s="298">
        <v>0</v>
      </c>
      <c r="O217" s="298">
        <v>0</v>
      </c>
      <c r="P217" s="302">
        <v>0</v>
      </c>
      <c r="Q217" s="298">
        <v>0</v>
      </c>
      <c r="R217" s="298">
        <v>0</v>
      </c>
      <c r="S217" s="298">
        <v>0</v>
      </c>
      <c r="T217" s="298">
        <v>0</v>
      </c>
      <c r="U217" s="298">
        <v>0</v>
      </c>
      <c r="V217" s="298">
        <v>0</v>
      </c>
      <c r="W217" s="298">
        <v>0</v>
      </c>
      <c r="X217" s="298">
        <v>0</v>
      </c>
      <c r="Y217" s="298">
        <v>0</v>
      </c>
      <c r="Z217" s="298">
        <v>0</v>
      </c>
      <c r="AA217" s="298">
        <v>0</v>
      </c>
      <c r="AB217" s="298">
        <v>0</v>
      </c>
      <c r="AC217" s="298">
        <v>0</v>
      </c>
      <c r="AD217" s="298">
        <v>0</v>
      </c>
      <c r="AE217" s="298">
        <v>0</v>
      </c>
      <c r="AF217" s="298">
        <v>0</v>
      </c>
      <c r="AG217" s="298">
        <v>0</v>
      </c>
      <c r="AH217" s="299"/>
      <c r="AI217" s="299"/>
      <c r="AJ217" s="289"/>
    </row>
    <row r="218" spans="2:36">
      <c r="B218" s="300" t="s">
        <v>358</v>
      </c>
      <c r="C218" s="300"/>
      <c r="D218" s="301"/>
      <c r="E218" s="296">
        <f t="shared" si="10"/>
        <v>22</v>
      </c>
      <c r="F218" s="297">
        <f t="shared" si="11"/>
        <v>0</v>
      </c>
      <c r="G218" s="298">
        <v>0</v>
      </c>
      <c r="H218" s="298">
        <v>0</v>
      </c>
      <c r="I218" s="298">
        <v>0</v>
      </c>
      <c r="J218" s="298">
        <v>0</v>
      </c>
      <c r="K218" s="298">
        <v>0</v>
      </c>
      <c r="L218" s="298">
        <v>0</v>
      </c>
      <c r="M218" s="298">
        <v>0</v>
      </c>
      <c r="N218" s="298">
        <v>0</v>
      </c>
      <c r="O218" s="298">
        <v>0</v>
      </c>
      <c r="P218" s="302">
        <v>0</v>
      </c>
      <c r="Q218" s="298">
        <v>0</v>
      </c>
      <c r="R218" s="298">
        <v>0</v>
      </c>
      <c r="S218" s="298">
        <v>0</v>
      </c>
      <c r="T218" s="298">
        <v>0</v>
      </c>
      <c r="U218" s="298">
        <v>0</v>
      </c>
      <c r="V218" s="298">
        <v>0</v>
      </c>
      <c r="W218" s="298">
        <v>0</v>
      </c>
      <c r="X218" s="298">
        <v>0</v>
      </c>
      <c r="Y218" s="298">
        <v>0</v>
      </c>
      <c r="Z218" s="298">
        <v>0</v>
      </c>
      <c r="AA218" s="298">
        <v>0</v>
      </c>
      <c r="AB218" s="298">
        <v>0</v>
      </c>
      <c r="AC218" s="298">
        <v>0</v>
      </c>
      <c r="AD218" s="298">
        <v>0</v>
      </c>
      <c r="AE218" s="298">
        <v>0</v>
      </c>
      <c r="AF218" s="298">
        <v>0</v>
      </c>
      <c r="AG218" s="298">
        <v>0</v>
      </c>
      <c r="AH218" s="299"/>
      <c r="AI218" s="299"/>
      <c r="AJ218" s="289"/>
    </row>
    <row r="219" spans="2:36">
      <c r="B219" s="300" t="s">
        <v>359</v>
      </c>
      <c r="C219" s="303"/>
      <c r="D219" s="304"/>
      <c r="E219" s="296">
        <f t="shared" si="10"/>
        <v>0</v>
      </c>
      <c r="F219" s="297">
        <f t="shared" si="11"/>
        <v>0</v>
      </c>
      <c r="G219" s="298">
        <v>0</v>
      </c>
      <c r="H219" s="298">
        <v>0</v>
      </c>
      <c r="I219" s="298">
        <v>0</v>
      </c>
      <c r="J219" s="298">
        <v>0</v>
      </c>
      <c r="K219" s="298">
        <v>0</v>
      </c>
      <c r="L219" s="298">
        <v>0</v>
      </c>
      <c r="M219" s="298">
        <v>0</v>
      </c>
      <c r="N219" s="298">
        <v>0</v>
      </c>
      <c r="O219" s="298">
        <v>0</v>
      </c>
      <c r="P219" s="298">
        <v>0</v>
      </c>
      <c r="Q219" s="298">
        <v>0</v>
      </c>
      <c r="R219" s="298">
        <v>0</v>
      </c>
      <c r="S219" s="298">
        <v>0</v>
      </c>
      <c r="T219" s="298">
        <v>0</v>
      </c>
      <c r="U219" s="298">
        <v>0</v>
      </c>
      <c r="V219" s="298">
        <v>0</v>
      </c>
      <c r="W219" s="298">
        <v>0</v>
      </c>
      <c r="X219" s="298">
        <v>0</v>
      </c>
      <c r="Y219" s="298">
        <v>0</v>
      </c>
      <c r="Z219" s="298">
        <v>0</v>
      </c>
      <c r="AA219" s="298">
        <v>0</v>
      </c>
      <c r="AB219" s="298">
        <v>0</v>
      </c>
      <c r="AC219" s="298">
        <v>0</v>
      </c>
      <c r="AD219" s="298">
        <v>0</v>
      </c>
      <c r="AE219" s="298">
        <v>0</v>
      </c>
      <c r="AF219" s="298">
        <v>0</v>
      </c>
      <c r="AG219" s="298">
        <v>0</v>
      </c>
      <c r="AH219" s="299"/>
      <c r="AI219" s="299"/>
      <c r="AJ219" s="289"/>
    </row>
    <row r="220" spans="2:36">
      <c r="B220" s="958" t="s">
        <v>360</v>
      </c>
      <c r="C220" s="958"/>
      <c r="D220" s="961"/>
      <c r="E220" s="296">
        <f t="shared" si="10"/>
        <v>0</v>
      </c>
      <c r="F220" s="297">
        <f t="shared" si="11"/>
        <v>0</v>
      </c>
      <c r="G220" s="298">
        <v>0</v>
      </c>
      <c r="H220" s="298">
        <v>0</v>
      </c>
      <c r="I220" s="298">
        <v>0</v>
      </c>
      <c r="J220" s="298">
        <v>0</v>
      </c>
      <c r="K220" s="298">
        <v>0</v>
      </c>
      <c r="L220" s="298">
        <v>0</v>
      </c>
      <c r="M220" s="298">
        <v>0</v>
      </c>
      <c r="N220" s="298">
        <v>0</v>
      </c>
      <c r="O220" s="298">
        <v>0</v>
      </c>
      <c r="P220" s="298">
        <v>0</v>
      </c>
      <c r="Q220" s="298">
        <v>0</v>
      </c>
      <c r="R220" s="298">
        <v>0</v>
      </c>
      <c r="S220" s="298">
        <v>0</v>
      </c>
      <c r="T220" s="298">
        <v>0</v>
      </c>
      <c r="U220" s="298">
        <v>0</v>
      </c>
      <c r="V220" s="298">
        <v>0</v>
      </c>
      <c r="W220" s="298">
        <v>0</v>
      </c>
      <c r="X220" s="298">
        <v>0</v>
      </c>
      <c r="Y220" s="298">
        <v>0</v>
      </c>
      <c r="Z220" s="298">
        <v>0</v>
      </c>
      <c r="AA220" s="298">
        <v>0</v>
      </c>
      <c r="AB220" s="298">
        <v>0</v>
      </c>
      <c r="AC220" s="298">
        <v>0</v>
      </c>
      <c r="AD220" s="298">
        <v>0</v>
      </c>
      <c r="AE220" s="298">
        <v>0</v>
      </c>
      <c r="AF220" s="298">
        <v>0</v>
      </c>
      <c r="AG220" s="298">
        <v>0</v>
      </c>
      <c r="AH220" s="291"/>
      <c r="AI220" s="299"/>
      <c r="AJ220" s="289"/>
    </row>
    <row r="221" spans="2:36" ht="17.25" thickBot="1">
      <c r="B221" s="962" t="s">
        <v>361</v>
      </c>
      <c r="C221" s="963"/>
      <c r="D221" s="964"/>
      <c r="E221" s="305">
        <f t="shared" si="10"/>
        <v>0</v>
      </c>
      <c r="F221" s="306">
        <f t="shared" si="11"/>
        <v>0</v>
      </c>
      <c r="G221" s="307">
        <v>0</v>
      </c>
      <c r="H221" s="307">
        <v>0</v>
      </c>
      <c r="I221" s="307">
        <v>0</v>
      </c>
      <c r="J221" s="307">
        <v>0</v>
      </c>
      <c r="K221" s="307">
        <v>0</v>
      </c>
      <c r="L221" s="307">
        <v>0</v>
      </c>
      <c r="M221" s="307">
        <v>0</v>
      </c>
      <c r="N221" s="307">
        <v>0</v>
      </c>
      <c r="O221" s="307">
        <v>0</v>
      </c>
      <c r="P221" s="307">
        <v>0</v>
      </c>
      <c r="Q221" s="307">
        <v>0</v>
      </c>
      <c r="R221" s="307">
        <v>0</v>
      </c>
      <c r="S221" s="307">
        <v>0</v>
      </c>
      <c r="T221" s="307">
        <v>0</v>
      </c>
      <c r="U221" s="307">
        <v>0</v>
      </c>
      <c r="V221" s="307">
        <v>0</v>
      </c>
      <c r="W221" s="307">
        <v>0</v>
      </c>
      <c r="X221" s="307">
        <v>0</v>
      </c>
      <c r="Y221" s="307">
        <v>0</v>
      </c>
      <c r="Z221" s="307">
        <v>0</v>
      </c>
      <c r="AA221" s="307">
        <v>0</v>
      </c>
      <c r="AB221" s="307">
        <v>0</v>
      </c>
      <c r="AC221" s="307">
        <v>0</v>
      </c>
      <c r="AD221" s="307">
        <v>0</v>
      </c>
      <c r="AE221" s="307">
        <v>0</v>
      </c>
      <c r="AF221" s="307">
        <v>0</v>
      </c>
      <c r="AG221" s="307">
        <v>0</v>
      </c>
      <c r="AH221" s="291"/>
      <c r="AI221" s="299"/>
      <c r="AJ221" s="289"/>
    </row>
    <row r="222" spans="2:36" ht="17.25" thickBot="1">
      <c r="B222" s="308"/>
      <c r="C222" s="309"/>
      <c r="D222" s="309"/>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c r="AA222" s="310"/>
      <c r="AB222" s="310"/>
      <c r="AC222" s="310"/>
      <c r="AD222" s="310"/>
      <c r="AE222" s="310"/>
      <c r="AF222" s="311"/>
      <c r="AG222" s="311"/>
      <c r="AH222" s="310"/>
      <c r="AI222" s="312"/>
      <c r="AJ222" s="264"/>
    </row>
    <row r="223" spans="2:36" ht="17.25" thickBot="1">
      <c r="B223" s="285"/>
      <c r="C223" s="285"/>
      <c r="D223" s="286"/>
      <c r="E223" s="943" t="s">
        <v>362</v>
      </c>
      <c r="F223" s="944"/>
      <c r="G223" s="944"/>
      <c r="H223" s="944"/>
      <c r="I223" s="944"/>
      <c r="J223" s="944"/>
      <c r="K223" s="944"/>
      <c r="L223" s="944"/>
      <c r="M223" s="944"/>
      <c r="N223" s="944"/>
      <c r="O223" s="944"/>
      <c r="P223" s="944"/>
      <c r="Q223" s="944"/>
      <c r="R223" s="944"/>
      <c r="S223" s="944"/>
      <c r="T223" s="944"/>
      <c r="U223" s="944"/>
      <c r="V223" s="944"/>
      <c r="W223" s="291"/>
      <c r="X223" s="291"/>
      <c r="Y223" s="291"/>
      <c r="Z223" s="291"/>
      <c r="AA223" s="291"/>
      <c r="AB223" s="291"/>
      <c r="AC223" s="291"/>
      <c r="AD223" s="291"/>
      <c r="AE223" s="291"/>
      <c r="AF223" s="291"/>
      <c r="AG223" s="291"/>
      <c r="AH223" s="291"/>
      <c r="AI223" s="290"/>
      <c r="AJ223" s="289"/>
    </row>
    <row r="224" spans="2:36">
      <c r="B224" s="291"/>
      <c r="C224" s="291"/>
      <c r="D224" s="292" t="s">
        <v>363</v>
      </c>
      <c r="E224" s="965" t="s">
        <v>364</v>
      </c>
      <c r="F224" s="967" t="s">
        <v>365</v>
      </c>
      <c r="G224" s="969" t="s">
        <v>366</v>
      </c>
      <c r="H224" s="971" t="s">
        <v>367</v>
      </c>
      <c r="I224" s="974" t="s">
        <v>368</v>
      </c>
      <c r="J224" s="974" t="s">
        <v>369</v>
      </c>
      <c r="K224" s="967" t="s">
        <v>370</v>
      </c>
      <c r="L224" s="967" t="s">
        <v>371</v>
      </c>
      <c r="M224" s="977" t="s">
        <v>372</v>
      </c>
      <c r="N224" s="977" t="s">
        <v>373</v>
      </c>
      <c r="O224" s="977" t="s">
        <v>374</v>
      </c>
      <c r="P224" s="977" t="s">
        <v>375</v>
      </c>
      <c r="Q224" s="967" t="s">
        <v>244</v>
      </c>
      <c r="R224" s="977" t="s">
        <v>376</v>
      </c>
      <c r="S224" s="977" t="s">
        <v>377</v>
      </c>
      <c r="T224" s="977" t="s">
        <v>81</v>
      </c>
      <c r="U224" s="977" t="s">
        <v>378</v>
      </c>
      <c r="V224" s="979" t="s">
        <v>379</v>
      </c>
      <c r="W224" s="981"/>
      <c r="X224" s="981"/>
      <c r="Y224" s="981"/>
      <c r="Z224" s="981"/>
      <c r="AA224" s="981"/>
      <c r="AB224" s="981"/>
      <c r="AC224" s="981"/>
      <c r="AD224" s="981"/>
      <c r="AE224" s="984"/>
      <c r="AF224" s="981"/>
      <c r="AG224" s="981"/>
      <c r="AH224" s="981"/>
      <c r="AI224" s="981"/>
      <c r="AJ224" s="289"/>
    </row>
    <row r="225" spans="2:36">
      <c r="B225" s="291"/>
      <c r="C225" s="291"/>
      <c r="D225" s="293"/>
      <c r="E225" s="965"/>
      <c r="F225" s="967"/>
      <c r="G225" s="969"/>
      <c r="H225" s="972"/>
      <c r="I225" s="975"/>
      <c r="J225" s="975"/>
      <c r="K225" s="967"/>
      <c r="L225" s="967"/>
      <c r="M225" s="977"/>
      <c r="N225" s="977"/>
      <c r="O225" s="977"/>
      <c r="P225" s="977"/>
      <c r="Q225" s="967"/>
      <c r="R225" s="977"/>
      <c r="S225" s="977"/>
      <c r="T225" s="977"/>
      <c r="U225" s="977"/>
      <c r="V225" s="979"/>
      <c r="W225" s="981"/>
      <c r="X225" s="981"/>
      <c r="Y225" s="981"/>
      <c r="Z225" s="981"/>
      <c r="AA225" s="981"/>
      <c r="AB225" s="981"/>
      <c r="AC225" s="981"/>
      <c r="AD225" s="981"/>
      <c r="AE225" s="984"/>
      <c r="AF225" s="981"/>
      <c r="AG225" s="981"/>
      <c r="AH225" s="981"/>
      <c r="AI225" s="981"/>
      <c r="AJ225" s="289"/>
    </row>
    <row r="226" spans="2:36">
      <c r="B226" s="291"/>
      <c r="C226" s="291"/>
      <c r="D226" s="293"/>
      <c r="E226" s="965"/>
      <c r="F226" s="967"/>
      <c r="G226" s="969"/>
      <c r="H226" s="972"/>
      <c r="I226" s="975"/>
      <c r="J226" s="975"/>
      <c r="K226" s="967"/>
      <c r="L226" s="967"/>
      <c r="M226" s="977"/>
      <c r="N226" s="977"/>
      <c r="O226" s="977"/>
      <c r="P226" s="977"/>
      <c r="Q226" s="967"/>
      <c r="R226" s="977"/>
      <c r="S226" s="977"/>
      <c r="T226" s="977"/>
      <c r="U226" s="977"/>
      <c r="V226" s="979"/>
      <c r="W226" s="981"/>
      <c r="X226" s="981"/>
      <c r="Y226" s="981"/>
      <c r="Z226" s="981"/>
      <c r="AA226" s="981"/>
      <c r="AB226" s="981"/>
      <c r="AC226" s="981"/>
      <c r="AD226" s="981"/>
      <c r="AE226" s="984"/>
      <c r="AF226" s="981"/>
      <c r="AG226" s="981"/>
      <c r="AH226" s="981"/>
      <c r="AI226" s="981"/>
      <c r="AJ226" s="289"/>
    </row>
    <row r="227" spans="2:36">
      <c r="B227" s="291" t="s">
        <v>354</v>
      </c>
      <c r="C227" s="291"/>
      <c r="D227" s="293"/>
      <c r="E227" s="965"/>
      <c r="F227" s="967"/>
      <c r="G227" s="969"/>
      <c r="H227" s="972"/>
      <c r="I227" s="975"/>
      <c r="J227" s="975"/>
      <c r="K227" s="967"/>
      <c r="L227" s="967"/>
      <c r="M227" s="977"/>
      <c r="N227" s="977"/>
      <c r="O227" s="977"/>
      <c r="P227" s="977"/>
      <c r="Q227" s="967"/>
      <c r="R227" s="977"/>
      <c r="S227" s="977"/>
      <c r="T227" s="977"/>
      <c r="U227" s="977"/>
      <c r="V227" s="979"/>
      <c r="W227" s="981"/>
      <c r="X227" s="981"/>
      <c r="Y227" s="981"/>
      <c r="Z227" s="981"/>
      <c r="AA227" s="981"/>
      <c r="AB227" s="981"/>
      <c r="AC227" s="981"/>
      <c r="AD227" s="981"/>
      <c r="AE227" s="984"/>
      <c r="AF227" s="981"/>
      <c r="AG227" s="981"/>
      <c r="AH227" s="981"/>
      <c r="AI227" s="981"/>
      <c r="AJ227" s="289"/>
    </row>
    <row r="228" spans="2:36" ht="17.25" thickBot="1">
      <c r="B228" s="294"/>
      <c r="C228" s="294"/>
      <c r="D228" s="295"/>
      <c r="E228" s="966"/>
      <c r="F228" s="968"/>
      <c r="G228" s="970"/>
      <c r="H228" s="973"/>
      <c r="I228" s="976"/>
      <c r="J228" s="976"/>
      <c r="K228" s="968"/>
      <c r="L228" s="968"/>
      <c r="M228" s="978"/>
      <c r="N228" s="978"/>
      <c r="O228" s="978"/>
      <c r="P228" s="978"/>
      <c r="Q228" s="968"/>
      <c r="R228" s="978"/>
      <c r="S228" s="978"/>
      <c r="T228" s="978"/>
      <c r="U228" s="978"/>
      <c r="V228" s="980"/>
      <c r="W228" s="981"/>
      <c r="X228" s="981"/>
      <c r="Y228" s="981"/>
      <c r="Z228" s="981"/>
      <c r="AA228" s="981"/>
      <c r="AB228" s="981"/>
      <c r="AC228" s="981"/>
      <c r="AD228" s="981"/>
      <c r="AE228" s="984"/>
      <c r="AF228" s="981"/>
      <c r="AG228" s="981"/>
      <c r="AH228" s="981"/>
      <c r="AI228" s="981"/>
      <c r="AJ228" s="289"/>
    </row>
    <row r="229" spans="2:36">
      <c r="B229" s="303" t="s">
        <v>355</v>
      </c>
      <c r="C229" s="303"/>
      <c r="D229" s="304"/>
      <c r="E229" s="313">
        <v>0</v>
      </c>
      <c r="F229" s="314">
        <v>0</v>
      </c>
      <c r="G229" s="314">
        <v>0</v>
      </c>
      <c r="H229" s="314">
        <v>0</v>
      </c>
      <c r="I229" s="314">
        <v>0</v>
      </c>
      <c r="J229" s="314">
        <v>0</v>
      </c>
      <c r="K229" s="314">
        <v>0</v>
      </c>
      <c r="L229" s="314">
        <v>0</v>
      </c>
      <c r="M229" s="314">
        <v>0</v>
      </c>
      <c r="N229" s="314">
        <v>0</v>
      </c>
      <c r="O229" s="314">
        <v>0</v>
      </c>
      <c r="P229" s="314">
        <v>0</v>
      </c>
      <c r="Q229" s="314">
        <v>0</v>
      </c>
      <c r="R229" s="314">
        <v>0</v>
      </c>
      <c r="S229" s="315">
        <v>0</v>
      </c>
      <c r="T229" s="314">
        <v>0</v>
      </c>
      <c r="U229" s="314">
        <v>0</v>
      </c>
      <c r="V229" s="314">
        <v>0</v>
      </c>
      <c r="W229" s="316"/>
      <c r="X229" s="316"/>
      <c r="Y229" s="316"/>
      <c r="Z229" s="316"/>
      <c r="AA229" s="316"/>
      <c r="AB229" s="316"/>
      <c r="AC229" s="316"/>
      <c r="AD229" s="316"/>
      <c r="AE229" s="316"/>
      <c r="AF229" s="316"/>
      <c r="AG229" s="316"/>
      <c r="AH229" s="316"/>
      <c r="AI229" s="316"/>
      <c r="AJ229" s="289"/>
    </row>
    <row r="230" spans="2:36">
      <c r="B230" s="958" t="s">
        <v>356</v>
      </c>
      <c r="C230" s="959"/>
      <c r="D230" s="960"/>
      <c r="E230" s="317">
        <v>0</v>
      </c>
      <c r="F230" s="298">
        <v>0</v>
      </c>
      <c r="G230" s="298">
        <v>0</v>
      </c>
      <c r="H230" s="298">
        <v>0</v>
      </c>
      <c r="I230" s="298">
        <v>0</v>
      </c>
      <c r="J230" s="298">
        <v>0</v>
      </c>
      <c r="K230" s="298">
        <v>0</v>
      </c>
      <c r="L230" s="298">
        <v>0</v>
      </c>
      <c r="M230" s="298">
        <v>0</v>
      </c>
      <c r="N230" s="298">
        <v>0</v>
      </c>
      <c r="O230" s="298">
        <v>0</v>
      </c>
      <c r="P230" s="298">
        <v>0</v>
      </c>
      <c r="Q230" s="298">
        <v>0</v>
      </c>
      <c r="R230" s="298">
        <v>0</v>
      </c>
      <c r="S230" s="297">
        <v>0</v>
      </c>
      <c r="T230" s="298">
        <v>0</v>
      </c>
      <c r="U230" s="298">
        <v>0</v>
      </c>
      <c r="V230" s="298">
        <v>0</v>
      </c>
      <c r="W230" s="316"/>
      <c r="X230" s="316"/>
      <c r="Y230" s="316"/>
      <c r="Z230" s="316"/>
      <c r="AA230" s="316"/>
      <c r="AB230" s="316"/>
      <c r="AC230" s="316"/>
      <c r="AD230" s="316"/>
      <c r="AE230" s="316"/>
      <c r="AF230" s="316"/>
      <c r="AG230" s="316"/>
      <c r="AH230" s="316"/>
      <c r="AI230" s="316"/>
      <c r="AJ230" s="289"/>
    </row>
    <row r="231" spans="2:36">
      <c r="B231" s="300" t="s">
        <v>357</v>
      </c>
      <c r="C231" s="300"/>
      <c r="D231" s="301"/>
      <c r="E231" s="317">
        <v>0</v>
      </c>
      <c r="F231" s="298">
        <v>0</v>
      </c>
      <c r="G231" s="298">
        <v>0</v>
      </c>
      <c r="H231" s="298">
        <v>0</v>
      </c>
      <c r="I231" s="298">
        <v>0</v>
      </c>
      <c r="J231" s="298">
        <v>0</v>
      </c>
      <c r="K231" s="298">
        <v>0</v>
      </c>
      <c r="L231" s="298">
        <v>0</v>
      </c>
      <c r="M231" s="298">
        <v>0</v>
      </c>
      <c r="N231" s="298">
        <v>0</v>
      </c>
      <c r="O231" s="298">
        <v>0</v>
      </c>
      <c r="P231" s="298">
        <v>0</v>
      </c>
      <c r="Q231" s="298">
        <v>0</v>
      </c>
      <c r="R231" s="298">
        <v>0</v>
      </c>
      <c r="S231" s="297">
        <v>0</v>
      </c>
      <c r="T231" s="298">
        <v>0</v>
      </c>
      <c r="U231" s="298">
        <v>0</v>
      </c>
      <c r="V231" s="298">
        <v>0</v>
      </c>
      <c r="W231" s="316"/>
      <c r="X231" s="316"/>
      <c r="Y231" s="316"/>
      <c r="Z231" s="316"/>
      <c r="AA231" s="316"/>
      <c r="AB231" s="316"/>
      <c r="AC231" s="316"/>
      <c r="AD231" s="316"/>
      <c r="AE231" s="316"/>
      <c r="AF231" s="316"/>
      <c r="AG231" s="316"/>
      <c r="AH231" s="316"/>
      <c r="AI231" s="316"/>
      <c r="AJ231" s="289"/>
    </row>
    <row r="232" spans="2:36">
      <c r="B232" s="300" t="s">
        <v>358</v>
      </c>
      <c r="C232" s="300"/>
      <c r="D232" s="301"/>
      <c r="E232" s="317">
        <v>0</v>
      </c>
      <c r="F232" s="298">
        <v>0</v>
      </c>
      <c r="G232" s="298">
        <v>0</v>
      </c>
      <c r="H232" s="298">
        <v>0</v>
      </c>
      <c r="I232" s="298">
        <v>0</v>
      </c>
      <c r="J232" s="298">
        <v>0</v>
      </c>
      <c r="K232" s="298">
        <v>0</v>
      </c>
      <c r="L232" s="298">
        <v>0</v>
      </c>
      <c r="M232" s="298">
        <v>0</v>
      </c>
      <c r="N232" s="298">
        <v>0</v>
      </c>
      <c r="O232" s="298">
        <v>0</v>
      </c>
      <c r="P232" s="298">
        <v>0</v>
      </c>
      <c r="Q232" s="298">
        <v>0</v>
      </c>
      <c r="R232" s="298">
        <v>0</v>
      </c>
      <c r="S232" s="297">
        <v>0</v>
      </c>
      <c r="T232" s="298">
        <v>0</v>
      </c>
      <c r="U232" s="298">
        <v>0</v>
      </c>
      <c r="V232" s="298">
        <v>0</v>
      </c>
      <c r="W232" s="316"/>
      <c r="X232" s="316"/>
      <c r="Y232" s="316"/>
      <c r="Z232" s="316"/>
      <c r="AA232" s="316"/>
      <c r="AB232" s="316"/>
      <c r="AC232" s="316"/>
      <c r="AD232" s="316"/>
      <c r="AE232" s="316"/>
      <c r="AF232" s="316"/>
      <c r="AG232" s="316"/>
      <c r="AH232" s="316"/>
      <c r="AI232" s="316"/>
      <c r="AJ232" s="289"/>
    </row>
    <row r="233" spans="2:36">
      <c r="B233" s="300" t="s">
        <v>359</v>
      </c>
      <c r="C233" s="303"/>
      <c r="D233" s="304"/>
      <c r="E233" s="317">
        <v>0</v>
      </c>
      <c r="F233" s="298">
        <v>0</v>
      </c>
      <c r="G233" s="298">
        <v>0</v>
      </c>
      <c r="H233" s="298">
        <v>0</v>
      </c>
      <c r="I233" s="298">
        <v>0</v>
      </c>
      <c r="J233" s="298">
        <v>0</v>
      </c>
      <c r="K233" s="298">
        <v>0</v>
      </c>
      <c r="L233" s="298">
        <v>0</v>
      </c>
      <c r="M233" s="298">
        <v>0</v>
      </c>
      <c r="N233" s="298">
        <v>0</v>
      </c>
      <c r="O233" s="298">
        <v>0</v>
      </c>
      <c r="P233" s="298">
        <v>0</v>
      </c>
      <c r="Q233" s="298">
        <v>0</v>
      </c>
      <c r="R233" s="298">
        <v>0</v>
      </c>
      <c r="S233" s="297">
        <v>0</v>
      </c>
      <c r="T233" s="298">
        <v>0</v>
      </c>
      <c r="U233" s="298">
        <v>0</v>
      </c>
      <c r="V233" s="298">
        <v>0</v>
      </c>
      <c r="W233" s="316"/>
      <c r="X233" s="316"/>
      <c r="Y233" s="316"/>
      <c r="Z233" s="316"/>
      <c r="AA233" s="316"/>
      <c r="AB233" s="316"/>
      <c r="AC233" s="316"/>
      <c r="AD233" s="316"/>
      <c r="AE233" s="316"/>
      <c r="AF233" s="316"/>
      <c r="AG233" s="316"/>
      <c r="AH233" s="316"/>
      <c r="AI233" s="316"/>
      <c r="AJ233" s="289"/>
    </row>
    <row r="234" spans="2:36">
      <c r="B234" s="958" t="s">
        <v>360</v>
      </c>
      <c r="C234" s="958"/>
      <c r="D234" s="961"/>
      <c r="E234" s="317">
        <v>0</v>
      </c>
      <c r="F234" s="298">
        <v>0</v>
      </c>
      <c r="G234" s="298">
        <v>0</v>
      </c>
      <c r="H234" s="298">
        <v>0</v>
      </c>
      <c r="I234" s="298">
        <v>0</v>
      </c>
      <c r="J234" s="298">
        <v>0</v>
      </c>
      <c r="K234" s="298">
        <v>0</v>
      </c>
      <c r="L234" s="298">
        <v>0</v>
      </c>
      <c r="M234" s="298">
        <v>0</v>
      </c>
      <c r="N234" s="298">
        <v>0</v>
      </c>
      <c r="O234" s="298">
        <v>0</v>
      </c>
      <c r="P234" s="298">
        <v>0</v>
      </c>
      <c r="Q234" s="298">
        <v>0</v>
      </c>
      <c r="R234" s="298">
        <v>0</v>
      </c>
      <c r="S234" s="297">
        <v>0</v>
      </c>
      <c r="T234" s="298">
        <v>0</v>
      </c>
      <c r="U234" s="298">
        <v>0</v>
      </c>
      <c r="V234" s="298">
        <v>0</v>
      </c>
      <c r="W234" s="316"/>
      <c r="X234" s="316"/>
      <c r="Y234" s="316"/>
      <c r="Z234" s="316"/>
      <c r="AA234" s="316"/>
      <c r="AB234" s="316"/>
      <c r="AC234" s="316"/>
      <c r="AD234" s="316"/>
      <c r="AE234" s="316"/>
      <c r="AF234" s="316"/>
      <c r="AG234" s="316"/>
      <c r="AH234" s="316"/>
      <c r="AI234" s="316"/>
      <c r="AJ234" s="289"/>
    </row>
    <row r="235" spans="2:36" ht="17.25" thickBot="1">
      <c r="B235" s="962" t="s">
        <v>361</v>
      </c>
      <c r="C235" s="963"/>
      <c r="D235" s="964"/>
      <c r="E235" s="318">
        <v>0</v>
      </c>
      <c r="F235" s="307">
        <v>0</v>
      </c>
      <c r="G235" s="307">
        <v>0</v>
      </c>
      <c r="H235" s="307">
        <v>0</v>
      </c>
      <c r="I235" s="307">
        <v>0</v>
      </c>
      <c r="J235" s="307">
        <v>0</v>
      </c>
      <c r="K235" s="307">
        <v>0</v>
      </c>
      <c r="L235" s="307">
        <v>0</v>
      </c>
      <c r="M235" s="307">
        <v>0</v>
      </c>
      <c r="N235" s="307">
        <v>0</v>
      </c>
      <c r="O235" s="307">
        <v>0</v>
      </c>
      <c r="P235" s="307">
        <v>0</v>
      </c>
      <c r="Q235" s="307">
        <v>0</v>
      </c>
      <c r="R235" s="307">
        <v>0</v>
      </c>
      <c r="S235" s="306">
        <v>0</v>
      </c>
      <c r="T235" s="307">
        <v>0</v>
      </c>
      <c r="U235" s="307">
        <v>0</v>
      </c>
      <c r="V235" s="307">
        <v>0</v>
      </c>
      <c r="W235" s="316"/>
      <c r="X235" s="316"/>
      <c r="Y235" s="316"/>
      <c r="Z235" s="316"/>
      <c r="AA235" s="316"/>
      <c r="AB235" s="316"/>
      <c r="AC235" s="316"/>
      <c r="AD235" s="316"/>
      <c r="AE235" s="316"/>
      <c r="AF235" s="316"/>
      <c r="AG235" s="316"/>
      <c r="AH235" s="316"/>
      <c r="AI235" s="316"/>
      <c r="AJ235" s="289"/>
    </row>
    <row r="236" spans="2:36" ht="17.25" thickBot="1">
      <c r="B236" s="261"/>
      <c r="C236" s="261"/>
      <c r="D236" s="261"/>
      <c r="E236" s="319"/>
      <c r="F236" s="319"/>
      <c r="G236" s="319"/>
      <c r="H236" s="319"/>
      <c r="I236" s="319"/>
      <c r="J236" s="319"/>
      <c r="K236" s="319"/>
      <c r="L236" s="319"/>
      <c r="M236" s="319"/>
      <c r="N236" s="319"/>
      <c r="O236" s="320"/>
      <c r="P236" s="319"/>
      <c r="Q236" s="319"/>
      <c r="R236" s="319"/>
      <c r="S236" s="319"/>
      <c r="T236" s="319"/>
      <c r="U236" s="319"/>
      <c r="V236" s="319"/>
      <c r="W236" s="319"/>
      <c r="X236" s="319"/>
      <c r="Y236" s="319"/>
      <c r="Z236" s="319"/>
      <c r="AA236" s="319"/>
      <c r="AB236" s="319"/>
      <c r="AC236" s="319"/>
      <c r="AD236" s="319"/>
      <c r="AE236" s="319"/>
      <c r="AF236" s="319"/>
      <c r="AG236" s="310"/>
      <c r="AH236" s="311"/>
      <c r="AI236" s="308"/>
      <c r="AJ236" s="264"/>
    </row>
    <row r="237" spans="2:36" ht="17.25" thickBot="1">
      <c r="B237" s="285"/>
      <c r="C237" s="285"/>
      <c r="D237" s="286"/>
      <c r="E237" s="943" t="s">
        <v>380</v>
      </c>
      <c r="F237" s="944"/>
      <c r="G237" s="944"/>
      <c r="H237" s="944"/>
      <c r="I237" s="944"/>
      <c r="J237" s="944"/>
      <c r="K237" s="944"/>
      <c r="L237" s="944"/>
      <c r="M237" s="944"/>
      <c r="N237" s="944"/>
      <c r="O237" s="944"/>
      <c r="P237" s="944"/>
      <c r="Q237" s="944"/>
      <c r="R237" s="944"/>
      <c r="S237" s="944"/>
      <c r="T237" s="944"/>
      <c r="U237" s="944"/>
      <c r="V237" s="944"/>
      <c r="W237" s="944"/>
      <c r="X237" s="944"/>
      <c r="Y237" s="944"/>
      <c r="Z237" s="944"/>
      <c r="AA237" s="944"/>
      <c r="AB237" s="944"/>
      <c r="AC237" s="944"/>
      <c r="AD237" s="944"/>
      <c r="AE237" s="944"/>
      <c r="AF237" s="945"/>
      <c r="AG237" s="321"/>
      <c r="AH237" s="322"/>
      <c r="AI237" s="288"/>
      <c r="AJ237" s="289"/>
    </row>
    <row r="238" spans="2:36">
      <c r="B238" s="291"/>
      <c r="C238" s="291"/>
      <c r="D238" s="292" t="s">
        <v>381</v>
      </c>
      <c r="E238" s="982" t="s">
        <v>328</v>
      </c>
      <c r="F238" s="977" t="s">
        <v>329</v>
      </c>
      <c r="G238" s="977" t="s">
        <v>330</v>
      </c>
      <c r="H238" s="977" t="s">
        <v>331</v>
      </c>
      <c r="I238" s="977" t="s">
        <v>332</v>
      </c>
      <c r="J238" s="977" t="s">
        <v>333</v>
      </c>
      <c r="K238" s="977" t="s">
        <v>334</v>
      </c>
      <c r="L238" s="977" t="s">
        <v>335</v>
      </c>
      <c r="M238" s="977" t="s">
        <v>336</v>
      </c>
      <c r="N238" s="977" t="s">
        <v>337</v>
      </c>
      <c r="O238" s="977" t="s">
        <v>338</v>
      </c>
      <c r="P238" s="977" t="s">
        <v>339</v>
      </c>
      <c r="Q238" s="977" t="s">
        <v>340</v>
      </c>
      <c r="R238" s="977" t="s">
        <v>341</v>
      </c>
      <c r="S238" s="977" t="s">
        <v>342</v>
      </c>
      <c r="T238" s="977" t="s">
        <v>343</v>
      </c>
      <c r="U238" s="977" t="s">
        <v>344</v>
      </c>
      <c r="V238" s="977" t="s">
        <v>345</v>
      </c>
      <c r="W238" s="977" t="s">
        <v>382</v>
      </c>
      <c r="X238" s="977" t="s">
        <v>383</v>
      </c>
      <c r="Y238" s="977" t="s">
        <v>136</v>
      </c>
      <c r="Z238" s="977" t="s">
        <v>384</v>
      </c>
      <c r="AA238" s="967" t="s">
        <v>385</v>
      </c>
      <c r="AB238" s="977" t="s">
        <v>386</v>
      </c>
      <c r="AC238" s="977" t="s">
        <v>351</v>
      </c>
      <c r="AD238" s="977" t="s">
        <v>352</v>
      </c>
      <c r="AE238" s="977" t="s">
        <v>132</v>
      </c>
      <c r="AF238" s="985" t="s">
        <v>353</v>
      </c>
      <c r="AG238" s="291"/>
      <c r="AH238" s="291"/>
      <c r="AI238" s="290"/>
      <c r="AJ238" s="289"/>
    </row>
    <row r="239" spans="2:36">
      <c r="B239" s="291"/>
      <c r="C239" s="291"/>
      <c r="D239" s="293"/>
      <c r="E239" s="982"/>
      <c r="F239" s="977"/>
      <c r="G239" s="977"/>
      <c r="H239" s="977"/>
      <c r="I239" s="977"/>
      <c r="J239" s="977"/>
      <c r="K239" s="977"/>
      <c r="L239" s="977"/>
      <c r="M239" s="977"/>
      <c r="N239" s="977"/>
      <c r="O239" s="977"/>
      <c r="P239" s="977"/>
      <c r="Q239" s="977"/>
      <c r="R239" s="977"/>
      <c r="S239" s="977"/>
      <c r="T239" s="977"/>
      <c r="U239" s="977"/>
      <c r="V239" s="977"/>
      <c r="W239" s="977"/>
      <c r="X239" s="977"/>
      <c r="Y239" s="977"/>
      <c r="Z239" s="977"/>
      <c r="AA239" s="967"/>
      <c r="AB239" s="977"/>
      <c r="AC239" s="977"/>
      <c r="AD239" s="977"/>
      <c r="AE239" s="977"/>
      <c r="AF239" s="985"/>
      <c r="AG239" s="291"/>
      <c r="AH239" s="291"/>
      <c r="AI239" s="290"/>
      <c r="AJ239" s="289"/>
    </row>
    <row r="240" spans="2:36">
      <c r="B240" s="291"/>
      <c r="C240" s="291"/>
      <c r="D240" s="293"/>
      <c r="E240" s="982"/>
      <c r="F240" s="977"/>
      <c r="G240" s="977"/>
      <c r="H240" s="977"/>
      <c r="I240" s="977"/>
      <c r="J240" s="977"/>
      <c r="K240" s="977"/>
      <c r="L240" s="977"/>
      <c r="M240" s="977"/>
      <c r="N240" s="977"/>
      <c r="O240" s="977"/>
      <c r="P240" s="977"/>
      <c r="Q240" s="977"/>
      <c r="R240" s="977"/>
      <c r="S240" s="977"/>
      <c r="T240" s="977"/>
      <c r="U240" s="977"/>
      <c r="V240" s="977"/>
      <c r="W240" s="977"/>
      <c r="X240" s="977"/>
      <c r="Y240" s="977"/>
      <c r="Z240" s="977"/>
      <c r="AA240" s="967"/>
      <c r="AB240" s="977"/>
      <c r="AC240" s="977"/>
      <c r="AD240" s="977"/>
      <c r="AE240" s="977"/>
      <c r="AF240" s="985"/>
      <c r="AG240" s="291"/>
      <c r="AH240" s="291"/>
      <c r="AI240" s="290"/>
      <c r="AJ240" s="289"/>
    </row>
    <row r="241" spans="2:36">
      <c r="B241" s="291" t="s">
        <v>354</v>
      </c>
      <c r="C241" s="291"/>
      <c r="D241" s="293"/>
      <c r="E241" s="982"/>
      <c r="F241" s="977"/>
      <c r="G241" s="977"/>
      <c r="H241" s="977"/>
      <c r="I241" s="977"/>
      <c r="J241" s="977"/>
      <c r="K241" s="977"/>
      <c r="L241" s="977"/>
      <c r="M241" s="977"/>
      <c r="N241" s="977"/>
      <c r="O241" s="977"/>
      <c r="P241" s="977"/>
      <c r="Q241" s="977"/>
      <c r="R241" s="977"/>
      <c r="S241" s="977"/>
      <c r="T241" s="977"/>
      <c r="U241" s="977"/>
      <c r="V241" s="977"/>
      <c r="W241" s="977"/>
      <c r="X241" s="977"/>
      <c r="Y241" s="977"/>
      <c r="Z241" s="977"/>
      <c r="AA241" s="967"/>
      <c r="AB241" s="977"/>
      <c r="AC241" s="977"/>
      <c r="AD241" s="977"/>
      <c r="AE241" s="977"/>
      <c r="AF241" s="985"/>
      <c r="AG241" s="291"/>
      <c r="AH241" s="291"/>
      <c r="AI241" s="290"/>
      <c r="AJ241" s="289"/>
    </row>
    <row r="242" spans="2:36" ht="17.25" thickBot="1">
      <c r="B242" s="294"/>
      <c r="C242" s="294"/>
      <c r="D242" s="295"/>
      <c r="E242" s="983"/>
      <c r="F242" s="978"/>
      <c r="G242" s="978"/>
      <c r="H242" s="978"/>
      <c r="I242" s="978"/>
      <c r="J242" s="978"/>
      <c r="K242" s="978"/>
      <c r="L242" s="978"/>
      <c r="M242" s="978"/>
      <c r="N242" s="978"/>
      <c r="O242" s="978"/>
      <c r="P242" s="978"/>
      <c r="Q242" s="978"/>
      <c r="R242" s="978"/>
      <c r="S242" s="978"/>
      <c r="T242" s="978"/>
      <c r="U242" s="978"/>
      <c r="V242" s="978"/>
      <c r="W242" s="978"/>
      <c r="X242" s="978"/>
      <c r="Y242" s="978"/>
      <c r="Z242" s="978"/>
      <c r="AA242" s="968"/>
      <c r="AB242" s="978"/>
      <c r="AC242" s="978"/>
      <c r="AD242" s="978"/>
      <c r="AE242" s="978"/>
      <c r="AF242" s="986"/>
      <c r="AG242" s="291"/>
      <c r="AH242" s="291"/>
      <c r="AI242" s="290"/>
      <c r="AJ242" s="289"/>
    </row>
    <row r="243" spans="2:36">
      <c r="B243" s="303" t="s">
        <v>355</v>
      </c>
      <c r="C243" s="323"/>
      <c r="D243" s="324"/>
      <c r="E243" s="296">
        <f t="shared" ref="E243:E249" si="12">SUM(F243:AF243, E257:U257)</f>
        <v>33</v>
      </c>
      <c r="F243" s="298">
        <v>0</v>
      </c>
      <c r="G243" s="298">
        <v>0</v>
      </c>
      <c r="H243" s="298">
        <v>0</v>
      </c>
      <c r="I243" s="298">
        <v>7</v>
      </c>
      <c r="J243" s="298">
        <v>4</v>
      </c>
      <c r="K243" s="298">
        <v>0</v>
      </c>
      <c r="L243" s="298">
        <v>0</v>
      </c>
      <c r="M243" s="298">
        <v>0</v>
      </c>
      <c r="N243" s="298">
        <v>0</v>
      </c>
      <c r="O243" s="298">
        <v>3</v>
      </c>
      <c r="P243" s="298">
        <v>0</v>
      </c>
      <c r="Q243" s="298">
        <v>0</v>
      </c>
      <c r="R243" s="298">
        <v>0</v>
      </c>
      <c r="S243" s="298">
        <v>0</v>
      </c>
      <c r="T243" s="298">
        <v>0</v>
      </c>
      <c r="U243" s="298">
        <v>5</v>
      </c>
      <c r="V243" s="298">
        <v>0</v>
      </c>
      <c r="W243" s="298">
        <v>0</v>
      </c>
      <c r="X243" s="298">
        <v>0</v>
      </c>
      <c r="Y243" s="298">
        <v>0</v>
      </c>
      <c r="Z243" s="298">
        <v>0</v>
      </c>
      <c r="AA243" s="298">
        <v>0</v>
      </c>
      <c r="AB243" s="298">
        <v>0</v>
      </c>
      <c r="AC243" s="298">
        <v>0</v>
      </c>
      <c r="AD243" s="298">
        <v>0</v>
      </c>
      <c r="AE243" s="298">
        <v>0</v>
      </c>
      <c r="AF243" s="298">
        <v>2</v>
      </c>
      <c r="AG243" s="291"/>
      <c r="AH243" s="299"/>
      <c r="AI243" s="299"/>
      <c r="AJ243" s="289"/>
    </row>
    <row r="244" spans="2:36">
      <c r="B244" s="958" t="s">
        <v>356</v>
      </c>
      <c r="C244" s="959"/>
      <c r="D244" s="960"/>
      <c r="E244" s="296">
        <f t="shared" si="12"/>
        <v>10</v>
      </c>
      <c r="F244" s="298">
        <v>0</v>
      </c>
      <c r="G244" s="298">
        <v>0</v>
      </c>
      <c r="H244" s="298">
        <v>0</v>
      </c>
      <c r="I244" s="298">
        <v>4</v>
      </c>
      <c r="J244" s="298">
        <v>1</v>
      </c>
      <c r="K244" s="298">
        <v>0</v>
      </c>
      <c r="L244" s="298">
        <v>0</v>
      </c>
      <c r="M244" s="298">
        <v>0</v>
      </c>
      <c r="N244" s="298">
        <v>0</v>
      </c>
      <c r="O244" s="298">
        <v>2</v>
      </c>
      <c r="P244" s="298">
        <v>0</v>
      </c>
      <c r="Q244" s="298">
        <v>0</v>
      </c>
      <c r="R244" s="298">
        <v>0</v>
      </c>
      <c r="S244" s="298">
        <v>0</v>
      </c>
      <c r="T244" s="298">
        <v>0</v>
      </c>
      <c r="U244" s="298">
        <v>3</v>
      </c>
      <c r="V244" s="298">
        <v>0</v>
      </c>
      <c r="W244" s="298">
        <v>0</v>
      </c>
      <c r="X244" s="298">
        <v>0</v>
      </c>
      <c r="Y244" s="298">
        <v>0</v>
      </c>
      <c r="Z244" s="298">
        <v>0</v>
      </c>
      <c r="AA244" s="298">
        <v>0</v>
      </c>
      <c r="AB244" s="298">
        <v>0</v>
      </c>
      <c r="AC244" s="298">
        <v>0</v>
      </c>
      <c r="AD244" s="298">
        <v>0</v>
      </c>
      <c r="AE244" s="298">
        <v>0</v>
      </c>
      <c r="AF244" s="298">
        <v>0</v>
      </c>
      <c r="AG244" s="291"/>
      <c r="AH244" s="299"/>
      <c r="AI244" s="299"/>
      <c r="AJ244" s="289"/>
    </row>
    <row r="245" spans="2:36">
      <c r="B245" s="300" t="s">
        <v>357</v>
      </c>
      <c r="C245" s="300"/>
      <c r="D245" s="301"/>
      <c r="E245" s="296">
        <f t="shared" si="12"/>
        <v>0</v>
      </c>
      <c r="F245" s="298">
        <v>0</v>
      </c>
      <c r="G245" s="298">
        <v>0</v>
      </c>
      <c r="H245" s="298">
        <v>0</v>
      </c>
      <c r="I245" s="298">
        <v>0</v>
      </c>
      <c r="J245" s="298">
        <v>0</v>
      </c>
      <c r="K245" s="298">
        <v>0</v>
      </c>
      <c r="L245" s="298">
        <v>0</v>
      </c>
      <c r="M245" s="298">
        <v>0</v>
      </c>
      <c r="N245" s="298">
        <v>0</v>
      </c>
      <c r="O245" s="298">
        <v>0</v>
      </c>
      <c r="P245" s="298">
        <v>0</v>
      </c>
      <c r="Q245" s="298">
        <v>0</v>
      </c>
      <c r="R245" s="298">
        <v>0</v>
      </c>
      <c r="S245" s="298">
        <v>0</v>
      </c>
      <c r="T245" s="298">
        <v>0</v>
      </c>
      <c r="U245" s="298">
        <v>0</v>
      </c>
      <c r="V245" s="298">
        <v>0</v>
      </c>
      <c r="W245" s="298">
        <v>0</v>
      </c>
      <c r="X245" s="298">
        <v>0</v>
      </c>
      <c r="Y245" s="298">
        <v>0</v>
      </c>
      <c r="Z245" s="298">
        <v>0</v>
      </c>
      <c r="AA245" s="298">
        <v>0</v>
      </c>
      <c r="AB245" s="298">
        <v>0</v>
      </c>
      <c r="AC245" s="298">
        <v>0</v>
      </c>
      <c r="AD245" s="298">
        <v>0</v>
      </c>
      <c r="AE245" s="298">
        <v>0</v>
      </c>
      <c r="AF245" s="298">
        <v>0</v>
      </c>
      <c r="AG245" s="291"/>
      <c r="AH245" s="299"/>
      <c r="AI245" s="299"/>
      <c r="AJ245" s="289"/>
    </row>
    <row r="246" spans="2:36">
      <c r="B246" s="300" t="s">
        <v>358</v>
      </c>
      <c r="C246" s="300"/>
      <c r="D246" s="301"/>
      <c r="E246" s="296">
        <f t="shared" si="12"/>
        <v>2</v>
      </c>
      <c r="F246" s="298">
        <v>0</v>
      </c>
      <c r="G246" s="298">
        <v>0</v>
      </c>
      <c r="H246" s="298">
        <v>0</v>
      </c>
      <c r="I246" s="298">
        <v>0</v>
      </c>
      <c r="J246" s="298">
        <v>0</v>
      </c>
      <c r="K246" s="298">
        <v>0</v>
      </c>
      <c r="L246" s="298">
        <v>0</v>
      </c>
      <c r="M246" s="298">
        <v>0</v>
      </c>
      <c r="N246" s="298">
        <v>0</v>
      </c>
      <c r="O246" s="298">
        <v>1</v>
      </c>
      <c r="P246" s="298">
        <v>0</v>
      </c>
      <c r="Q246" s="298">
        <v>0</v>
      </c>
      <c r="R246" s="298">
        <v>0</v>
      </c>
      <c r="S246" s="298">
        <v>0</v>
      </c>
      <c r="T246" s="298">
        <v>0</v>
      </c>
      <c r="U246" s="298">
        <v>1</v>
      </c>
      <c r="V246" s="298">
        <v>0</v>
      </c>
      <c r="W246" s="298">
        <v>0</v>
      </c>
      <c r="X246" s="298">
        <v>0</v>
      </c>
      <c r="Y246" s="298">
        <v>0</v>
      </c>
      <c r="Z246" s="298">
        <v>0</v>
      </c>
      <c r="AA246" s="298">
        <v>0</v>
      </c>
      <c r="AB246" s="298">
        <v>0</v>
      </c>
      <c r="AC246" s="298">
        <v>0</v>
      </c>
      <c r="AD246" s="298">
        <v>0</v>
      </c>
      <c r="AE246" s="298">
        <v>0</v>
      </c>
      <c r="AF246" s="298">
        <v>0</v>
      </c>
      <c r="AG246" s="291"/>
      <c r="AH246" s="299"/>
      <c r="AI246" s="299"/>
      <c r="AJ246" s="289"/>
    </row>
    <row r="247" spans="2:36">
      <c r="B247" s="300" t="s">
        <v>359</v>
      </c>
      <c r="C247" s="303"/>
      <c r="D247" s="304"/>
      <c r="E247" s="296">
        <f t="shared" si="12"/>
        <v>0</v>
      </c>
      <c r="F247" s="298">
        <v>0</v>
      </c>
      <c r="G247" s="298">
        <v>0</v>
      </c>
      <c r="H247" s="298">
        <v>0</v>
      </c>
      <c r="I247" s="298">
        <v>0</v>
      </c>
      <c r="J247" s="298">
        <v>0</v>
      </c>
      <c r="K247" s="298">
        <v>0</v>
      </c>
      <c r="L247" s="298">
        <v>0</v>
      </c>
      <c r="M247" s="298">
        <v>0</v>
      </c>
      <c r="N247" s="298">
        <v>0</v>
      </c>
      <c r="O247" s="298">
        <v>0</v>
      </c>
      <c r="P247" s="298">
        <v>0</v>
      </c>
      <c r="Q247" s="298">
        <v>0</v>
      </c>
      <c r="R247" s="298">
        <v>0</v>
      </c>
      <c r="S247" s="298">
        <v>0</v>
      </c>
      <c r="T247" s="298">
        <v>0</v>
      </c>
      <c r="U247" s="298">
        <v>0</v>
      </c>
      <c r="V247" s="298">
        <v>0</v>
      </c>
      <c r="W247" s="298">
        <v>0</v>
      </c>
      <c r="X247" s="298">
        <v>0</v>
      </c>
      <c r="Y247" s="298">
        <v>0</v>
      </c>
      <c r="Z247" s="298">
        <v>0</v>
      </c>
      <c r="AA247" s="298">
        <v>0</v>
      </c>
      <c r="AB247" s="298">
        <v>0</v>
      </c>
      <c r="AC247" s="298">
        <v>0</v>
      </c>
      <c r="AD247" s="298">
        <v>0</v>
      </c>
      <c r="AE247" s="298">
        <v>0</v>
      </c>
      <c r="AF247" s="298">
        <v>0</v>
      </c>
      <c r="AG247" s="291"/>
      <c r="AH247" s="299"/>
      <c r="AI247" s="299"/>
      <c r="AJ247" s="289"/>
    </row>
    <row r="248" spans="2:36">
      <c r="B248" s="958" t="s">
        <v>360</v>
      </c>
      <c r="C248" s="958"/>
      <c r="D248" s="961"/>
      <c r="E248" s="296">
        <f t="shared" si="12"/>
        <v>0</v>
      </c>
      <c r="F248" s="298">
        <v>0</v>
      </c>
      <c r="G248" s="298">
        <v>0</v>
      </c>
      <c r="H248" s="298">
        <v>0</v>
      </c>
      <c r="I248" s="298">
        <v>0</v>
      </c>
      <c r="J248" s="298">
        <v>0</v>
      </c>
      <c r="K248" s="298">
        <v>0</v>
      </c>
      <c r="L248" s="298">
        <v>0</v>
      </c>
      <c r="M248" s="298">
        <v>0</v>
      </c>
      <c r="N248" s="298">
        <v>0</v>
      </c>
      <c r="O248" s="298">
        <v>0</v>
      </c>
      <c r="P248" s="298">
        <v>0</v>
      </c>
      <c r="Q248" s="298">
        <v>0</v>
      </c>
      <c r="R248" s="298">
        <v>0</v>
      </c>
      <c r="S248" s="298">
        <v>0</v>
      </c>
      <c r="T248" s="298">
        <v>0</v>
      </c>
      <c r="U248" s="298">
        <v>0</v>
      </c>
      <c r="V248" s="298">
        <v>0</v>
      </c>
      <c r="W248" s="298">
        <v>0</v>
      </c>
      <c r="X248" s="298">
        <v>0</v>
      </c>
      <c r="Y248" s="298">
        <v>0</v>
      </c>
      <c r="Z248" s="298">
        <v>0</v>
      </c>
      <c r="AA248" s="298">
        <v>0</v>
      </c>
      <c r="AB248" s="298">
        <v>0</v>
      </c>
      <c r="AC248" s="298">
        <v>0</v>
      </c>
      <c r="AD248" s="298">
        <v>0</v>
      </c>
      <c r="AE248" s="298">
        <v>0</v>
      </c>
      <c r="AF248" s="298">
        <v>0</v>
      </c>
      <c r="AG248" s="291"/>
      <c r="AH248" s="299"/>
      <c r="AI248" s="299"/>
      <c r="AJ248" s="289"/>
    </row>
    <row r="249" spans="2:36" ht="17.25" thickBot="1">
      <c r="B249" s="962" t="s">
        <v>361</v>
      </c>
      <c r="C249" s="963"/>
      <c r="D249" s="964"/>
      <c r="E249" s="305">
        <f t="shared" si="12"/>
        <v>0</v>
      </c>
      <c r="F249" s="307">
        <v>0</v>
      </c>
      <c r="G249" s="307">
        <v>0</v>
      </c>
      <c r="H249" s="307">
        <v>0</v>
      </c>
      <c r="I249" s="307">
        <v>0</v>
      </c>
      <c r="J249" s="307">
        <v>0</v>
      </c>
      <c r="K249" s="307">
        <v>0</v>
      </c>
      <c r="L249" s="307">
        <v>0</v>
      </c>
      <c r="M249" s="307">
        <v>0</v>
      </c>
      <c r="N249" s="307">
        <v>0</v>
      </c>
      <c r="O249" s="307">
        <v>0</v>
      </c>
      <c r="P249" s="307">
        <v>0</v>
      </c>
      <c r="Q249" s="307">
        <v>0</v>
      </c>
      <c r="R249" s="307">
        <v>0</v>
      </c>
      <c r="S249" s="307">
        <v>0</v>
      </c>
      <c r="T249" s="307">
        <v>0</v>
      </c>
      <c r="U249" s="307">
        <v>0</v>
      </c>
      <c r="V249" s="307">
        <v>0</v>
      </c>
      <c r="W249" s="307">
        <v>0</v>
      </c>
      <c r="X249" s="307">
        <v>0</v>
      </c>
      <c r="Y249" s="307">
        <v>0</v>
      </c>
      <c r="Z249" s="307">
        <v>0</v>
      </c>
      <c r="AA249" s="307">
        <v>0</v>
      </c>
      <c r="AB249" s="307">
        <v>0</v>
      </c>
      <c r="AC249" s="307">
        <v>0</v>
      </c>
      <c r="AD249" s="307">
        <v>0</v>
      </c>
      <c r="AE249" s="307">
        <v>0</v>
      </c>
      <c r="AF249" s="307">
        <v>0</v>
      </c>
      <c r="AG249" s="291"/>
      <c r="AH249" s="299"/>
      <c r="AI249" s="299"/>
      <c r="AJ249" s="289"/>
    </row>
    <row r="250" spans="2:36" ht="17.25" thickBot="1">
      <c r="B250" s="308"/>
      <c r="C250" s="309"/>
      <c r="D250" s="309"/>
      <c r="E250" s="312"/>
      <c r="F250" s="312"/>
      <c r="G250" s="312"/>
      <c r="H250" s="312"/>
      <c r="I250" s="312"/>
      <c r="J250" s="310"/>
      <c r="K250" s="310"/>
      <c r="L250" s="310"/>
      <c r="M250" s="310"/>
      <c r="N250" s="310"/>
      <c r="O250" s="310"/>
      <c r="P250" s="312"/>
      <c r="Q250" s="312"/>
      <c r="R250" s="312"/>
      <c r="S250" s="312"/>
      <c r="T250" s="312"/>
      <c r="U250" s="312"/>
      <c r="V250" s="312"/>
      <c r="W250" s="312"/>
      <c r="X250" s="312"/>
      <c r="Y250" s="312"/>
      <c r="Z250" s="312"/>
      <c r="AA250" s="312"/>
      <c r="AB250" s="312"/>
      <c r="AC250" s="312"/>
      <c r="AD250" s="312"/>
      <c r="AE250" s="310"/>
      <c r="AF250" s="311"/>
      <c r="AG250" s="311"/>
      <c r="AH250" s="310"/>
      <c r="AI250" s="312"/>
      <c r="AJ250" s="264"/>
    </row>
    <row r="251" spans="2:36" ht="17.25" thickBot="1">
      <c r="B251" s="285"/>
      <c r="C251" s="285"/>
      <c r="D251" s="286"/>
      <c r="E251" s="987" t="s">
        <v>387</v>
      </c>
      <c r="F251" s="988"/>
      <c r="G251" s="988"/>
      <c r="H251" s="988"/>
      <c r="I251" s="988"/>
      <c r="J251" s="988"/>
      <c r="K251" s="988"/>
      <c r="L251" s="988"/>
      <c r="M251" s="988"/>
      <c r="N251" s="988"/>
      <c r="O251" s="988"/>
      <c r="P251" s="988"/>
      <c r="Q251" s="988"/>
      <c r="R251" s="988"/>
      <c r="S251" s="988"/>
      <c r="T251" s="988"/>
      <c r="U251" s="988"/>
      <c r="V251" s="291"/>
      <c r="W251" s="291"/>
      <c r="X251" s="291"/>
      <c r="Y251" s="291"/>
      <c r="Z251" s="291"/>
      <c r="AA251" s="291"/>
      <c r="AB251" s="291"/>
      <c r="AC251" s="291"/>
      <c r="AD251" s="291"/>
      <c r="AE251" s="291"/>
      <c r="AF251" s="291"/>
      <c r="AG251" s="291"/>
      <c r="AH251" s="291"/>
      <c r="AI251" s="291"/>
      <c r="AJ251" s="289"/>
    </row>
    <row r="252" spans="2:36">
      <c r="B252" s="291"/>
      <c r="C252" s="291"/>
      <c r="D252" s="292" t="s">
        <v>388</v>
      </c>
      <c r="E252" s="989" t="s">
        <v>364</v>
      </c>
      <c r="F252" s="974" t="s">
        <v>365</v>
      </c>
      <c r="G252" s="974" t="s">
        <v>389</v>
      </c>
      <c r="H252" s="971" t="s">
        <v>367</v>
      </c>
      <c r="I252" s="974" t="s">
        <v>368</v>
      </c>
      <c r="J252" s="974" t="s">
        <v>369</v>
      </c>
      <c r="K252" s="974" t="s">
        <v>370</v>
      </c>
      <c r="L252" s="974" t="s">
        <v>371</v>
      </c>
      <c r="M252" s="949" t="s">
        <v>372</v>
      </c>
      <c r="N252" s="949" t="s">
        <v>390</v>
      </c>
      <c r="O252" s="949" t="s">
        <v>391</v>
      </c>
      <c r="P252" s="949" t="s">
        <v>375</v>
      </c>
      <c r="Q252" s="974" t="s">
        <v>244</v>
      </c>
      <c r="R252" s="949" t="s">
        <v>376</v>
      </c>
      <c r="S252" s="949" t="s">
        <v>377</v>
      </c>
      <c r="T252" s="949" t="s">
        <v>378</v>
      </c>
      <c r="U252" s="992" t="s">
        <v>392</v>
      </c>
      <c r="V252" s="981"/>
      <c r="W252" s="981"/>
      <c r="X252" s="981"/>
      <c r="Y252" s="981"/>
      <c r="Z252" s="981"/>
      <c r="AA252" s="410"/>
      <c r="AB252" s="981"/>
      <c r="AC252" s="981"/>
      <c r="AD252" s="984"/>
      <c r="AE252" s="981"/>
      <c r="AF252" s="981"/>
      <c r="AG252" s="981"/>
      <c r="AH252" s="981"/>
      <c r="AI252" s="981"/>
      <c r="AJ252" s="289"/>
    </row>
    <row r="253" spans="2:36">
      <c r="B253" s="291"/>
      <c r="C253" s="291"/>
      <c r="D253" s="293"/>
      <c r="E253" s="990"/>
      <c r="F253" s="975"/>
      <c r="G253" s="975"/>
      <c r="H253" s="972"/>
      <c r="I253" s="975"/>
      <c r="J253" s="975"/>
      <c r="K253" s="975"/>
      <c r="L253" s="975"/>
      <c r="M253" s="950"/>
      <c r="N253" s="950"/>
      <c r="O253" s="950"/>
      <c r="P253" s="950"/>
      <c r="Q253" s="975"/>
      <c r="R253" s="950"/>
      <c r="S253" s="950"/>
      <c r="T253" s="950"/>
      <c r="U253" s="993"/>
      <c r="V253" s="981"/>
      <c r="W253" s="981"/>
      <c r="X253" s="981"/>
      <c r="Y253" s="981"/>
      <c r="Z253" s="981"/>
      <c r="AA253" s="410"/>
      <c r="AB253" s="981"/>
      <c r="AC253" s="981"/>
      <c r="AD253" s="984"/>
      <c r="AE253" s="981"/>
      <c r="AF253" s="981"/>
      <c r="AG253" s="981"/>
      <c r="AH253" s="981"/>
      <c r="AI253" s="981"/>
      <c r="AJ253" s="289"/>
    </row>
    <row r="254" spans="2:36">
      <c r="B254" s="291"/>
      <c r="C254" s="291"/>
      <c r="D254" s="293"/>
      <c r="E254" s="990"/>
      <c r="F254" s="975"/>
      <c r="G254" s="975"/>
      <c r="H254" s="972"/>
      <c r="I254" s="975"/>
      <c r="J254" s="975"/>
      <c r="K254" s="975"/>
      <c r="L254" s="975"/>
      <c r="M254" s="950"/>
      <c r="N254" s="950"/>
      <c r="O254" s="950"/>
      <c r="P254" s="950"/>
      <c r="Q254" s="975"/>
      <c r="R254" s="950"/>
      <c r="S254" s="950"/>
      <c r="T254" s="950"/>
      <c r="U254" s="993"/>
      <c r="V254" s="981"/>
      <c r="W254" s="981"/>
      <c r="X254" s="981"/>
      <c r="Y254" s="981"/>
      <c r="Z254" s="981"/>
      <c r="AA254" s="410"/>
      <c r="AB254" s="981"/>
      <c r="AC254" s="981"/>
      <c r="AD254" s="984"/>
      <c r="AE254" s="981"/>
      <c r="AF254" s="981"/>
      <c r="AG254" s="981"/>
      <c r="AH254" s="981"/>
      <c r="AI254" s="981"/>
      <c r="AJ254" s="289"/>
    </row>
    <row r="255" spans="2:36">
      <c r="B255" s="291" t="s">
        <v>354</v>
      </c>
      <c r="C255" s="291"/>
      <c r="D255" s="293"/>
      <c r="E255" s="990"/>
      <c r="F255" s="975"/>
      <c r="G255" s="975"/>
      <c r="H255" s="972"/>
      <c r="I255" s="975"/>
      <c r="J255" s="975"/>
      <c r="K255" s="975"/>
      <c r="L255" s="975"/>
      <c r="M255" s="950"/>
      <c r="N255" s="950"/>
      <c r="O255" s="950"/>
      <c r="P255" s="950"/>
      <c r="Q255" s="975"/>
      <c r="R255" s="950"/>
      <c r="S255" s="950"/>
      <c r="T255" s="950"/>
      <c r="U255" s="993"/>
      <c r="V255" s="981"/>
      <c r="W255" s="981"/>
      <c r="X255" s="981"/>
      <c r="Y255" s="981"/>
      <c r="Z255" s="981"/>
      <c r="AA255" s="410"/>
      <c r="AB255" s="981"/>
      <c r="AC255" s="981"/>
      <c r="AD255" s="984"/>
      <c r="AE255" s="981"/>
      <c r="AF255" s="981"/>
      <c r="AG255" s="981"/>
      <c r="AH255" s="981"/>
      <c r="AI255" s="981"/>
      <c r="AJ255" s="289"/>
    </row>
    <row r="256" spans="2:36" ht="17.25" thickBot="1">
      <c r="B256" s="294"/>
      <c r="C256" s="294"/>
      <c r="D256" s="295"/>
      <c r="E256" s="991"/>
      <c r="F256" s="976"/>
      <c r="G256" s="976"/>
      <c r="H256" s="973"/>
      <c r="I256" s="976"/>
      <c r="J256" s="976"/>
      <c r="K256" s="976"/>
      <c r="L256" s="976"/>
      <c r="M256" s="951"/>
      <c r="N256" s="951"/>
      <c r="O256" s="951"/>
      <c r="P256" s="951"/>
      <c r="Q256" s="976"/>
      <c r="R256" s="951"/>
      <c r="S256" s="951"/>
      <c r="T256" s="951"/>
      <c r="U256" s="994"/>
      <c r="V256" s="981"/>
      <c r="W256" s="981"/>
      <c r="X256" s="981"/>
      <c r="Y256" s="981"/>
      <c r="Z256" s="981"/>
      <c r="AA256" s="410"/>
      <c r="AB256" s="981"/>
      <c r="AC256" s="981"/>
      <c r="AD256" s="984"/>
      <c r="AE256" s="981"/>
      <c r="AF256" s="981"/>
      <c r="AG256" s="981"/>
      <c r="AH256" s="981"/>
      <c r="AI256" s="981"/>
      <c r="AJ256" s="289"/>
    </row>
    <row r="257" spans="2:36">
      <c r="B257" s="303" t="s">
        <v>355</v>
      </c>
      <c r="C257" s="303"/>
      <c r="D257" s="304"/>
      <c r="E257" s="313">
        <v>0</v>
      </c>
      <c r="F257" s="314">
        <v>0</v>
      </c>
      <c r="G257" s="314">
        <v>10</v>
      </c>
      <c r="H257" s="314">
        <v>0</v>
      </c>
      <c r="I257" s="314">
        <v>0</v>
      </c>
      <c r="J257" s="314">
        <v>0</v>
      </c>
      <c r="K257" s="314">
        <v>1</v>
      </c>
      <c r="L257" s="314">
        <v>0</v>
      </c>
      <c r="M257" s="314">
        <v>0</v>
      </c>
      <c r="N257" s="314">
        <v>0</v>
      </c>
      <c r="O257" s="314">
        <v>0</v>
      </c>
      <c r="P257" s="314">
        <v>0</v>
      </c>
      <c r="Q257" s="314">
        <v>0</v>
      </c>
      <c r="R257" s="314">
        <v>0</v>
      </c>
      <c r="S257" s="315">
        <v>0</v>
      </c>
      <c r="T257" s="314">
        <v>0</v>
      </c>
      <c r="U257" s="314">
        <v>1</v>
      </c>
      <c r="V257" s="316"/>
      <c r="W257" s="316"/>
      <c r="X257" s="316"/>
      <c r="Y257" s="316"/>
      <c r="Z257" s="316"/>
      <c r="AA257" s="316"/>
      <c r="AB257" s="316"/>
      <c r="AC257" s="316"/>
      <c r="AD257" s="316"/>
      <c r="AE257" s="316"/>
      <c r="AF257" s="316"/>
      <c r="AG257" s="316"/>
      <c r="AH257" s="316"/>
      <c r="AI257" s="316"/>
      <c r="AJ257" s="289"/>
    </row>
    <row r="258" spans="2:36">
      <c r="B258" s="958" t="s">
        <v>356</v>
      </c>
      <c r="C258" s="959"/>
      <c r="D258" s="960"/>
      <c r="E258" s="317">
        <v>0</v>
      </c>
      <c r="F258" s="298">
        <v>0</v>
      </c>
      <c r="G258" s="298">
        <v>0</v>
      </c>
      <c r="H258" s="298">
        <v>0</v>
      </c>
      <c r="I258" s="298">
        <v>0</v>
      </c>
      <c r="J258" s="298">
        <v>0</v>
      </c>
      <c r="K258" s="298">
        <v>0</v>
      </c>
      <c r="L258" s="298">
        <v>0</v>
      </c>
      <c r="M258" s="298">
        <v>0</v>
      </c>
      <c r="N258" s="298">
        <v>0</v>
      </c>
      <c r="O258" s="298">
        <v>0</v>
      </c>
      <c r="P258" s="298">
        <v>0</v>
      </c>
      <c r="Q258" s="298">
        <v>0</v>
      </c>
      <c r="R258" s="298">
        <v>0</v>
      </c>
      <c r="S258" s="297">
        <v>0</v>
      </c>
      <c r="T258" s="298">
        <v>0</v>
      </c>
      <c r="U258" s="298">
        <v>0</v>
      </c>
      <c r="V258" s="316"/>
      <c r="W258" s="316"/>
      <c r="X258" s="316"/>
      <c r="Y258" s="316"/>
      <c r="Z258" s="316"/>
      <c r="AA258" s="316"/>
      <c r="AB258" s="316"/>
      <c r="AC258" s="316"/>
      <c r="AD258" s="316"/>
      <c r="AE258" s="316"/>
      <c r="AF258" s="316"/>
      <c r="AG258" s="316"/>
      <c r="AH258" s="316"/>
      <c r="AI258" s="316"/>
      <c r="AJ258" s="289"/>
    </row>
    <row r="259" spans="2:36">
      <c r="B259" s="300" t="s">
        <v>357</v>
      </c>
      <c r="C259" s="300"/>
      <c r="D259" s="301"/>
      <c r="E259" s="317">
        <v>0</v>
      </c>
      <c r="F259" s="298">
        <v>0</v>
      </c>
      <c r="G259" s="298">
        <v>0</v>
      </c>
      <c r="H259" s="298">
        <v>0</v>
      </c>
      <c r="I259" s="298">
        <v>0</v>
      </c>
      <c r="J259" s="298">
        <v>0</v>
      </c>
      <c r="K259" s="298">
        <v>0</v>
      </c>
      <c r="L259" s="298">
        <v>0</v>
      </c>
      <c r="M259" s="298">
        <v>0</v>
      </c>
      <c r="N259" s="298">
        <v>0</v>
      </c>
      <c r="O259" s="298">
        <v>0</v>
      </c>
      <c r="P259" s="298">
        <v>0</v>
      </c>
      <c r="Q259" s="298">
        <v>0</v>
      </c>
      <c r="R259" s="298">
        <v>0</v>
      </c>
      <c r="S259" s="297">
        <v>0</v>
      </c>
      <c r="T259" s="298">
        <v>0</v>
      </c>
      <c r="U259" s="298">
        <v>0</v>
      </c>
      <c r="V259" s="316"/>
      <c r="W259" s="316"/>
      <c r="X259" s="316"/>
      <c r="Y259" s="316"/>
      <c r="Z259" s="316"/>
      <c r="AA259" s="316"/>
      <c r="AB259" s="316"/>
      <c r="AC259" s="316"/>
      <c r="AD259" s="316"/>
      <c r="AE259" s="316"/>
      <c r="AF259" s="316"/>
      <c r="AG259" s="316"/>
      <c r="AH259" s="316"/>
      <c r="AI259" s="316"/>
      <c r="AJ259" s="289"/>
    </row>
    <row r="260" spans="2:36">
      <c r="B260" s="300" t="s">
        <v>358</v>
      </c>
      <c r="C260" s="300"/>
      <c r="D260" s="301"/>
      <c r="E260" s="317">
        <v>0</v>
      </c>
      <c r="F260" s="298">
        <v>0</v>
      </c>
      <c r="G260" s="298">
        <v>0</v>
      </c>
      <c r="H260" s="298">
        <v>0</v>
      </c>
      <c r="I260" s="298">
        <v>0</v>
      </c>
      <c r="J260" s="298">
        <v>0</v>
      </c>
      <c r="K260" s="298">
        <v>0</v>
      </c>
      <c r="L260" s="298">
        <v>0</v>
      </c>
      <c r="M260" s="298">
        <v>0</v>
      </c>
      <c r="N260" s="298">
        <v>0</v>
      </c>
      <c r="O260" s="298">
        <v>0</v>
      </c>
      <c r="P260" s="298">
        <v>0</v>
      </c>
      <c r="Q260" s="298">
        <v>0</v>
      </c>
      <c r="R260" s="298">
        <v>0</v>
      </c>
      <c r="S260" s="297">
        <v>0</v>
      </c>
      <c r="T260" s="298">
        <v>0</v>
      </c>
      <c r="U260" s="298">
        <v>0</v>
      </c>
      <c r="V260" s="316"/>
      <c r="W260" s="316"/>
      <c r="X260" s="316"/>
      <c r="Y260" s="316"/>
      <c r="Z260" s="316"/>
      <c r="AA260" s="316"/>
      <c r="AB260" s="316"/>
      <c r="AC260" s="316"/>
      <c r="AD260" s="316"/>
      <c r="AE260" s="316"/>
      <c r="AF260" s="316"/>
      <c r="AG260" s="316"/>
      <c r="AH260" s="316"/>
      <c r="AI260" s="316"/>
      <c r="AJ260" s="289"/>
    </row>
    <row r="261" spans="2:36">
      <c r="B261" s="300" t="s">
        <v>359</v>
      </c>
      <c r="C261" s="303"/>
      <c r="D261" s="304"/>
      <c r="E261" s="317">
        <v>0</v>
      </c>
      <c r="F261" s="298">
        <v>0</v>
      </c>
      <c r="G261" s="298">
        <v>0</v>
      </c>
      <c r="H261" s="298">
        <v>0</v>
      </c>
      <c r="I261" s="298">
        <v>0</v>
      </c>
      <c r="J261" s="298">
        <v>0</v>
      </c>
      <c r="K261" s="298">
        <v>0</v>
      </c>
      <c r="L261" s="298">
        <v>0</v>
      </c>
      <c r="M261" s="298">
        <v>0</v>
      </c>
      <c r="N261" s="298">
        <v>0</v>
      </c>
      <c r="O261" s="298">
        <v>0</v>
      </c>
      <c r="P261" s="298">
        <v>0</v>
      </c>
      <c r="Q261" s="298">
        <v>0</v>
      </c>
      <c r="R261" s="298">
        <v>0</v>
      </c>
      <c r="S261" s="297">
        <v>0</v>
      </c>
      <c r="T261" s="298">
        <v>0</v>
      </c>
      <c r="U261" s="298">
        <v>0</v>
      </c>
      <c r="V261" s="316"/>
      <c r="W261" s="316"/>
      <c r="X261" s="316"/>
      <c r="Y261" s="316"/>
      <c r="Z261" s="316"/>
      <c r="AA261" s="316"/>
      <c r="AB261" s="316"/>
      <c r="AC261" s="316"/>
      <c r="AD261" s="316"/>
      <c r="AE261" s="316"/>
      <c r="AF261" s="316"/>
      <c r="AG261" s="316"/>
      <c r="AH261" s="316"/>
      <c r="AI261" s="316"/>
      <c r="AJ261" s="289"/>
    </row>
    <row r="262" spans="2:36">
      <c r="B262" s="958" t="s">
        <v>360</v>
      </c>
      <c r="C262" s="958"/>
      <c r="D262" s="961"/>
      <c r="E262" s="317">
        <v>0</v>
      </c>
      <c r="F262" s="298">
        <v>0</v>
      </c>
      <c r="G262" s="298">
        <v>0</v>
      </c>
      <c r="H262" s="298">
        <v>0</v>
      </c>
      <c r="I262" s="298">
        <v>0</v>
      </c>
      <c r="J262" s="298">
        <v>0</v>
      </c>
      <c r="K262" s="298">
        <v>0</v>
      </c>
      <c r="L262" s="298">
        <v>0</v>
      </c>
      <c r="M262" s="298">
        <v>0</v>
      </c>
      <c r="N262" s="298">
        <v>0</v>
      </c>
      <c r="O262" s="298">
        <v>0</v>
      </c>
      <c r="P262" s="298">
        <v>0</v>
      </c>
      <c r="Q262" s="298">
        <v>0</v>
      </c>
      <c r="R262" s="298">
        <v>0</v>
      </c>
      <c r="S262" s="297">
        <v>0</v>
      </c>
      <c r="T262" s="298">
        <v>0</v>
      </c>
      <c r="U262" s="298">
        <v>0</v>
      </c>
      <c r="V262" s="316"/>
      <c r="W262" s="316"/>
      <c r="X262" s="316"/>
      <c r="Y262" s="316"/>
      <c r="Z262" s="316"/>
      <c r="AA262" s="316"/>
      <c r="AB262" s="316"/>
      <c r="AC262" s="316"/>
      <c r="AD262" s="316"/>
      <c r="AE262" s="316"/>
      <c r="AF262" s="316"/>
      <c r="AG262" s="316"/>
      <c r="AH262" s="316"/>
      <c r="AI262" s="316"/>
      <c r="AJ262" s="289"/>
    </row>
    <row r="263" spans="2:36" ht="17.25" thickBot="1">
      <c r="B263" s="962" t="s">
        <v>361</v>
      </c>
      <c r="C263" s="963"/>
      <c r="D263" s="964"/>
      <c r="E263" s="318">
        <v>0</v>
      </c>
      <c r="F263" s="307">
        <v>0</v>
      </c>
      <c r="G263" s="307">
        <v>0</v>
      </c>
      <c r="H263" s="325">
        <v>0</v>
      </c>
      <c r="I263" s="307">
        <v>0</v>
      </c>
      <c r="J263" s="307">
        <v>0</v>
      </c>
      <c r="K263" s="307">
        <v>0</v>
      </c>
      <c r="L263" s="307">
        <v>0</v>
      </c>
      <c r="M263" s="307">
        <v>0</v>
      </c>
      <c r="N263" s="307">
        <v>0</v>
      </c>
      <c r="O263" s="307">
        <v>0</v>
      </c>
      <c r="P263" s="307">
        <v>0</v>
      </c>
      <c r="Q263" s="307">
        <v>0</v>
      </c>
      <c r="R263" s="307">
        <v>0</v>
      </c>
      <c r="S263" s="306">
        <v>0</v>
      </c>
      <c r="T263" s="307">
        <v>0</v>
      </c>
      <c r="U263" s="307">
        <v>0</v>
      </c>
      <c r="V263" s="316"/>
      <c r="W263" s="316"/>
      <c r="X263" s="316"/>
      <c r="Y263" s="316"/>
      <c r="Z263" s="316"/>
      <c r="AA263" s="316"/>
      <c r="AB263" s="316"/>
      <c r="AC263" s="316"/>
      <c r="AD263" s="326"/>
      <c r="AE263" s="326"/>
      <c r="AF263" s="326"/>
      <c r="AG263" s="326"/>
      <c r="AH263" s="326"/>
      <c r="AI263" s="316"/>
      <c r="AJ263" s="327"/>
    </row>
    <row r="264" spans="2:36">
      <c r="B264" s="291"/>
      <c r="C264" s="291"/>
      <c r="D264" s="291"/>
      <c r="E264" s="316"/>
      <c r="F264" s="316"/>
      <c r="G264" s="316"/>
      <c r="H264" s="328"/>
      <c r="I264" s="316"/>
      <c r="J264" s="316"/>
      <c r="K264" s="316"/>
      <c r="L264" s="316"/>
      <c r="M264" s="316"/>
      <c r="N264" s="316"/>
      <c r="O264" s="316"/>
      <c r="P264" s="316"/>
      <c r="Q264" s="316"/>
      <c r="R264" s="316"/>
      <c r="S264" s="297"/>
      <c r="T264" s="316"/>
      <c r="U264" s="316"/>
      <c r="V264" s="316"/>
      <c r="W264" s="316"/>
      <c r="X264" s="316"/>
      <c r="Y264" s="316"/>
      <c r="Z264" s="316"/>
      <c r="AA264" s="316"/>
      <c r="AB264" s="316"/>
      <c r="AC264" s="316"/>
      <c r="AD264" s="326"/>
      <c r="AE264" s="326"/>
      <c r="AF264" s="326"/>
      <c r="AG264" s="326"/>
      <c r="AH264" s="326"/>
      <c r="AI264" s="316"/>
      <c r="AJ264" s="327"/>
    </row>
    <row r="265" spans="2:36" ht="17.25" thickBot="1">
      <c r="B265" s="261"/>
      <c r="C265" s="261"/>
      <c r="D265" s="261"/>
      <c r="E265" s="319"/>
      <c r="F265" s="319"/>
      <c r="G265" s="319"/>
      <c r="H265" s="311"/>
      <c r="I265" s="319"/>
      <c r="J265" s="319"/>
      <c r="K265" s="319"/>
      <c r="L265" s="319"/>
      <c r="M265" s="319"/>
      <c r="N265" s="319"/>
      <c r="O265" s="319"/>
      <c r="P265" s="319"/>
      <c r="Q265" s="319"/>
      <c r="R265" s="319"/>
      <c r="S265" s="320"/>
      <c r="T265" s="319"/>
      <c r="U265" s="319"/>
      <c r="V265" s="319"/>
      <c r="W265" s="319"/>
      <c r="X265" s="319"/>
      <c r="Y265" s="319"/>
      <c r="Z265" s="319"/>
      <c r="AA265" s="319"/>
      <c r="AB265" s="319"/>
      <c r="AC265" s="319"/>
      <c r="AD265" s="310"/>
      <c r="AE265" s="310"/>
      <c r="AF265" s="263"/>
      <c r="AG265" s="263"/>
      <c r="AH265" s="263"/>
      <c r="AI265" s="319"/>
      <c r="AJ265" s="264"/>
    </row>
    <row r="266" spans="2:36">
      <c r="B266" s="856" t="s">
        <v>50</v>
      </c>
      <c r="C266" s="857"/>
      <c r="D266" s="26"/>
      <c r="E266" s="329"/>
      <c r="F266" s="329"/>
      <c r="G266" s="330"/>
      <c r="H266" s="330"/>
      <c r="I266" s="330"/>
      <c r="J266" s="330"/>
      <c r="K266" s="330"/>
      <c r="L266" s="331"/>
      <c r="M266" s="330"/>
      <c r="N266" s="330"/>
      <c r="O266" s="330"/>
      <c r="P266" s="330"/>
      <c r="Q266" s="330"/>
      <c r="R266" s="330"/>
      <c r="S266" s="330"/>
      <c r="T266" s="330"/>
      <c r="U266" s="330"/>
      <c r="V266" s="330"/>
      <c r="W266" s="330"/>
      <c r="X266" s="330"/>
      <c r="Y266" s="332"/>
      <c r="Z266" s="332"/>
      <c r="AA266" s="332"/>
      <c r="AB266" s="332"/>
      <c r="AC266" s="332"/>
      <c r="AD266" s="858" t="s">
        <v>52</v>
      </c>
      <c r="AE266" s="859"/>
      <c r="AF266" s="860" t="s">
        <v>53</v>
      </c>
      <c r="AG266" s="861"/>
      <c r="AH266" s="861"/>
      <c r="AI266" s="861"/>
      <c r="AJ266" s="861"/>
    </row>
    <row r="267" spans="2:36" ht="17.25" thickBot="1">
      <c r="B267" s="870" t="s">
        <v>54</v>
      </c>
      <c r="C267" s="871"/>
      <c r="D267" s="35" t="s">
        <v>55</v>
      </c>
      <c r="E267" s="333"/>
      <c r="F267" s="333"/>
      <c r="G267" s="334"/>
      <c r="H267" s="334"/>
      <c r="I267" s="334"/>
      <c r="J267" s="334"/>
      <c r="K267" s="334"/>
      <c r="L267" s="334"/>
      <c r="M267" s="334"/>
      <c r="N267" s="334"/>
      <c r="O267" s="334"/>
      <c r="P267" s="334"/>
      <c r="Q267" s="334"/>
      <c r="R267" s="334"/>
      <c r="S267" s="334"/>
      <c r="T267" s="334"/>
      <c r="U267" s="334"/>
      <c r="V267" s="334"/>
      <c r="W267" s="334"/>
      <c r="X267" s="334"/>
      <c r="Y267" s="335"/>
      <c r="Z267" s="335"/>
      <c r="AA267" s="335"/>
      <c r="AB267" s="335"/>
      <c r="AC267" s="336"/>
      <c r="AD267" s="872" t="s">
        <v>56</v>
      </c>
      <c r="AE267" s="873"/>
      <c r="AF267" s="661" t="s">
        <v>57</v>
      </c>
      <c r="AG267" s="661"/>
      <c r="AH267" s="661"/>
      <c r="AI267" s="661"/>
      <c r="AJ267" s="939"/>
    </row>
    <row r="268" spans="2:36">
      <c r="B268" s="337"/>
      <c r="C268" s="338"/>
      <c r="D268" s="338"/>
      <c r="E268" s="337"/>
      <c r="F268" s="337"/>
      <c r="G268" s="337"/>
      <c r="H268" s="337"/>
      <c r="I268" s="339"/>
      <c r="J268" s="337"/>
      <c r="K268" s="337"/>
      <c r="L268" s="339"/>
      <c r="M268" s="337"/>
      <c r="N268" s="337"/>
      <c r="O268" s="337"/>
      <c r="P268" s="337"/>
      <c r="Q268" s="337"/>
      <c r="R268" s="337"/>
      <c r="S268" s="337"/>
      <c r="T268" s="337"/>
      <c r="U268" s="337"/>
      <c r="V268" s="337"/>
      <c r="W268" s="337"/>
      <c r="X268" s="337"/>
      <c r="Y268" s="337"/>
      <c r="Z268" s="337"/>
      <c r="AA268" s="337"/>
      <c r="AB268" s="337"/>
      <c r="AC268" s="337"/>
      <c r="AD268" s="337"/>
      <c r="AE268" s="337"/>
      <c r="AF268" s="338"/>
      <c r="AG268" s="338"/>
      <c r="AH268" s="338"/>
      <c r="AI268" s="338"/>
      <c r="AJ268" s="264"/>
    </row>
    <row r="269" spans="2:36" ht="25.5">
      <c r="B269" s="340"/>
      <c r="C269" s="341"/>
      <c r="D269" s="341"/>
      <c r="E269" s="341"/>
      <c r="F269" s="341"/>
      <c r="G269" s="341"/>
      <c r="H269" s="341"/>
      <c r="I269" s="341"/>
      <c r="J269" s="341"/>
      <c r="K269" s="341"/>
      <c r="L269" s="341"/>
      <c r="M269" s="342" t="s">
        <v>393</v>
      </c>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264"/>
    </row>
    <row r="270" spans="2:36" ht="21">
      <c r="B270" s="343"/>
      <c r="C270" s="344"/>
      <c r="D270" s="344"/>
      <c r="E270" s="337"/>
      <c r="F270" s="345"/>
      <c r="G270" s="337"/>
      <c r="H270" s="346"/>
      <c r="I270" s="345"/>
      <c r="J270" s="34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8"/>
      <c r="AG270" s="338"/>
      <c r="AH270" s="338"/>
      <c r="AI270" s="338"/>
      <c r="AJ270" s="264"/>
    </row>
    <row r="271" spans="2:36" ht="20.25" thickBot="1">
      <c r="B271" s="348" t="s">
        <v>323</v>
      </c>
      <c r="C271" s="349"/>
      <c r="D271" s="349"/>
      <c r="E271" s="338"/>
      <c r="F271" s="350"/>
      <c r="G271" s="350"/>
      <c r="H271" s="350"/>
      <c r="I271" s="350"/>
      <c r="J271" s="350"/>
      <c r="K271" s="350"/>
      <c r="L271" s="350"/>
      <c r="M271" s="350"/>
      <c r="N271" s="350"/>
      <c r="O271" s="350"/>
      <c r="P271" s="350"/>
      <c r="Q271" s="350"/>
      <c r="R271" s="350" t="s">
        <v>61</v>
      </c>
      <c r="S271" s="350"/>
      <c r="T271" s="350"/>
      <c r="U271" s="350"/>
      <c r="V271" s="350"/>
      <c r="W271" s="350"/>
      <c r="X271" s="350"/>
      <c r="Y271" s="350"/>
      <c r="Z271" s="350"/>
      <c r="AA271" s="350"/>
      <c r="AB271" s="350"/>
      <c r="AC271" s="350"/>
      <c r="AD271" s="350"/>
      <c r="AE271" s="351"/>
      <c r="AF271" s="351"/>
      <c r="AG271" s="352"/>
      <c r="AH271" s="353"/>
      <c r="AI271" s="353"/>
      <c r="AJ271" s="354" t="s">
        <v>394</v>
      </c>
    </row>
    <row r="272" spans="2:36">
      <c r="B272" s="355"/>
      <c r="C272" s="355"/>
      <c r="D272" s="356"/>
      <c r="E272" s="999" t="s">
        <v>395</v>
      </c>
      <c r="F272" s="1000"/>
      <c r="G272" s="1000"/>
      <c r="H272" s="1000"/>
      <c r="I272" s="1000"/>
      <c r="J272" s="1001"/>
      <c r="K272" s="1002" t="s">
        <v>396</v>
      </c>
      <c r="L272" s="1002"/>
      <c r="M272" s="1002"/>
      <c r="N272" s="1002"/>
      <c r="O272" s="1002"/>
      <c r="P272" s="1002"/>
      <c r="Q272" s="1002"/>
      <c r="R272" s="1002"/>
      <c r="S272" s="1002"/>
      <c r="T272" s="1002"/>
      <c r="U272" s="1002"/>
      <c r="V272" s="1002"/>
      <c r="W272" s="1002"/>
      <c r="X272" s="1002"/>
      <c r="Y272" s="1002"/>
      <c r="Z272" s="1002"/>
      <c r="AA272" s="1002"/>
      <c r="AB272" s="1002"/>
      <c r="AC272" s="1002"/>
      <c r="AD272" s="1002"/>
      <c r="AE272" s="1003" t="s">
        <v>397</v>
      </c>
      <c r="AF272" s="1003"/>
      <c r="AG272" s="1003"/>
      <c r="AH272" s="1003"/>
      <c r="AI272" s="1003"/>
      <c r="AJ272" s="1004"/>
    </row>
    <row r="273" spans="2:36">
      <c r="B273" s="358"/>
      <c r="C273" s="358"/>
      <c r="D273" s="359" t="s">
        <v>363</v>
      </c>
      <c r="E273" s="1005" t="s">
        <v>328</v>
      </c>
      <c r="F273" s="995" t="s">
        <v>398</v>
      </c>
      <c r="G273" s="995" t="s">
        <v>399</v>
      </c>
      <c r="H273" s="995" t="s">
        <v>400</v>
      </c>
      <c r="I273" s="1007" t="s">
        <v>401</v>
      </c>
      <c r="J273" s="997" t="s">
        <v>140</v>
      </c>
      <c r="K273" s="997" t="s">
        <v>328</v>
      </c>
      <c r="L273" s="995" t="s">
        <v>402</v>
      </c>
      <c r="M273" s="995" t="s">
        <v>403</v>
      </c>
      <c r="N273" s="995" t="s">
        <v>404</v>
      </c>
      <c r="O273" s="997" t="s">
        <v>405</v>
      </c>
      <c r="P273" s="997" t="s">
        <v>406</v>
      </c>
      <c r="Q273" s="997" t="s">
        <v>407</v>
      </c>
      <c r="R273" s="997" t="s">
        <v>408</v>
      </c>
      <c r="S273" s="995" t="s">
        <v>409</v>
      </c>
      <c r="T273" s="997" t="s">
        <v>410</v>
      </c>
      <c r="U273" s="997" t="s">
        <v>411</v>
      </c>
      <c r="V273" s="997" t="s">
        <v>412</v>
      </c>
      <c r="W273" s="997" t="s">
        <v>413</v>
      </c>
      <c r="X273" s="997" t="s">
        <v>414</v>
      </c>
      <c r="Y273" s="997" t="s">
        <v>415</v>
      </c>
      <c r="Z273" s="997" t="s">
        <v>416</v>
      </c>
      <c r="AA273" s="997" t="s">
        <v>417</v>
      </c>
      <c r="AB273" s="997" t="s">
        <v>418</v>
      </c>
      <c r="AC273" s="997" t="s">
        <v>419</v>
      </c>
      <c r="AD273" s="997" t="s">
        <v>83</v>
      </c>
      <c r="AE273" s="997" t="s">
        <v>328</v>
      </c>
      <c r="AF273" s="997" t="s">
        <v>420</v>
      </c>
      <c r="AG273" s="995" t="s">
        <v>421</v>
      </c>
      <c r="AH273" s="995" t="s">
        <v>422</v>
      </c>
      <c r="AI273" s="1007" t="s">
        <v>423</v>
      </c>
      <c r="AJ273" s="1009" t="s">
        <v>424</v>
      </c>
    </row>
    <row r="274" spans="2:36">
      <c r="B274" s="358"/>
      <c r="C274" s="358"/>
      <c r="D274" s="360"/>
      <c r="E274" s="1005"/>
      <c r="F274" s="995"/>
      <c r="G274" s="995"/>
      <c r="H274" s="995"/>
      <c r="I274" s="1007"/>
      <c r="J274" s="997"/>
      <c r="K274" s="997"/>
      <c r="L274" s="995"/>
      <c r="M274" s="995"/>
      <c r="N274" s="995"/>
      <c r="O274" s="997"/>
      <c r="P274" s="997"/>
      <c r="Q274" s="997"/>
      <c r="R274" s="997"/>
      <c r="S274" s="995"/>
      <c r="T274" s="997"/>
      <c r="U274" s="997"/>
      <c r="V274" s="997"/>
      <c r="W274" s="997"/>
      <c r="X274" s="997"/>
      <c r="Y274" s="997"/>
      <c r="Z274" s="997"/>
      <c r="AA274" s="997"/>
      <c r="AB274" s="997"/>
      <c r="AC274" s="997"/>
      <c r="AD274" s="997"/>
      <c r="AE274" s="997"/>
      <c r="AF274" s="997"/>
      <c r="AG274" s="995"/>
      <c r="AH274" s="995"/>
      <c r="AI274" s="1007"/>
      <c r="AJ274" s="1009"/>
    </row>
    <row r="275" spans="2:36">
      <c r="B275" s="358"/>
      <c r="C275" s="358"/>
      <c r="D275" s="360"/>
      <c r="E275" s="1005"/>
      <c r="F275" s="995"/>
      <c r="G275" s="995"/>
      <c r="H275" s="995"/>
      <c r="I275" s="1007"/>
      <c r="J275" s="997"/>
      <c r="K275" s="997"/>
      <c r="L275" s="995"/>
      <c r="M275" s="995"/>
      <c r="N275" s="995"/>
      <c r="O275" s="997"/>
      <c r="P275" s="997"/>
      <c r="Q275" s="997"/>
      <c r="R275" s="997"/>
      <c r="S275" s="995"/>
      <c r="T275" s="997"/>
      <c r="U275" s="997"/>
      <c r="V275" s="997"/>
      <c r="W275" s="997"/>
      <c r="X275" s="997"/>
      <c r="Y275" s="997"/>
      <c r="Z275" s="997"/>
      <c r="AA275" s="997"/>
      <c r="AB275" s="997"/>
      <c r="AC275" s="997"/>
      <c r="AD275" s="997"/>
      <c r="AE275" s="997"/>
      <c r="AF275" s="997"/>
      <c r="AG275" s="995"/>
      <c r="AH275" s="995"/>
      <c r="AI275" s="1007"/>
      <c r="AJ275" s="1009"/>
    </row>
    <row r="276" spans="2:36">
      <c r="B276" s="358" t="s">
        <v>354</v>
      </c>
      <c r="C276" s="358"/>
      <c r="D276" s="360"/>
      <c r="E276" s="1005"/>
      <c r="F276" s="995"/>
      <c r="G276" s="995"/>
      <c r="H276" s="995"/>
      <c r="I276" s="1007"/>
      <c r="J276" s="997"/>
      <c r="K276" s="997"/>
      <c r="L276" s="995"/>
      <c r="M276" s="995"/>
      <c r="N276" s="995"/>
      <c r="O276" s="997"/>
      <c r="P276" s="997"/>
      <c r="Q276" s="997"/>
      <c r="R276" s="997"/>
      <c r="S276" s="995"/>
      <c r="T276" s="997"/>
      <c r="U276" s="997"/>
      <c r="V276" s="997"/>
      <c r="W276" s="997"/>
      <c r="X276" s="997"/>
      <c r="Y276" s="997"/>
      <c r="Z276" s="997"/>
      <c r="AA276" s="997"/>
      <c r="AB276" s="997"/>
      <c r="AC276" s="997"/>
      <c r="AD276" s="997"/>
      <c r="AE276" s="997"/>
      <c r="AF276" s="997"/>
      <c r="AG276" s="995"/>
      <c r="AH276" s="995"/>
      <c r="AI276" s="1007"/>
      <c r="AJ276" s="1009"/>
    </row>
    <row r="277" spans="2:36" ht="17.25" thickBot="1">
      <c r="B277" s="361"/>
      <c r="C277" s="361"/>
      <c r="D277" s="362"/>
      <c r="E277" s="1006"/>
      <c r="F277" s="996"/>
      <c r="G277" s="996"/>
      <c r="H277" s="996"/>
      <c r="I277" s="1008"/>
      <c r="J277" s="998"/>
      <c r="K277" s="998"/>
      <c r="L277" s="996"/>
      <c r="M277" s="996"/>
      <c r="N277" s="996"/>
      <c r="O277" s="998"/>
      <c r="P277" s="998"/>
      <c r="Q277" s="998"/>
      <c r="R277" s="998"/>
      <c r="S277" s="996"/>
      <c r="T277" s="998"/>
      <c r="U277" s="998"/>
      <c r="V277" s="998"/>
      <c r="W277" s="998"/>
      <c r="X277" s="998"/>
      <c r="Y277" s="998"/>
      <c r="Z277" s="998"/>
      <c r="AA277" s="998"/>
      <c r="AB277" s="998"/>
      <c r="AC277" s="998"/>
      <c r="AD277" s="998"/>
      <c r="AE277" s="998"/>
      <c r="AF277" s="998"/>
      <c r="AG277" s="996"/>
      <c r="AH277" s="996"/>
      <c r="AI277" s="1008"/>
      <c r="AJ277" s="1010"/>
    </row>
    <row r="278" spans="2:36">
      <c r="B278" s="363" t="s">
        <v>355</v>
      </c>
      <c r="C278" s="364"/>
      <c r="D278" s="365"/>
      <c r="E278" s="296">
        <f t="shared" ref="E278:E284" si="13">SUM(F278:J278)</f>
        <v>6</v>
      </c>
      <c r="F278" s="366">
        <v>2</v>
      </c>
      <c r="G278" s="366">
        <v>0</v>
      </c>
      <c r="H278" s="366">
        <v>1</v>
      </c>
      <c r="I278" s="366">
        <v>1</v>
      </c>
      <c r="J278" s="367">
        <v>2</v>
      </c>
      <c r="K278" s="366">
        <f t="shared" ref="K278:K284" si="14">SUM(L278:AD278)</f>
        <v>164</v>
      </c>
      <c r="L278" s="366">
        <v>39</v>
      </c>
      <c r="M278" s="366">
        <v>0</v>
      </c>
      <c r="N278" s="366">
        <v>0</v>
      </c>
      <c r="O278" s="366">
        <v>0</v>
      </c>
      <c r="P278" s="366">
        <v>0</v>
      </c>
      <c r="Q278" s="366">
        <v>2</v>
      </c>
      <c r="R278" s="366">
        <v>0</v>
      </c>
      <c r="S278" s="366">
        <v>0</v>
      </c>
      <c r="T278" s="366">
        <v>0</v>
      </c>
      <c r="U278" s="367">
        <v>15</v>
      </c>
      <c r="V278" s="366">
        <v>0</v>
      </c>
      <c r="W278" s="366">
        <v>0</v>
      </c>
      <c r="X278" s="366">
        <v>10</v>
      </c>
      <c r="Y278" s="366">
        <v>0</v>
      </c>
      <c r="Z278" s="366">
        <v>11</v>
      </c>
      <c r="AA278" s="366">
        <v>65</v>
      </c>
      <c r="AB278" s="366">
        <v>0</v>
      </c>
      <c r="AC278" s="367">
        <v>11</v>
      </c>
      <c r="AD278" s="366">
        <v>11</v>
      </c>
      <c r="AE278" s="366">
        <f t="shared" ref="AE278:AE284" si="15">SUM(AF278:AJ278)</f>
        <v>0</v>
      </c>
      <c r="AF278" s="366">
        <v>0</v>
      </c>
      <c r="AG278" s="366">
        <v>0</v>
      </c>
      <c r="AH278" s="366">
        <v>0</v>
      </c>
      <c r="AI278" s="366">
        <v>0</v>
      </c>
      <c r="AJ278" s="366">
        <v>0</v>
      </c>
    </row>
    <row r="279" spans="2:36">
      <c r="B279" s="958" t="s">
        <v>356</v>
      </c>
      <c r="C279" s="959"/>
      <c r="D279" s="960"/>
      <c r="E279" s="296">
        <f t="shared" si="13"/>
        <v>1</v>
      </c>
      <c r="F279" s="366">
        <v>1</v>
      </c>
      <c r="G279" s="366">
        <v>0</v>
      </c>
      <c r="H279" s="366">
        <v>0</v>
      </c>
      <c r="I279" s="366">
        <v>0</v>
      </c>
      <c r="J279" s="367">
        <v>0</v>
      </c>
      <c r="K279" s="366">
        <f t="shared" si="14"/>
        <v>51</v>
      </c>
      <c r="L279" s="366">
        <v>14</v>
      </c>
      <c r="M279" s="366">
        <v>0</v>
      </c>
      <c r="N279" s="366">
        <v>0</v>
      </c>
      <c r="O279" s="366">
        <v>0</v>
      </c>
      <c r="P279" s="366">
        <v>0</v>
      </c>
      <c r="Q279" s="366">
        <v>2</v>
      </c>
      <c r="R279" s="366">
        <v>0</v>
      </c>
      <c r="S279" s="366">
        <v>0</v>
      </c>
      <c r="T279" s="366">
        <v>0</v>
      </c>
      <c r="U279" s="367">
        <v>10</v>
      </c>
      <c r="V279" s="366">
        <v>0</v>
      </c>
      <c r="W279" s="366">
        <v>0</v>
      </c>
      <c r="X279" s="366">
        <v>3</v>
      </c>
      <c r="Y279" s="366">
        <v>0</v>
      </c>
      <c r="Z279" s="366">
        <v>7</v>
      </c>
      <c r="AA279" s="366">
        <v>2</v>
      </c>
      <c r="AB279" s="366">
        <v>0</v>
      </c>
      <c r="AC279" s="367">
        <v>7</v>
      </c>
      <c r="AD279" s="366">
        <v>6</v>
      </c>
      <c r="AE279" s="366">
        <f t="shared" si="15"/>
        <v>0</v>
      </c>
      <c r="AF279" s="366">
        <v>0</v>
      </c>
      <c r="AG279" s="366">
        <v>0</v>
      </c>
      <c r="AH279" s="366">
        <v>0</v>
      </c>
      <c r="AI279" s="366">
        <v>0</v>
      </c>
      <c r="AJ279" s="366">
        <v>0</v>
      </c>
    </row>
    <row r="280" spans="2:36">
      <c r="B280" s="300" t="s">
        <v>357</v>
      </c>
      <c r="C280" s="300"/>
      <c r="D280" s="301"/>
      <c r="E280" s="296">
        <f t="shared" si="13"/>
        <v>0</v>
      </c>
      <c r="F280" s="366">
        <v>0</v>
      </c>
      <c r="G280" s="366">
        <v>0</v>
      </c>
      <c r="H280" s="366">
        <v>0</v>
      </c>
      <c r="I280" s="366">
        <v>0</v>
      </c>
      <c r="J280" s="367">
        <v>0</v>
      </c>
      <c r="K280" s="366">
        <f t="shared" si="14"/>
        <v>0</v>
      </c>
      <c r="L280" s="366">
        <v>0</v>
      </c>
      <c r="M280" s="366">
        <v>0</v>
      </c>
      <c r="N280" s="366">
        <v>0</v>
      </c>
      <c r="O280" s="366">
        <v>0</v>
      </c>
      <c r="P280" s="366">
        <v>0</v>
      </c>
      <c r="Q280" s="366">
        <v>0</v>
      </c>
      <c r="R280" s="366">
        <v>0</v>
      </c>
      <c r="S280" s="366">
        <v>0</v>
      </c>
      <c r="T280" s="366">
        <v>0</v>
      </c>
      <c r="U280" s="367">
        <v>0</v>
      </c>
      <c r="V280" s="366">
        <v>0</v>
      </c>
      <c r="W280" s="366">
        <v>0</v>
      </c>
      <c r="X280" s="366">
        <v>0</v>
      </c>
      <c r="Y280" s="366">
        <v>0</v>
      </c>
      <c r="Z280" s="366">
        <v>0</v>
      </c>
      <c r="AA280" s="366">
        <v>0</v>
      </c>
      <c r="AB280" s="366">
        <v>0</v>
      </c>
      <c r="AC280" s="367">
        <v>0</v>
      </c>
      <c r="AD280" s="366">
        <v>0</v>
      </c>
      <c r="AE280" s="366">
        <f t="shared" si="15"/>
        <v>0</v>
      </c>
      <c r="AF280" s="366">
        <v>0</v>
      </c>
      <c r="AG280" s="366">
        <v>0</v>
      </c>
      <c r="AH280" s="366">
        <v>0</v>
      </c>
      <c r="AI280" s="366">
        <v>0</v>
      </c>
      <c r="AJ280" s="366">
        <v>0</v>
      </c>
    </row>
    <row r="281" spans="2:36">
      <c r="B281" s="300" t="s">
        <v>358</v>
      </c>
      <c r="C281" s="300"/>
      <c r="D281" s="301"/>
      <c r="E281" s="296">
        <f t="shared" si="13"/>
        <v>0</v>
      </c>
      <c r="F281" s="366">
        <v>0</v>
      </c>
      <c r="G281" s="366">
        <v>0</v>
      </c>
      <c r="H281" s="366">
        <v>0</v>
      </c>
      <c r="I281" s="366">
        <v>0</v>
      </c>
      <c r="J281" s="367">
        <v>0</v>
      </c>
      <c r="K281" s="366">
        <f t="shared" si="14"/>
        <v>14</v>
      </c>
      <c r="L281" s="366">
        <v>5</v>
      </c>
      <c r="M281" s="366">
        <v>0</v>
      </c>
      <c r="N281" s="366">
        <v>0</v>
      </c>
      <c r="O281" s="366">
        <v>0</v>
      </c>
      <c r="P281" s="366">
        <v>0</v>
      </c>
      <c r="Q281" s="366">
        <v>0</v>
      </c>
      <c r="R281" s="366">
        <v>0</v>
      </c>
      <c r="S281" s="366">
        <v>0</v>
      </c>
      <c r="T281" s="366">
        <v>0</v>
      </c>
      <c r="U281" s="367">
        <v>2</v>
      </c>
      <c r="V281" s="366">
        <v>0</v>
      </c>
      <c r="W281" s="366">
        <v>0</v>
      </c>
      <c r="X281" s="366">
        <v>1</v>
      </c>
      <c r="Y281" s="366">
        <v>0</v>
      </c>
      <c r="Z281" s="366">
        <v>2</v>
      </c>
      <c r="AA281" s="366">
        <v>1</v>
      </c>
      <c r="AB281" s="366">
        <v>0</v>
      </c>
      <c r="AC281" s="367">
        <v>3</v>
      </c>
      <c r="AD281" s="366">
        <v>0</v>
      </c>
      <c r="AE281" s="366">
        <f t="shared" si="15"/>
        <v>0</v>
      </c>
      <c r="AF281" s="366">
        <v>0</v>
      </c>
      <c r="AG281" s="366">
        <v>0</v>
      </c>
      <c r="AH281" s="366">
        <v>0</v>
      </c>
      <c r="AI281" s="366">
        <v>0</v>
      </c>
      <c r="AJ281" s="366">
        <v>0</v>
      </c>
    </row>
    <row r="282" spans="2:36">
      <c r="B282" s="300" t="s">
        <v>359</v>
      </c>
      <c r="C282" s="303"/>
      <c r="D282" s="304"/>
      <c r="E282" s="296">
        <f t="shared" si="13"/>
        <v>0</v>
      </c>
      <c r="F282" s="366">
        <v>0</v>
      </c>
      <c r="G282" s="366">
        <v>0</v>
      </c>
      <c r="H282" s="366">
        <v>0</v>
      </c>
      <c r="I282" s="366">
        <v>0</v>
      </c>
      <c r="J282" s="367">
        <v>0</v>
      </c>
      <c r="K282" s="366">
        <f t="shared" si="14"/>
        <v>0</v>
      </c>
      <c r="L282" s="366">
        <v>0</v>
      </c>
      <c r="M282" s="366">
        <v>0</v>
      </c>
      <c r="N282" s="366">
        <v>0</v>
      </c>
      <c r="O282" s="366">
        <v>0</v>
      </c>
      <c r="P282" s="366">
        <v>0</v>
      </c>
      <c r="Q282" s="366">
        <v>0</v>
      </c>
      <c r="R282" s="366">
        <v>0</v>
      </c>
      <c r="S282" s="366">
        <v>0</v>
      </c>
      <c r="T282" s="366">
        <v>0</v>
      </c>
      <c r="U282" s="367">
        <v>0</v>
      </c>
      <c r="V282" s="366">
        <v>0</v>
      </c>
      <c r="W282" s="366">
        <v>0</v>
      </c>
      <c r="X282" s="366">
        <v>0</v>
      </c>
      <c r="Y282" s="366">
        <v>0</v>
      </c>
      <c r="Z282" s="366">
        <v>0</v>
      </c>
      <c r="AA282" s="366">
        <v>0</v>
      </c>
      <c r="AB282" s="366">
        <v>0</v>
      </c>
      <c r="AC282" s="367">
        <v>0</v>
      </c>
      <c r="AD282" s="366">
        <v>0</v>
      </c>
      <c r="AE282" s="366">
        <f t="shared" si="15"/>
        <v>0</v>
      </c>
      <c r="AF282" s="366">
        <v>0</v>
      </c>
      <c r="AG282" s="366">
        <v>0</v>
      </c>
      <c r="AH282" s="366">
        <v>0</v>
      </c>
      <c r="AI282" s="366">
        <v>0</v>
      </c>
      <c r="AJ282" s="366">
        <v>0</v>
      </c>
    </row>
    <row r="283" spans="2:36">
      <c r="B283" s="958" t="s">
        <v>360</v>
      </c>
      <c r="C283" s="958"/>
      <c r="D283" s="961"/>
      <c r="E283" s="296">
        <f t="shared" si="13"/>
        <v>0</v>
      </c>
      <c r="F283" s="366">
        <v>0</v>
      </c>
      <c r="G283" s="366">
        <v>0</v>
      </c>
      <c r="H283" s="366">
        <v>0</v>
      </c>
      <c r="I283" s="366">
        <v>0</v>
      </c>
      <c r="J283" s="367">
        <v>0</v>
      </c>
      <c r="K283" s="366">
        <f t="shared" si="14"/>
        <v>0</v>
      </c>
      <c r="L283" s="366">
        <v>0</v>
      </c>
      <c r="M283" s="366">
        <v>0</v>
      </c>
      <c r="N283" s="366">
        <v>0</v>
      </c>
      <c r="O283" s="366">
        <v>0</v>
      </c>
      <c r="P283" s="366">
        <v>0</v>
      </c>
      <c r="Q283" s="366">
        <v>0</v>
      </c>
      <c r="R283" s="366">
        <v>0</v>
      </c>
      <c r="S283" s="366">
        <v>0</v>
      </c>
      <c r="T283" s="366">
        <v>0</v>
      </c>
      <c r="U283" s="367">
        <v>0</v>
      </c>
      <c r="V283" s="366">
        <v>0</v>
      </c>
      <c r="W283" s="366">
        <v>0</v>
      </c>
      <c r="X283" s="366">
        <v>0</v>
      </c>
      <c r="Y283" s="366">
        <v>0</v>
      </c>
      <c r="Z283" s="366">
        <v>0</v>
      </c>
      <c r="AA283" s="366">
        <v>0</v>
      </c>
      <c r="AB283" s="366">
        <v>0</v>
      </c>
      <c r="AC283" s="367">
        <v>0</v>
      </c>
      <c r="AD283" s="366">
        <v>0</v>
      </c>
      <c r="AE283" s="366">
        <f t="shared" si="15"/>
        <v>0</v>
      </c>
      <c r="AF283" s="366">
        <v>0</v>
      </c>
      <c r="AG283" s="366">
        <v>0</v>
      </c>
      <c r="AH283" s="366">
        <v>0</v>
      </c>
      <c r="AI283" s="366">
        <v>0</v>
      </c>
      <c r="AJ283" s="366">
        <v>0</v>
      </c>
    </row>
    <row r="284" spans="2:36" ht="17.25" thickBot="1">
      <c r="B284" s="962" t="s">
        <v>361</v>
      </c>
      <c r="C284" s="963"/>
      <c r="D284" s="964"/>
      <c r="E284" s="305">
        <f t="shared" si="13"/>
        <v>0</v>
      </c>
      <c r="F284" s="368">
        <v>0</v>
      </c>
      <c r="G284" s="368">
        <v>0</v>
      </c>
      <c r="H284" s="368">
        <v>0</v>
      </c>
      <c r="I284" s="369">
        <v>0</v>
      </c>
      <c r="J284" s="370">
        <v>0</v>
      </c>
      <c r="K284" s="370">
        <f t="shared" si="14"/>
        <v>0</v>
      </c>
      <c r="L284" s="368">
        <v>0</v>
      </c>
      <c r="M284" s="368">
        <v>0</v>
      </c>
      <c r="N284" s="368">
        <v>0</v>
      </c>
      <c r="O284" s="368">
        <v>0</v>
      </c>
      <c r="P284" s="368">
        <v>0</v>
      </c>
      <c r="Q284" s="368">
        <v>0</v>
      </c>
      <c r="R284" s="368">
        <v>0</v>
      </c>
      <c r="S284" s="368">
        <v>0</v>
      </c>
      <c r="T284" s="368">
        <v>0</v>
      </c>
      <c r="U284" s="370">
        <v>0</v>
      </c>
      <c r="V284" s="368">
        <v>0</v>
      </c>
      <c r="W284" s="368">
        <v>0</v>
      </c>
      <c r="X284" s="368">
        <v>0</v>
      </c>
      <c r="Y284" s="368">
        <v>0</v>
      </c>
      <c r="Z284" s="368">
        <v>0</v>
      </c>
      <c r="AA284" s="368">
        <v>0</v>
      </c>
      <c r="AB284" s="368">
        <v>0</v>
      </c>
      <c r="AC284" s="370">
        <v>0</v>
      </c>
      <c r="AD284" s="368">
        <v>0</v>
      </c>
      <c r="AE284" s="368">
        <f t="shared" si="15"/>
        <v>0</v>
      </c>
      <c r="AF284" s="368">
        <v>0</v>
      </c>
      <c r="AG284" s="368">
        <v>0</v>
      </c>
      <c r="AH284" s="368">
        <v>0</v>
      </c>
      <c r="AI284" s="368">
        <v>0</v>
      </c>
      <c r="AJ284" s="368">
        <v>0</v>
      </c>
    </row>
    <row r="285" spans="2:36">
      <c r="B285" s="371"/>
      <c r="C285" s="371"/>
      <c r="D285" s="371"/>
      <c r="E285" s="372"/>
      <c r="F285" s="373"/>
      <c r="G285" s="373"/>
      <c r="H285" s="373"/>
      <c r="I285" s="374"/>
      <c r="J285" s="372"/>
      <c r="K285" s="373"/>
      <c r="L285" s="373"/>
      <c r="M285" s="373"/>
      <c r="N285" s="373"/>
      <c r="O285" s="373"/>
      <c r="P285" s="373"/>
      <c r="Q285" s="373"/>
      <c r="R285" s="373"/>
      <c r="S285" s="373"/>
      <c r="T285" s="373"/>
      <c r="U285" s="375"/>
      <c r="V285" s="373"/>
      <c r="W285" s="373"/>
      <c r="X285" s="373"/>
      <c r="Y285" s="373"/>
      <c r="Z285" s="373"/>
      <c r="AA285" s="373"/>
      <c r="AB285" s="373"/>
      <c r="AC285" s="372"/>
      <c r="AD285" s="373"/>
      <c r="AE285" s="373"/>
      <c r="AF285" s="373"/>
      <c r="AG285" s="373"/>
      <c r="AH285" s="374"/>
      <c r="AI285" s="373"/>
      <c r="AJ285" s="264"/>
    </row>
    <row r="286" spans="2:36" ht="17.25" thickBot="1">
      <c r="B286" s="377"/>
      <c r="C286" s="377"/>
      <c r="D286" s="377"/>
      <c r="E286" s="376"/>
      <c r="F286" s="376"/>
      <c r="G286" s="376"/>
      <c r="H286" s="376"/>
      <c r="I286" s="376"/>
      <c r="J286" s="376"/>
      <c r="K286" s="376"/>
      <c r="L286" s="376"/>
      <c r="M286" s="376"/>
      <c r="N286" s="376"/>
      <c r="O286" s="376"/>
      <c r="P286" s="376"/>
      <c r="Q286" s="376"/>
      <c r="R286" s="376"/>
      <c r="S286" s="376"/>
      <c r="T286" s="376"/>
      <c r="U286" s="376"/>
      <c r="V286" s="376"/>
      <c r="W286" s="376"/>
      <c r="X286" s="376"/>
      <c r="Y286" s="376"/>
      <c r="Z286" s="376"/>
      <c r="AA286" s="376"/>
      <c r="AB286" s="376"/>
      <c r="AC286" s="376"/>
      <c r="AD286" s="378"/>
      <c r="AE286" s="368"/>
      <c r="AF286" s="332"/>
      <c r="AG286" s="332"/>
      <c r="AH286" s="332"/>
      <c r="AI286" s="376"/>
      <c r="AJ286" s="264"/>
    </row>
    <row r="287" spans="2:36" ht="17.25" thickBot="1">
      <c r="B287" s="355"/>
      <c r="C287" s="355"/>
      <c r="D287" s="356"/>
      <c r="E287" s="1011" t="s">
        <v>425</v>
      </c>
      <c r="F287" s="1012"/>
      <c r="G287" s="1012"/>
      <c r="H287" s="1012"/>
      <c r="I287" s="1012"/>
      <c r="J287" s="1012"/>
      <c r="K287" s="1012"/>
      <c r="L287" s="1012"/>
      <c r="M287" s="1012"/>
      <c r="N287" s="1012"/>
      <c r="O287" s="1012"/>
      <c r="P287" s="1012"/>
      <c r="Q287" s="1012"/>
      <c r="R287" s="1012"/>
      <c r="S287" s="1012"/>
      <c r="T287" s="1012"/>
      <c r="U287" s="1012"/>
      <c r="V287" s="1012"/>
      <c r="W287" s="1012"/>
      <c r="X287" s="1012"/>
      <c r="Y287" s="1012"/>
      <c r="Z287" s="1012"/>
      <c r="AA287" s="1012"/>
      <c r="AB287" s="1012"/>
      <c r="AC287" s="1012"/>
      <c r="AD287" s="1012"/>
      <c r="AE287" s="357"/>
      <c r="AF287" s="1013" t="s">
        <v>426</v>
      </c>
      <c r="AG287" s="1014"/>
      <c r="AH287" s="1014"/>
      <c r="AI287" s="1014"/>
      <c r="AJ287" s="289"/>
    </row>
    <row r="288" spans="2:36">
      <c r="B288" s="358"/>
      <c r="C288" s="358"/>
      <c r="D288" s="359" t="s">
        <v>388</v>
      </c>
      <c r="E288" s="1005" t="s">
        <v>328</v>
      </c>
      <c r="F288" s="995" t="s">
        <v>427</v>
      </c>
      <c r="G288" s="995" t="s">
        <v>428</v>
      </c>
      <c r="H288" s="995" t="s">
        <v>429</v>
      </c>
      <c r="I288" s="1007" t="s">
        <v>430</v>
      </c>
      <c r="J288" s="1007" t="s">
        <v>431</v>
      </c>
      <c r="K288" s="995" t="s">
        <v>432</v>
      </c>
      <c r="L288" s="995" t="s">
        <v>433</v>
      </c>
      <c r="M288" s="995" t="s">
        <v>434</v>
      </c>
      <c r="N288" s="997" t="s">
        <v>435</v>
      </c>
      <c r="O288" s="997" t="s">
        <v>436</v>
      </c>
      <c r="P288" s="997" t="s">
        <v>437</v>
      </c>
      <c r="Q288" s="997" t="s">
        <v>438</v>
      </c>
      <c r="R288" s="995" t="s">
        <v>439</v>
      </c>
      <c r="S288" s="1022" t="s">
        <v>440</v>
      </c>
      <c r="T288" s="997" t="s">
        <v>441</v>
      </c>
      <c r="U288" s="997" t="s">
        <v>442</v>
      </c>
      <c r="V288" s="997" t="s">
        <v>443</v>
      </c>
      <c r="W288" s="997" t="s">
        <v>444</v>
      </c>
      <c r="X288" s="997" t="s">
        <v>76</v>
      </c>
      <c r="Y288" s="997" t="s">
        <v>445</v>
      </c>
      <c r="Z288" s="997" t="s">
        <v>446</v>
      </c>
      <c r="AA288" s="997" t="s">
        <v>447</v>
      </c>
      <c r="AB288" s="997" t="s">
        <v>448</v>
      </c>
      <c r="AC288" s="997" t="s">
        <v>449</v>
      </c>
      <c r="AD288" s="1016" t="s">
        <v>450</v>
      </c>
      <c r="AE288" s="1016" t="s">
        <v>140</v>
      </c>
      <c r="AF288" s="1019" t="s">
        <v>328</v>
      </c>
      <c r="AG288" s="1020" t="s">
        <v>451</v>
      </c>
      <c r="AH288" s="1021" t="s">
        <v>452</v>
      </c>
      <c r="AI288" s="1015" t="s">
        <v>453</v>
      </c>
      <c r="AJ288" s="1018"/>
    </row>
    <row r="289" spans="2:36">
      <c r="B289" s="358"/>
      <c r="C289" s="358"/>
      <c r="D289" s="360"/>
      <c r="E289" s="1005"/>
      <c r="F289" s="995"/>
      <c r="G289" s="995"/>
      <c r="H289" s="995"/>
      <c r="I289" s="1007"/>
      <c r="J289" s="1007"/>
      <c r="K289" s="995"/>
      <c r="L289" s="995"/>
      <c r="M289" s="995"/>
      <c r="N289" s="997"/>
      <c r="O289" s="997"/>
      <c r="P289" s="997"/>
      <c r="Q289" s="997"/>
      <c r="R289" s="995"/>
      <c r="S289" s="1022"/>
      <c r="T289" s="997"/>
      <c r="U289" s="997"/>
      <c r="V289" s="997"/>
      <c r="W289" s="997"/>
      <c r="X289" s="997"/>
      <c r="Y289" s="997"/>
      <c r="Z289" s="997"/>
      <c r="AA289" s="997"/>
      <c r="AB289" s="997"/>
      <c r="AC289" s="997"/>
      <c r="AD289" s="1016"/>
      <c r="AE289" s="1016"/>
      <c r="AF289" s="1005"/>
      <c r="AG289" s="997"/>
      <c r="AH289" s="995"/>
      <c r="AI289" s="1016"/>
      <c r="AJ289" s="1018"/>
    </row>
    <row r="290" spans="2:36">
      <c r="B290" s="358"/>
      <c r="C290" s="358"/>
      <c r="D290" s="360"/>
      <c r="E290" s="1005"/>
      <c r="F290" s="995"/>
      <c r="G290" s="995"/>
      <c r="H290" s="995"/>
      <c r="I290" s="1007"/>
      <c r="J290" s="1007"/>
      <c r="K290" s="995"/>
      <c r="L290" s="995"/>
      <c r="M290" s="995"/>
      <c r="N290" s="997"/>
      <c r="O290" s="997"/>
      <c r="P290" s="997"/>
      <c r="Q290" s="997"/>
      <c r="R290" s="995"/>
      <c r="S290" s="1022"/>
      <c r="T290" s="997"/>
      <c r="U290" s="997"/>
      <c r="V290" s="997"/>
      <c r="W290" s="997"/>
      <c r="X290" s="997"/>
      <c r="Y290" s="997"/>
      <c r="Z290" s="997"/>
      <c r="AA290" s="997"/>
      <c r="AB290" s="997"/>
      <c r="AC290" s="997"/>
      <c r="AD290" s="1016"/>
      <c r="AE290" s="1016"/>
      <c r="AF290" s="1005"/>
      <c r="AG290" s="997"/>
      <c r="AH290" s="995"/>
      <c r="AI290" s="1016"/>
      <c r="AJ290" s="1018"/>
    </row>
    <row r="291" spans="2:36">
      <c r="B291" s="358" t="s">
        <v>354</v>
      </c>
      <c r="C291" s="358"/>
      <c r="D291" s="360"/>
      <c r="E291" s="1005"/>
      <c r="F291" s="995"/>
      <c r="G291" s="995"/>
      <c r="H291" s="995"/>
      <c r="I291" s="1007"/>
      <c r="J291" s="1007"/>
      <c r="K291" s="995"/>
      <c r="L291" s="995"/>
      <c r="M291" s="995"/>
      <c r="N291" s="997"/>
      <c r="O291" s="997"/>
      <c r="P291" s="997"/>
      <c r="Q291" s="997"/>
      <c r="R291" s="995"/>
      <c r="S291" s="1022"/>
      <c r="T291" s="997"/>
      <c r="U291" s="997"/>
      <c r="V291" s="997"/>
      <c r="W291" s="997"/>
      <c r="X291" s="997"/>
      <c r="Y291" s="997"/>
      <c r="Z291" s="997"/>
      <c r="AA291" s="997"/>
      <c r="AB291" s="997"/>
      <c r="AC291" s="997"/>
      <c r="AD291" s="1016"/>
      <c r="AE291" s="1016"/>
      <c r="AF291" s="1005"/>
      <c r="AG291" s="997"/>
      <c r="AH291" s="995"/>
      <c r="AI291" s="1016"/>
      <c r="AJ291" s="1018"/>
    </row>
    <row r="292" spans="2:36" ht="17.25" thickBot="1">
      <c r="B292" s="361"/>
      <c r="C292" s="361"/>
      <c r="D292" s="362"/>
      <c r="E292" s="1006"/>
      <c r="F292" s="996"/>
      <c r="G292" s="996"/>
      <c r="H292" s="996"/>
      <c r="I292" s="1008"/>
      <c r="J292" s="1008"/>
      <c r="K292" s="996"/>
      <c r="L292" s="996"/>
      <c r="M292" s="996"/>
      <c r="N292" s="998"/>
      <c r="O292" s="998"/>
      <c r="P292" s="998"/>
      <c r="Q292" s="998"/>
      <c r="R292" s="996"/>
      <c r="S292" s="1023"/>
      <c r="T292" s="998"/>
      <c r="U292" s="998"/>
      <c r="V292" s="998"/>
      <c r="W292" s="998"/>
      <c r="X292" s="998"/>
      <c r="Y292" s="998"/>
      <c r="Z292" s="998"/>
      <c r="AA292" s="998"/>
      <c r="AB292" s="998"/>
      <c r="AC292" s="998"/>
      <c r="AD292" s="1017"/>
      <c r="AE292" s="1017"/>
      <c r="AF292" s="1006"/>
      <c r="AG292" s="998"/>
      <c r="AH292" s="996"/>
      <c r="AI292" s="1017"/>
      <c r="AJ292" s="1018"/>
    </row>
    <row r="293" spans="2:36">
      <c r="B293" s="379" t="s">
        <v>355</v>
      </c>
      <c r="C293" s="364"/>
      <c r="D293" s="380"/>
      <c r="E293" s="381">
        <f t="shared" ref="E293:E299" si="16">SUM(F293:AE293)</f>
        <v>274</v>
      </c>
      <c r="F293" s="366">
        <v>6</v>
      </c>
      <c r="G293" s="366">
        <v>14</v>
      </c>
      <c r="H293" s="366">
        <v>3</v>
      </c>
      <c r="I293" s="366">
        <v>0</v>
      </c>
      <c r="J293" s="366">
        <v>0</v>
      </c>
      <c r="K293" s="366">
        <v>3</v>
      </c>
      <c r="L293" s="366">
        <v>9</v>
      </c>
      <c r="M293" s="366">
        <v>13</v>
      </c>
      <c r="N293" s="366">
        <v>0</v>
      </c>
      <c r="O293" s="366">
        <v>1</v>
      </c>
      <c r="P293" s="366">
        <v>0</v>
      </c>
      <c r="Q293" s="366">
        <v>0</v>
      </c>
      <c r="R293" s="366">
        <v>0</v>
      </c>
      <c r="S293" s="366">
        <v>8</v>
      </c>
      <c r="T293" s="366">
        <v>0</v>
      </c>
      <c r="U293" s="366">
        <v>4</v>
      </c>
      <c r="V293" s="366">
        <v>44</v>
      </c>
      <c r="W293" s="366">
        <v>0</v>
      </c>
      <c r="X293" s="366">
        <v>0</v>
      </c>
      <c r="Y293" s="366">
        <v>50</v>
      </c>
      <c r="Z293" s="366">
        <v>1</v>
      </c>
      <c r="AA293" s="366">
        <v>25</v>
      </c>
      <c r="AB293" s="366">
        <v>6</v>
      </c>
      <c r="AC293" s="366">
        <v>0</v>
      </c>
      <c r="AD293" s="382">
        <v>83</v>
      </c>
      <c r="AE293" s="366">
        <v>4</v>
      </c>
      <c r="AF293" s="366">
        <f t="shared" ref="AF293:AF299" si="17">SUM(AG293:AI293)</f>
        <v>0</v>
      </c>
      <c r="AG293" s="366">
        <v>0</v>
      </c>
      <c r="AH293" s="366">
        <v>0</v>
      </c>
      <c r="AI293" s="366">
        <v>0</v>
      </c>
      <c r="AJ293" s="289"/>
    </row>
    <row r="294" spans="2:36">
      <c r="B294" s="958" t="s">
        <v>356</v>
      </c>
      <c r="C294" s="959"/>
      <c r="D294" s="960"/>
      <c r="E294" s="381">
        <f t="shared" si="16"/>
        <v>27</v>
      </c>
      <c r="F294" s="366">
        <v>5</v>
      </c>
      <c r="G294" s="366">
        <v>0</v>
      </c>
      <c r="H294" s="366">
        <v>0</v>
      </c>
      <c r="I294" s="366">
        <v>0</v>
      </c>
      <c r="J294" s="366">
        <v>0</v>
      </c>
      <c r="K294" s="366">
        <v>0</v>
      </c>
      <c r="L294" s="366">
        <v>4</v>
      </c>
      <c r="M294" s="366">
        <v>0</v>
      </c>
      <c r="N294" s="366">
        <v>0</v>
      </c>
      <c r="O294" s="366">
        <v>0</v>
      </c>
      <c r="P294" s="366">
        <v>0</v>
      </c>
      <c r="Q294" s="366">
        <v>0</v>
      </c>
      <c r="R294" s="366">
        <v>0</v>
      </c>
      <c r="S294" s="366">
        <v>1</v>
      </c>
      <c r="T294" s="366">
        <v>0</v>
      </c>
      <c r="U294" s="366">
        <v>1</v>
      </c>
      <c r="V294" s="366">
        <v>4</v>
      </c>
      <c r="W294" s="366">
        <v>0</v>
      </c>
      <c r="X294" s="366">
        <v>0</v>
      </c>
      <c r="Y294" s="366">
        <v>4</v>
      </c>
      <c r="Z294" s="366">
        <v>0</v>
      </c>
      <c r="AA294" s="366">
        <v>1</v>
      </c>
      <c r="AB294" s="366">
        <v>6</v>
      </c>
      <c r="AC294" s="366">
        <v>0</v>
      </c>
      <c r="AD294" s="382">
        <v>0</v>
      </c>
      <c r="AE294" s="366">
        <v>1</v>
      </c>
      <c r="AF294" s="366">
        <f t="shared" si="17"/>
        <v>0</v>
      </c>
      <c r="AG294" s="366">
        <v>0</v>
      </c>
      <c r="AH294" s="366">
        <v>0</v>
      </c>
      <c r="AI294" s="366">
        <v>0</v>
      </c>
      <c r="AJ294" s="289"/>
    </row>
    <row r="295" spans="2:36">
      <c r="B295" s="300" t="s">
        <v>357</v>
      </c>
      <c r="C295" s="300"/>
      <c r="D295" s="301"/>
      <c r="E295" s="381">
        <f t="shared" si="16"/>
        <v>0</v>
      </c>
      <c r="F295" s="366">
        <v>0</v>
      </c>
      <c r="G295" s="366">
        <v>0</v>
      </c>
      <c r="H295" s="366">
        <v>0</v>
      </c>
      <c r="I295" s="366">
        <v>0</v>
      </c>
      <c r="J295" s="366">
        <v>0</v>
      </c>
      <c r="K295" s="366">
        <v>0</v>
      </c>
      <c r="L295" s="366">
        <v>0</v>
      </c>
      <c r="M295" s="366">
        <v>0</v>
      </c>
      <c r="N295" s="366">
        <v>0</v>
      </c>
      <c r="O295" s="366">
        <v>0</v>
      </c>
      <c r="P295" s="366">
        <v>0</v>
      </c>
      <c r="Q295" s="366">
        <v>0</v>
      </c>
      <c r="R295" s="366">
        <v>0</v>
      </c>
      <c r="S295" s="366">
        <v>0</v>
      </c>
      <c r="T295" s="366">
        <v>0</v>
      </c>
      <c r="U295" s="366">
        <v>0</v>
      </c>
      <c r="V295" s="366">
        <v>0</v>
      </c>
      <c r="W295" s="366">
        <v>0</v>
      </c>
      <c r="X295" s="366">
        <v>0</v>
      </c>
      <c r="Y295" s="366">
        <v>0</v>
      </c>
      <c r="Z295" s="366">
        <v>0</v>
      </c>
      <c r="AA295" s="366">
        <v>0</v>
      </c>
      <c r="AB295" s="366">
        <v>0</v>
      </c>
      <c r="AC295" s="366">
        <v>0</v>
      </c>
      <c r="AD295" s="382">
        <v>0</v>
      </c>
      <c r="AE295" s="366">
        <v>0</v>
      </c>
      <c r="AF295" s="366">
        <f t="shared" si="17"/>
        <v>0</v>
      </c>
      <c r="AG295" s="366">
        <v>0</v>
      </c>
      <c r="AH295" s="366">
        <v>0</v>
      </c>
      <c r="AI295" s="366">
        <v>0</v>
      </c>
      <c r="AJ295" s="289"/>
    </row>
    <row r="296" spans="2:36">
      <c r="B296" s="300" t="s">
        <v>358</v>
      </c>
      <c r="C296" s="300"/>
      <c r="D296" s="301"/>
      <c r="E296" s="381">
        <f t="shared" si="16"/>
        <v>6</v>
      </c>
      <c r="F296" s="366">
        <v>1</v>
      </c>
      <c r="G296" s="366">
        <v>0</v>
      </c>
      <c r="H296" s="366">
        <v>0</v>
      </c>
      <c r="I296" s="366">
        <v>0</v>
      </c>
      <c r="J296" s="366">
        <v>0</v>
      </c>
      <c r="K296" s="366">
        <v>0</v>
      </c>
      <c r="L296" s="366">
        <v>0</v>
      </c>
      <c r="M296" s="366">
        <v>0</v>
      </c>
      <c r="N296" s="366">
        <v>0</v>
      </c>
      <c r="O296" s="366">
        <v>0</v>
      </c>
      <c r="P296" s="366">
        <v>0</v>
      </c>
      <c r="Q296" s="366">
        <v>0</v>
      </c>
      <c r="R296" s="366">
        <v>0</v>
      </c>
      <c r="S296" s="366">
        <v>0</v>
      </c>
      <c r="T296" s="366">
        <v>0</v>
      </c>
      <c r="U296" s="366">
        <v>0</v>
      </c>
      <c r="V296" s="366">
        <v>1</v>
      </c>
      <c r="W296" s="366">
        <v>0</v>
      </c>
      <c r="X296" s="366">
        <v>0</v>
      </c>
      <c r="Y296" s="366">
        <v>1</v>
      </c>
      <c r="Z296" s="366">
        <v>0</v>
      </c>
      <c r="AA296" s="366">
        <v>0</v>
      </c>
      <c r="AB296" s="366">
        <v>3</v>
      </c>
      <c r="AC296" s="366">
        <v>0</v>
      </c>
      <c r="AD296" s="382">
        <v>0</v>
      </c>
      <c r="AE296" s="366">
        <v>0</v>
      </c>
      <c r="AF296" s="366">
        <f t="shared" si="17"/>
        <v>0</v>
      </c>
      <c r="AG296" s="366">
        <v>0</v>
      </c>
      <c r="AH296" s="366">
        <v>0</v>
      </c>
      <c r="AI296" s="366">
        <v>0</v>
      </c>
      <c r="AJ296" s="289"/>
    </row>
    <row r="297" spans="2:36">
      <c r="B297" s="300" t="s">
        <v>359</v>
      </c>
      <c r="C297" s="303"/>
      <c r="D297" s="304"/>
      <c r="E297" s="381">
        <f t="shared" si="16"/>
        <v>0</v>
      </c>
      <c r="F297" s="366">
        <v>0</v>
      </c>
      <c r="G297" s="366">
        <v>0</v>
      </c>
      <c r="H297" s="366">
        <v>0</v>
      </c>
      <c r="I297" s="366">
        <v>0</v>
      </c>
      <c r="J297" s="366">
        <v>0</v>
      </c>
      <c r="K297" s="366">
        <v>0</v>
      </c>
      <c r="L297" s="366">
        <v>0</v>
      </c>
      <c r="M297" s="366">
        <v>0</v>
      </c>
      <c r="N297" s="366">
        <v>0</v>
      </c>
      <c r="O297" s="366">
        <v>0</v>
      </c>
      <c r="P297" s="366">
        <v>0</v>
      </c>
      <c r="Q297" s="366">
        <v>0</v>
      </c>
      <c r="R297" s="366">
        <v>0</v>
      </c>
      <c r="S297" s="366">
        <v>0</v>
      </c>
      <c r="T297" s="366">
        <v>0</v>
      </c>
      <c r="U297" s="366">
        <v>0</v>
      </c>
      <c r="V297" s="366">
        <v>0</v>
      </c>
      <c r="W297" s="366">
        <v>0</v>
      </c>
      <c r="X297" s="366">
        <v>0</v>
      </c>
      <c r="Y297" s="366">
        <v>0</v>
      </c>
      <c r="Z297" s="366">
        <v>0</v>
      </c>
      <c r="AA297" s="366">
        <v>0</v>
      </c>
      <c r="AB297" s="366">
        <v>0</v>
      </c>
      <c r="AC297" s="366">
        <v>0</v>
      </c>
      <c r="AD297" s="382">
        <v>0</v>
      </c>
      <c r="AE297" s="366">
        <v>0</v>
      </c>
      <c r="AF297" s="366">
        <f t="shared" si="17"/>
        <v>0</v>
      </c>
      <c r="AG297" s="366">
        <v>0</v>
      </c>
      <c r="AH297" s="366">
        <v>0</v>
      </c>
      <c r="AI297" s="366">
        <v>0</v>
      </c>
      <c r="AJ297" s="289"/>
    </row>
    <row r="298" spans="2:36">
      <c r="B298" s="958" t="s">
        <v>360</v>
      </c>
      <c r="C298" s="958"/>
      <c r="D298" s="961"/>
      <c r="E298" s="381">
        <f t="shared" si="16"/>
        <v>0</v>
      </c>
      <c r="F298" s="366">
        <v>0</v>
      </c>
      <c r="G298" s="366">
        <v>0</v>
      </c>
      <c r="H298" s="366">
        <v>0</v>
      </c>
      <c r="I298" s="366">
        <v>0</v>
      </c>
      <c r="J298" s="366">
        <v>0</v>
      </c>
      <c r="K298" s="366">
        <v>0</v>
      </c>
      <c r="L298" s="366">
        <v>0</v>
      </c>
      <c r="M298" s="366">
        <v>0</v>
      </c>
      <c r="N298" s="366">
        <v>0</v>
      </c>
      <c r="O298" s="366">
        <v>0</v>
      </c>
      <c r="P298" s="366">
        <v>0</v>
      </c>
      <c r="Q298" s="366">
        <v>0</v>
      </c>
      <c r="R298" s="366">
        <v>0</v>
      </c>
      <c r="S298" s="366">
        <v>0</v>
      </c>
      <c r="T298" s="366">
        <v>0</v>
      </c>
      <c r="U298" s="366">
        <v>0</v>
      </c>
      <c r="V298" s="366">
        <v>0</v>
      </c>
      <c r="W298" s="366">
        <v>0</v>
      </c>
      <c r="X298" s="366">
        <v>0</v>
      </c>
      <c r="Y298" s="366">
        <v>0</v>
      </c>
      <c r="Z298" s="366">
        <v>0</v>
      </c>
      <c r="AA298" s="366">
        <v>0</v>
      </c>
      <c r="AB298" s="366">
        <v>0</v>
      </c>
      <c r="AC298" s="366">
        <v>0</v>
      </c>
      <c r="AD298" s="366">
        <v>0</v>
      </c>
      <c r="AE298" s="366">
        <v>0</v>
      </c>
      <c r="AF298" s="366">
        <f t="shared" si="17"/>
        <v>0</v>
      </c>
      <c r="AG298" s="366">
        <v>0</v>
      </c>
      <c r="AH298" s="366">
        <v>0</v>
      </c>
      <c r="AI298" s="366">
        <v>0</v>
      </c>
      <c r="AJ298" s="289"/>
    </row>
    <row r="299" spans="2:36" ht="17.25" thickBot="1">
      <c r="B299" s="962" t="s">
        <v>361</v>
      </c>
      <c r="C299" s="963"/>
      <c r="D299" s="964"/>
      <c r="E299" s="383">
        <f t="shared" si="16"/>
        <v>0</v>
      </c>
      <c r="F299" s="368">
        <v>0</v>
      </c>
      <c r="G299" s="368">
        <v>0</v>
      </c>
      <c r="H299" s="368">
        <v>0</v>
      </c>
      <c r="I299" s="368">
        <v>0</v>
      </c>
      <c r="J299" s="368">
        <v>0</v>
      </c>
      <c r="K299" s="368">
        <v>0</v>
      </c>
      <c r="L299" s="368">
        <v>0</v>
      </c>
      <c r="M299" s="368">
        <v>0</v>
      </c>
      <c r="N299" s="368">
        <v>0</v>
      </c>
      <c r="O299" s="368">
        <v>0</v>
      </c>
      <c r="P299" s="368">
        <v>0</v>
      </c>
      <c r="Q299" s="368">
        <v>0</v>
      </c>
      <c r="R299" s="368">
        <v>0</v>
      </c>
      <c r="S299" s="368">
        <v>0</v>
      </c>
      <c r="T299" s="368">
        <v>0</v>
      </c>
      <c r="U299" s="368">
        <v>0</v>
      </c>
      <c r="V299" s="368">
        <v>0</v>
      </c>
      <c r="W299" s="368">
        <v>0</v>
      </c>
      <c r="X299" s="368">
        <v>0</v>
      </c>
      <c r="Y299" s="368">
        <v>0</v>
      </c>
      <c r="Z299" s="368">
        <v>0</v>
      </c>
      <c r="AA299" s="368">
        <v>0</v>
      </c>
      <c r="AB299" s="368">
        <v>0</v>
      </c>
      <c r="AC299" s="368">
        <v>0</v>
      </c>
      <c r="AD299" s="368">
        <v>0</v>
      </c>
      <c r="AE299" s="368">
        <v>0</v>
      </c>
      <c r="AF299" s="368">
        <f t="shared" si="17"/>
        <v>0</v>
      </c>
      <c r="AG299" s="368">
        <v>0</v>
      </c>
      <c r="AH299" s="368">
        <v>0</v>
      </c>
      <c r="AI299" s="368">
        <v>0</v>
      </c>
      <c r="AJ299" s="289"/>
    </row>
    <row r="300" spans="2:36">
      <c r="B300" s="384" t="s">
        <v>454</v>
      </c>
      <c r="C300" s="384"/>
      <c r="D300" s="384"/>
      <c r="E300" s="385"/>
      <c r="F300" s="385"/>
      <c r="G300" s="384" t="s">
        <v>455</v>
      </c>
      <c r="H300" s="384"/>
      <c r="I300" s="264"/>
      <c r="J300" s="384"/>
      <c r="K300" s="264"/>
      <c r="L300" s="264"/>
      <c r="M300" s="264"/>
      <c r="N300" s="386" t="s">
        <v>456</v>
      </c>
      <c r="O300" s="384"/>
      <c r="P300" s="385"/>
      <c r="Q300" s="385"/>
      <c r="R300" s="385"/>
      <c r="S300" s="264"/>
      <c r="T300" s="386" t="s">
        <v>457</v>
      </c>
      <c r="U300" s="387"/>
      <c r="V300" s="385"/>
      <c r="W300" s="264"/>
      <c r="X300" s="386"/>
      <c r="Y300" s="386"/>
      <c r="Z300" s="388"/>
      <c r="AA300" s="386"/>
      <c r="AB300" s="264"/>
      <c r="AC300" s="264"/>
      <c r="AD300" s="386"/>
      <c r="AE300" s="388"/>
      <c r="AF300" s="264"/>
      <c r="AG300" s="389"/>
      <c r="AH300" s="390" t="s">
        <v>458</v>
      </c>
      <c r="AI300" s="391"/>
      <c r="AJ300" s="391"/>
    </row>
    <row r="301" spans="2:36">
      <c r="B301" s="392"/>
      <c r="C301" s="384"/>
      <c r="D301" s="384"/>
      <c r="E301" s="385"/>
      <c r="F301" s="385"/>
      <c r="G301" s="385"/>
      <c r="H301" s="387"/>
      <c r="I301" s="384"/>
      <c r="J301" s="384"/>
      <c r="K301" s="384"/>
      <c r="L301" s="264"/>
      <c r="M301" s="264"/>
      <c r="N301" s="387" t="s">
        <v>459</v>
      </c>
      <c r="O301" s="384"/>
      <c r="P301" s="384"/>
      <c r="Q301" s="384"/>
      <c r="R301" s="384"/>
      <c r="S301" s="264"/>
      <c r="T301" s="384"/>
      <c r="U301" s="387"/>
      <c r="V301" s="384"/>
      <c r="W301" s="264"/>
      <c r="X301" s="387"/>
      <c r="Y301" s="388"/>
      <c r="Z301" s="384"/>
      <c r="AA301" s="384"/>
      <c r="AB301" s="384"/>
      <c r="AC301" s="385"/>
      <c r="AD301" s="393"/>
      <c r="AE301" s="393"/>
      <c r="AF301" s="393"/>
      <c r="AG301" s="393"/>
      <c r="AH301" s="393"/>
      <c r="AI301" s="391"/>
      <c r="AJ301" s="391"/>
    </row>
    <row r="302" spans="2:36">
      <c r="B302" s="394" t="s">
        <v>460</v>
      </c>
      <c r="C302" s="346"/>
      <c r="D302" s="346"/>
      <c r="E302" s="395"/>
      <c r="F302" s="346"/>
      <c r="G302" s="396"/>
      <c r="H302" s="396"/>
      <c r="I302" s="396"/>
      <c r="J302" s="346"/>
      <c r="K302" s="346"/>
      <c r="L302" s="346"/>
      <c r="M302" s="346"/>
      <c r="N302" s="346"/>
      <c r="O302" s="395"/>
      <c r="P302" s="346"/>
      <c r="Q302" s="346"/>
      <c r="R302" s="346"/>
      <c r="S302" s="346"/>
      <c r="T302" s="397"/>
      <c r="U302" s="397"/>
      <c r="V302" s="397"/>
      <c r="W302" s="312"/>
      <c r="X302" s="337"/>
      <c r="Y302" s="337"/>
      <c r="Z302" s="398"/>
      <c r="AA302" s="398"/>
      <c r="AB302" s="396"/>
      <c r="AC302" s="398"/>
      <c r="AD302" s="310"/>
      <c r="AE302" s="310"/>
      <c r="AF302" s="263"/>
      <c r="AG302" s="263"/>
      <c r="AH302" s="399"/>
      <c r="AI302" s="399"/>
      <c r="AJ302" s="264"/>
    </row>
    <row r="303" spans="2:36">
      <c r="B303" s="400" t="s">
        <v>461</v>
      </c>
      <c r="C303" s="346"/>
      <c r="D303" s="346"/>
      <c r="E303" s="395"/>
      <c r="F303" s="346"/>
      <c r="G303" s="396"/>
      <c r="H303" s="396"/>
      <c r="I303" s="396"/>
      <c r="J303" s="346"/>
      <c r="K303" s="346"/>
      <c r="L303" s="346"/>
      <c r="M303" s="346"/>
      <c r="N303" s="346"/>
      <c r="O303" s="395"/>
      <c r="P303" s="346"/>
      <c r="Q303" s="346"/>
      <c r="R303" s="346"/>
      <c r="S303" s="346"/>
      <c r="T303" s="397"/>
      <c r="U303" s="397"/>
      <c r="V303" s="397"/>
      <c r="W303" s="312"/>
      <c r="X303" s="337"/>
      <c r="Y303" s="337"/>
      <c r="Z303" s="398"/>
      <c r="AA303" s="398"/>
      <c r="AB303" s="396"/>
      <c r="AC303" s="398"/>
      <c r="AD303" s="310"/>
      <c r="AE303" s="310"/>
      <c r="AF303" s="263"/>
      <c r="AG303" s="263"/>
      <c r="AH303" s="399"/>
      <c r="AI303" s="399"/>
      <c r="AJ303" s="264"/>
    </row>
    <row r="304" spans="2:36">
      <c r="B304" s="308"/>
      <c r="C304" s="308"/>
      <c r="D304" s="308"/>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c r="AB304" s="312"/>
      <c r="AC304" s="312"/>
      <c r="AD304" s="310"/>
      <c r="AE304" s="310"/>
      <c r="AF304" s="263"/>
      <c r="AG304" s="263"/>
      <c r="AH304" s="263"/>
      <c r="AI304" s="312"/>
      <c r="AJ304" s="264"/>
    </row>
    <row r="308" spans="2:19" ht="21">
      <c r="B308" s="401"/>
      <c r="C308" s="401"/>
      <c r="D308" s="401"/>
      <c r="E308" s="402" t="s">
        <v>462</v>
      </c>
      <c r="F308" s="401"/>
      <c r="G308" s="401"/>
      <c r="H308" s="401"/>
      <c r="I308" s="401"/>
      <c r="J308" s="401"/>
      <c r="K308" s="401"/>
      <c r="L308" s="401"/>
      <c r="M308" s="401"/>
      <c r="N308" s="401"/>
      <c r="O308" s="401"/>
      <c r="P308" s="401"/>
      <c r="Q308" s="401"/>
      <c r="R308" s="401"/>
      <c r="S308" s="401"/>
    </row>
    <row r="309" spans="2:19" ht="20.25">
      <c r="B309" s="403"/>
      <c r="C309" s="401"/>
      <c r="D309" s="401"/>
      <c r="E309" s="401"/>
      <c r="F309" s="401"/>
      <c r="G309" s="401"/>
      <c r="H309" s="401"/>
      <c r="I309" s="401"/>
      <c r="J309" s="401"/>
      <c r="K309" s="401"/>
      <c r="L309" s="401"/>
      <c r="M309" s="401"/>
      <c r="N309" s="401"/>
      <c r="O309" s="401"/>
      <c r="P309" s="401"/>
      <c r="Q309" s="401"/>
      <c r="R309" s="401"/>
      <c r="S309" s="401"/>
    </row>
    <row r="310" spans="2:19">
      <c r="B310" s="386" t="s">
        <v>463</v>
      </c>
      <c r="C310" s="401"/>
      <c r="D310" s="401"/>
      <c r="E310" s="401"/>
      <c r="F310" s="401"/>
      <c r="G310" s="401"/>
      <c r="H310" s="401"/>
      <c r="I310" s="401"/>
      <c r="J310" s="401"/>
      <c r="K310" s="401"/>
      <c r="L310" s="401"/>
      <c r="M310" s="401"/>
      <c r="N310" s="401"/>
      <c r="O310" s="401"/>
      <c r="P310" s="401"/>
      <c r="Q310" s="401"/>
      <c r="R310" s="401"/>
      <c r="S310" s="401"/>
    </row>
    <row r="311" spans="2:19">
      <c r="B311" s="386" t="s">
        <v>464</v>
      </c>
      <c r="C311" s="401"/>
      <c r="D311" s="401"/>
      <c r="E311" s="401"/>
      <c r="F311" s="401"/>
      <c r="G311" s="401"/>
      <c r="H311" s="401"/>
      <c r="I311" s="401"/>
      <c r="J311" s="401"/>
      <c r="K311" s="401"/>
      <c r="L311" s="401"/>
      <c r="M311" s="401"/>
      <c r="N311" s="401"/>
      <c r="O311" s="401"/>
      <c r="P311" s="401"/>
      <c r="Q311" s="401"/>
      <c r="R311" s="401"/>
      <c r="S311" s="401"/>
    </row>
    <row r="312" spans="2:19">
      <c r="B312" s="386" t="s">
        <v>465</v>
      </c>
      <c r="C312" s="401"/>
      <c r="D312" s="401"/>
      <c r="E312" s="401"/>
      <c r="F312" s="401"/>
      <c r="G312" s="401"/>
      <c r="H312" s="401"/>
      <c r="I312" s="401"/>
      <c r="J312" s="401"/>
      <c r="K312" s="401"/>
      <c r="L312" s="401"/>
      <c r="M312" s="401"/>
      <c r="N312" s="401"/>
      <c r="O312" s="401"/>
      <c r="P312" s="401"/>
      <c r="Q312" s="401"/>
      <c r="R312" s="401"/>
      <c r="S312" s="401"/>
    </row>
    <row r="313" spans="2:19">
      <c r="B313" s="386" t="s">
        <v>466</v>
      </c>
      <c r="C313" s="401"/>
      <c r="D313" s="401"/>
      <c r="E313" s="401"/>
      <c r="F313" s="401"/>
      <c r="G313" s="401"/>
      <c r="H313" s="401"/>
      <c r="I313" s="401"/>
      <c r="J313" s="401"/>
      <c r="K313" s="401"/>
      <c r="L313" s="401"/>
      <c r="M313" s="401"/>
      <c r="N313" s="401"/>
      <c r="O313" s="401"/>
      <c r="P313" s="401"/>
      <c r="Q313" s="401"/>
      <c r="R313" s="401"/>
      <c r="S313" s="401"/>
    </row>
    <row r="314" spans="2:19">
      <c r="B314" s="386" t="s">
        <v>467</v>
      </c>
      <c r="C314" s="401"/>
      <c r="D314" s="401"/>
      <c r="E314" s="401"/>
      <c r="F314" s="401"/>
      <c r="G314" s="401"/>
      <c r="H314" s="401"/>
      <c r="I314" s="401"/>
      <c r="J314" s="401"/>
      <c r="K314" s="401"/>
      <c r="L314" s="401"/>
      <c r="M314" s="401"/>
      <c r="N314" s="401"/>
      <c r="O314" s="401"/>
      <c r="P314" s="401"/>
      <c r="Q314" s="401"/>
      <c r="R314" s="401"/>
      <c r="S314" s="401"/>
    </row>
    <row r="315" spans="2:19">
      <c r="B315" s="386" t="s">
        <v>468</v>
      </c>
      <c r="C315" s="401"/>
      <c r="D315" s="401"/>
      <c r="E315" s="401"/>
      <c r="F315" s="401"/>
      <c r="G315" s="401"/>
      <c r="H315" s="401"/>
      <c r="I315" s="401"/>
      <c r="J315" s="401"/>
      <c r="K315" s="401"/>
      <c r="L315" s="401"/>
      <c r="M315" s="401"/>
      <c r="N315" s="401"/>
      <c r="O315" s="401"/>
      <c r="P315" s="401"/>
      <c r="Q315" s="401"/>
      <c r="R315" s="401"/>
      <c r="S315" s="401"/>
    </row>
    <row r="316" spans="2:19">
      <c r="B316" s="404" t="s">
        <v>469</v>
      </c>
      <c r="C316" s="386"/>
      <c r="D316" s="386"/>
      <c r="E316" s="386"/>
      <c r="F316" s="386"/>
      <c r="G316" s="386"/>
      <c r="H316" s="386"/>
      <c r="I316" s="386"/>
      <c r="J316" s="386"/>
      <c r="K316" s="386"/>
      <c r="L316" s="386"/>
      <c r="M316" s="386"/>
      <c r="N316" s="386"/>
      <c r="O316" s="401"/>
      <c r="P316" s="401"/>
      <c r="Q316" s="404"/>
      <c r="R316" s="386"/>
      <c r="S316" s="386"/>
    </row>
    <row r="317" spans="2:19">
      <c r="B317" s="404" t="s">
        <v>470</v>
      </c>
      <c r="C317" s="386"/>
      <c r="D317" s="386"/>
      <c r="E317" s="386"/>
      <c r="F317" s="386"/>
      <c r="G317" s="386"/>
      <c r="H317" s="386"/>
      <c r="I317" s="386"/>
      <c r="J317" s="386"/>
      <c r="K317" s="386"/>
      <c r="L317" s="386"/>
      <c r="M317" s="386"/>
      <c r="N317" s="386"/>
      <c r="O317" s="401"/>
      <c r="P317" s="401"/>
      <c r="Q317" s="405"/>
      <c r="R317" s="386"/>
      <c r="S317" s="386"/>
    </row>
    <row r="318" spans="2:19">
      <c r="B318" s="404" t="s">
        <v>471</v>
      </c>
      <c r="C318" s="386"/>
      <c r="D318" s="386"/>
      <c r="E318" s="386"/>
      <c r="F318" s="386"/>
      <c r="G318" s="386"/>
      <c r="H318" s="386"/>
      <c r="I318" s="386"/>
      <c r="J318" s="386"/>
      <c r="K318" s="386"/>
      <c r="L318" s="386"/>
      <c r="M318" s="386"/>
      <c r="N318" s="386"/>
      <c r="O318" s="401"/>
      <c r="P318" s="401"/>
      <c r="Q318" s="404"/>
      <c r="R318" s="386"/>
      <c r="S318" s="386"/>
    </row>
    <row r="319" spans="2:19">
      <c r="B319" s="404" t="s">
        <v>472</v>
      </c>
      <c r="C319" s="386"/>
      <c r="D319" s="386"/>
      <c r="E319" s="386"/>
      <c r="F319" s="386"/>
      <c r="G319" s="386"/>
      <c r="H319" s="386"/>
      <c r="I319" s="386"/>
      <c r="J319" s="386"/>
      <c r="K319" s="386"/>
      <c r="L319" s="386"/>
      <c r="M319" s="386"/>
      <c r="N319" s="386"/>
      <c r="O319" s="401"/>
      <c r="P319" s="401"/>
      <c r="Q319" s="404"/>
      <c r="R319" s="386"/>
      <c r="S319" s="386"/>
    </row>
    <row r="320" spans="2:19">
      <c r="B320" s="404" t="s">
        <v>473</v>
      </c>
      <c r="C320" s="386"/>
      <c r="D320" s="386"/>
      <c r="E320" s="386"/>
      <c r="F320" s="386"/>
      <c r="G320" s="386"/>
      <c r="H320" s="386"/>
      <c r="I320" s="386"/>
      <c r="J320" s="386"/>
      <c r="K320" s="386"/>
      <c r="L320" s="386"/>
      <c r="M320" s="386"/>
      <c r="N320" s="386"/>
      <c r="O320" s="401"/>
      <c r="P320" s="401"/>
      <c r="Q320" s="404"/>
      <c r="R320" s="386"/>
      <c r="S320" s="386"/>
    </row>
    <row r="321" spans="2:19">
      <c r="B321" s="404" t="s">
        <v>474</v>
      </c>
      <c r="C321" s="386"/>
      <c r="D321" s="386"/>
      <c r="E321" s="386"/>
      <c r="F321" s="386"/>
      <c r="G321" s="386"/>
      <c r="H321" s="386"/>
      <c r="I321" s="386"/>
      <c r="J321" s="386"/>
      <c r="K321" s="386"/>
      <c r="L321" s="386"/>
      <c r="M321" s="386"/>
      <c r="N321" s="386"/>
      <c r="O321" s="401"/>
      <c r="P321" s="401"/>
      <c r="Q321" s="404"/>
      <c r="R321" s="386"/>
      <c r="S321" s="386"/>
    </row>
    <row r="322" spans="2:19">
      <c r="B322" s="404" t="s">
        <v>475</v>
      </c>
      <c r="C322" s="386"/>
      <c r="D322" s="386"/>
      <c r="E322" s="386"/>
      <c r="F322" s="386"/>
      <c r="G322" s="386"/>
      <c r="H322" s="386"/>
      <c r="I322" s="386"/>
      <c r="J322" s="386"/>
      <c r="K322" s="386"/>
      <c r="L322" s="386"/>
      <c r="M322" s="386"/>
      <c r="N322" s="386"/>
      <c r="O322" s="401"/>
      <c r="P322" s="401"/>
      <c r="Q322" s="404"/>
      <c r="R322" s="386"/>
      <c r="S322" s="386"/>
    </row>
    <row r="323" spans="2:19">
      <c r="B323" s="404" t="s">
        <v>476</v>
      </c>
      <c r="C323" s="386"/>
      <c r="D323" s="386"/>
      <c r="E323" s="386"/>
      <c r="F323" s="386"/>
      <c r="G323" s="386"/>
      <c r="H323" s="386"/>
      <c r="I323" s="386"/>
      <c r="J323" s="386"/>
      <c r="K323" s="386"/>
      <c r="L323" s="386"/>
      <c r="M323" s="386"/>
      <c r="N323" s="386"/>
      <c r="O323" s="401"/>
      <c r="P323" s="401"/>
      <c r="Q323" s="404"/>
      <c r="R323" s="386"/>
      <c r="S323" s="386"/>
    </row>
    <row r="324" spans="2:19">
      <c r="B324" s="404" t="s">
        <v>477</v>
      </c>
      <c r="C324" s="386"/>
      <c r="D324" s="386"/>
      <c r="E324" s="386"/>
      <c r="F324" s="386"/>
      <c r="G324" s="386"/>
      <c r="H324" s="386"/>
      <c r="I324" s="386"/>
      <c r="J324" s="386"/>
      <c r="K324" s="386"/>
      <c r="L324" s="386"/>
      <c r="M324" s="386"/>
      <c r="N324" s="386"/>
      <c r="O324" s="401"/>
      <c r="P324" s="401"/>
      <c r="Q324" s="404"/>
      <c r="R324" s="386"/>
      <c r="S324" s="386"/>
    </row>
    <row r="325" spans="2:19">
      <c r="B325" s="404" t="s">
        <v>478</v>
      </c>
      <c r="C325" s="386"/>
      <c r="D325" s="386"/>
      <c r="E325" s="386"/>
      <c r="F325" s="386"/>
      <c r="G325" s="386"/>
      <c r="H325" s="386"/>
      <c r="I325" s="386"/>
      <c r="J325" s="386"/>
      <c r="K325" s="386"/>
      <c r="L325" s="386"/>
      <c r="M325" s="386"/>
      <c r="N325" s="386"/>
      <c r="O325" s="401"/>
      <c r="P325" s="401"/>
      <c r="Q325" s="404"/>
      <c r="R325" s="386"/>
      <c r="S325" s="386"/>
    </row>
    <row r="326" spans="2:19">
      <c r="B326" s="386" t="s">
        <v>479</v>
      </c>
      <c r="C326" s="386"/>
      <c r="D326" s="386"/>
      <c r="E326" s="386"/>
      <c r="F326" s="386"/>
      <c r="G326" s="386"/>
      <c r="H326" s="386"/>
      <c r="I326" s="386"/>
      <c r="J326" s="386"/>
      <c r="K326" s="386"/>
      <c r="L326" s="386"/>
      <c r="M326" s="386"/>
      <c r="N326" s="386"/>
      <c r="O326" s="401"/>
      <c r="P326" s="401"/>
      <c r="Q326" s="404"/>
      <c r="R326" s="386"/>
      <c r="S326" s="386"/>
    </row>
    <row r="327" spans="2:19">
      <c r="B327" s="386" t="s">
        <v>480</v>
      </c>
      <c r="C327" s="401"/>
      <c r="D327" s="386"/>
      <c r="E327" s="386"/>
      <c r="F327" s="386"/>
      <c r="G327" s="386"/>
      <c r="H327" s="386"/>
      <c r="I327" s="386"/>
      <c r="J327" s="386"/>
      <c r="K327" s="386"/>
      <c r="L327" s="386"/>
      <c r="M327" s="386"/>
      <c r="N327" s="386"/>
      <c r="O327" s="401"/>
      <c r="P327" s="401"/>
      <c r="Q327" s="404"/>
      <c r="R327" s="386"/>
      <c r="S327" s="386"/>
    </row>
    <row r="328" spans="2:19">
      <c r="B328" s="386" t="s">
        <v>481</v>
      </c>
      <c r="C328" s="401"/>
      <c r="D328" s="386"/>
      <c r="E328" s="386"/>
      <c r="F328" s="386"/>
      <c r="G328" s="386"/>
      <c r="H328" s="386"/>
      <c r="I328" s="386"/>
      <c r="J328" s="386"/>
      <c r="K328" s="386"/>
      <c r="L328" s="386"/>
      <c r="M328" s="386"/>
      <c r="N328" s="386"/>
      <c r="O328" s="401"/>
      <c r="P328" s="401"/>
      <c r="Q328" s="404"/>
      <c r="R328" s="386"/>
      <c r="S328" s="386"/>
    </row>
    <row r="329" spans="2:19">
      <c r="B329" s="386" t="s">
        <v>482</v>
      </c>
      <c r="C329" s="401"/>
      <c r="D329" s="386"/>
      <c r="E329" s="386"/>
      <c r="F329" s="386"/>
      <c r="G329" s="386"/>
      <c r="H329" s="386"/>
      <c r="I329" s="386"/>
      <c r="J329" s="386"/>
      <c r="K329" s="386"/>
      <c r="L329" s="386"/>
      <c r="M329" s="386"/>
      <c r="N329" s="386"/>
      <c r="O329" s="401"/>
      <c r="P329" s="401"/>
      <c r="Q329" s="386"/>
      <c r="R329" s="401"/>
      <c r="S329" s="401"/>
    </row>
    <row r="330" spans="2:19">
      <c r="B330" s="386" t="s">
        <v>483</v>
      </c>
      <c r="C330" s="401"/>
      <c r="D330" s="386"/>
      <c r="E330" s="386"/>
      <c r="F330" s="386"/>
      <c r="G330" s="386"/>
      <c r="H330" s="386"/>
      <c r="I330" s="386"/>
      <c r="J330" s="386"/>
      <c r="K330" s="386"/>
      <c r="L330" s="386"/>
      <c r="M330" s="386"/>
      <c r="N330" s="386"/>
      <c r="O330" s="401"/>
      <c r="P330" s="401"/>
      <c r="Q330" s="386"/>
      <c r="R330" s="401"/>
      <c r="S330" s="401"/>
    </row>
    <row r="331" spans="2:19">
      <c r="B331" s="386" t="s">
        <v>484</v>
      </c>
      <c r="C331" s="401"/>
      <c r="D331" s="386"/>
      <c r="E331" s="386"/>
      <c r="F331" s="386"/>
      <c r="G331" s="386"/>
      <c r="H331" s="386"/>
      <c r="I331" s="386"/>
      <c r="J331" s="386"/>
      <c r="K331" s="386"/>
      <c r="L331" s="386"/>
      <c r="M331" s="386"/>
      <c r="N331" s="386"/>
      <c r="O331" s="401"/>
      <c r="P331" s="401"/>
      <c r="Q331" s="386"/>
      <c r="R331" s="401"/>
      <c r="S331" s="401"/>
    </row>
    <row r="332" spans="2:19">
      <c r="B332" s="386" t="s">
        <v>485</v>
      </c>
      <c r="C332" s="401"/>
      <c r="D332" s="386"/>
      <c r="E332" s="386"/>
      <c r="F332" s="386"/>
      <c r="G332" s="386"/>
      <c r="H332" s="386"/>
      <c r="I332" s="386"/>
      <c r="J332" s="386"/>
      <c r="K332" s="386"/>
      <c r="L332" s="386"/>
      <c r="M332" s="386"/>
      <c r="N332" s="386"/>
      <c r="O332" s="401"/>
      <c r="P332" s="401"/>
      <c r="Q332" s="386"/>
      <c r="R332" s="401"/>
      <c r="S332" s="401"/>
    </row>
    <row r="333" spans="2:19">
      <c r="B333" s="386" t="s">
        <v>486</v>
      </c>
      <c r="C333" s="401"/>
      <c r="D333" s="386"/>
      <c r="E333" s="386"/>
      <c r="F333" s="386"/>
      <c r="G333" s="386"/>
      <c r="H333" s="386"/>
      <c r="I333" s="386"/>
      <c r="J333" s="386"/>
      <c r="K333" s="386"/>
      <c r="L333" s="386"/>
      <c r="M333" s="386"/>
      <c r="N333" s="386"/>
      <c r="O333" s="401"/>
      <c r="P333" s="401"/>
      <c r="Q333" s="386"/>
      <c r="R333" s="401"/>
      <c r="S333" s="401"/>
    </row>
    <row r="334" spans="2:19">
      <c r="B334" s="386" t="s">
        <v>487</v>
      </c>
      <c r="C334" s="401"/>
      <c r="D334" s="386"/>
      <c r="E334" s="386"/>
      <c r="F334" s="386"/>
      <c r="G334" s="386"/>
      <c r="H334" s="386"/>
      <c r="I334" s="386"/>
      <c r="J334" s="386"/>
      <c r="K334" s="386"/>
      <c r="L334" s="386"/>
      <c r="M334" s="386"/>
      <c r="N334" s="386"/>
      <c r="O334" s="401"/>
      <c r="P334" s="401"/>
      <c r="Q334" s="401"/>
      <c r="R334" s="401"/>
      <c r="S334" s="401"/>
    </row>
    <row r="335" spans="2:19">
      <c r="B335" s="386" t="s">
        <v>488</v>
      </c>
      <c r="C335" s="401"/>
      <c r="D335" s="386"/>
      <c r="E335" s="386"/>
      <c r="F335" s="386"/>
      <c r="G335" s="386"/>
      <c r="H335" s="386"/>
      <c r="I335" s="386"/>
      <c r="J335" s="386"/>
      <c r="K335" s="386"/>
      <c r="L335" s="386"/>
      <c r="M335" s="386"/>
      <c r="N335" s="386"/>
      <c r="O335" s="401"/>
      <c r="P335" s="401"/>
      <c r="Q335" s="401"/>
      <c r="R335" s="401"/>
      <c r="S335" s="401"/>
    </row>
    <row r="336" spans="2:19">
      <c r="B336" s="386" t="s">
        <v>489</v>
      </c>
      <c r="C336" s="401"/>
      <c r="D336" s="386"/>
      <c r="E336" s="386"/>
      <c r="F336" s="386"/>
      <c r="G336" s="386"/>
      <c r="H336" s="386"/>
      <c r="I336" s="386"/>
      <c r="J336" s="386"/>
      <c r="K336" s="386"/>
      <c r="L336" s="386"/>
      <c r="M336" s="386"/>
      <c r="N336" s="386"/>
      <c r="O336" s="401"/>
      <c r="P336" s="401"/>
      <c r="Q336" s="401"/>
      <c r="R336" s="401"/>
      <c r="S336" s="401"/>
    </row>
    <row r="337" spans="2:19">
      <c r="B337" s="386" t="s">
        <v>490</v>
      </c>
      <c r="C337" s="401"/>
      <c r="D337" s="386"/>
      <c r="E337" s="386"/>
      <c r="F337" s="386"/>
      <c r="G337" s="386"/>
      <c r="H337" s="386"/>
      <c r="I337" s="386"/>
      <c r="J337" s="386"/>
      <c r="K337" s="386"/>
      <c r="L337" s="386"/>
      <c r="M337" s="386"/>
      <c r="N337" s="386"/>
      <c r="O337" s="401"/>
      <c r="P337" s="401"/>
      <c r="Q337" s="401"/>
      <c r="R337" s="401"/>
      <c r="S337" s="401"/>
    </row>
    <row r="338" spans="2:19">
      <c r="B338" s="404" t="s">
        <v>491</v>
      </c>
      <c r="C338" s="386"/>
      <c r="D338" s="386"/>
      <c r="E338" s="386"/>
      <c r="F338" s="386"/>
      <c r="G338" s="386"/>
      <c r="H338" s="386"/>
      <c r="I338" s="386"/>
      <c r="J338" s="386"/>
      <c r="K338" s="386"/>
      <c r="L338" s="386"/>
      <c r="M338" s="386"/>
      <c r="N338" s="386"/>
      <c r="O338" s="401"/>
      <c r="P338" s="401"/>
      <c r="Q338" s="401"/>
      <c r="R338" s="401"/>
      <c r="S338" s="401"/>
    </row>
    <row r="339" spans="2:19">
      <c r="B339" s="404" t="s">
        <v>492</v>
      </c>
      <c r="C339" s="386"/>
      <c r="D339" s="386"/>
      <c r="E339" s="386"/>
      <c r="F339" s="386"/>
      <c r="G339" s="386"/>
      <c r="H339" s="386"/>
      <c r="I339" s="386"/>
      <c r="J339" s="386"/>
      <c r="K339" s="386"/>
      <c r="L339" s="386"/>
      <c r="M339" s="386"/>
      <c r="N339" s="386"/>
      <c r="O339" s="401"/>
      <c r="P339" s="401"/>
      <c r="Q339" s="401"/>
      <c r="R339" s="401"/>
      <c r="S339" s="401"/>
    </row>
    <row r="340" spans="2:19">
      <c r="B340" s="404" t="s">
        <v>493</v>
      </c>
      <c r="C340" s="386"/>
      <c r="D340" s="386"/>
      <c r="E340" s="386"/>
      <c r="F340" s="386"/>
      <c r="G340" s="386"/>
      <c r="H340" s="386"/>
      <c r="I340" s="386"/>
      <c r="J340" s="386"/>
      <c r="K340" s="386"/>
      <c r="L340" s="386"/>
      <c r="M340" s="386"/>
      <c r="N340" s="386"/>
      <c r="O340" s="401"/>
      <c r="P340" s="401"/>
      <c r="Q340" s="401"/>
      <c r="R340" s="401"/>
      <c r="S340" s="401"/>
    </row>
    <row r="341" spans="2:19">
      <c r="B341" s="404" t="s">
        <v>494</v>
      </c>
      <c r="C341" s="386"/>
      <c r="D341" s="386"/>
      <c r="E341" s="386"/>
      <c r="F341" s="386"/>
      <c r="G341" s="386"/>
      <c r="H341" s="386"/>
      <c r="I341" s="386"/>
      <c r="J341" s="386"/>
      <c r="K341" s="386"/>
      <c r="L341" s="386"/>
      <c r="M341" s="386"/>
      <c r="N341" s="386"/>
      <c r="O341" s="401"/>
      <c r="P341" s="401"/>
      <c r="Q341" s="401"/>
      <c r="R341" s="401"/>
      <c r="S341" s="401"/>
    </row>
    <row r="342" spans="2:19">
      <c r="B342" s="404" t="s">
        <v>495</v>
      </c>
      <c r="C342" s="386"/>
      <c r="D342" s="386"/>
      <c r="E342" s="386"/>
      <c r="F342" s="386"/>
      <c r="G342" s="386"/>
      <c r="H342" s="386"/>
      <c r="I342" s="386"/>
      <c r="J342" s="386"/>
      <c r="K342" s="386"/>
      <c r="L342" s="386"/>
      <c r="M342" s="386"/>
      <c r="N342" s="386"/>
      <c r="O342" s="401"/>
      <c r="P342" s="401"/>
      <c r="Q342" s="401"/>
      <c r="R342" s="401"/>
      <c r="S342" s="401"/>
    </row>
    <row r="343" spans="2:19">
      <c r="B343" s="404" t="s">
        <v>496</v>
      </c>
      <c r="C343" s="386"/>
      <c r="D343" s="386"/>
      <c r="E343" s="386"/>
      <c r="F343" s="386"/>
      <c r="G343" s="386"/>
      <c r="H343" s="386"/>
      <c r="I343" s="386"/>
      <c r="J343" s="386"/>
      <c r="K343" s="386"/>
      <c r="L343" s="386"/>
      <c r="M343" s="386"/>
      <c r="N343" s="386"/>
      <c r="O343" s="401"/>
      <c r="P343" s="401"/>
      <c r="Q343" s="401"/>
      <c r="R343" s="401"/>
      <c r="S343" s="401"/>
    </row>
    <row r="344" spans="2:19">
      <c r="B344" s="386" t="s">
        <v>497</v>
      </c>
      <c r="C344" s="401"/>
      <c r="D344" s="401"/>
      <c r="E344" s="401"/>
      <c r="F344" s="401"/>
      <c r="G344" s="401"/>
      <c r="H344" s="401"/>
      <c r="I344" s="401"/>
      <c r="J344" s="401"/>
      <c r="K344" s="401"/>
      <c r="L344" s="401"/>
      <c r="M344" s="401"/>
      <c r="N344" s="401"/>
      <c r="O344" s="401"/>
      <c r="P344" s="401"/>
      <c r="Q344" s="401"/>
      <c r="R344" s="401"/>
      <c r="S344" s="401"/>
    </row>
    <row r="345" spans="2:19">
      <c r="B345" s="386" t="s">
        <v>498</v>
      </c>
      <c r="C345" s="401"/>
      <c r="D345" s="401"/>
      <c r="E345" s="401"/>
      <c r="F345" s="401"/>
      <c r="G345" s="401"/>
      <c r="H345" s="401"/>
      <c r="I345" s="401"/>
      <c r="J345" s="401"/>
      <c r="K345" s="401"/>
      <c r="L345" s="401"/>
      <c r="M345" s="401"/>
      <c r="N345" s="401"/>
      <c r="O345" s="401"/>
      <c r="P345" s="401"/>
      <c r="Q345" s="401"/>
      <c r="R345" s="401"/>
      <c r="S345" s="401"/>
    </row>
    <row r="346" spans="2:19">
      <c r="B346" s="401"/>
      <c r="C346" s="401"/>
      <c r="D346" s="401"/>
      <c r="E346" s="401"/>
      <c r="F346" s="401"/>
      <c r="G346" s="401"/>
      <c r="H346" s="401"/>
      <c r="I346" s="401"/>
      <c r="J346" s="401"/>
      <c r="K346" s="401"/>
      <c r="L346" s="401"/>
      <c r="M346" s="401"/>
      <c r="N346" s="401"/>
      <c r="O346" s="401"/>
      <c r="P346" s="401"/>
      <c r="Q346" s="401"/>
      <c r="R346" s="401"/>
      <c r="S346" s="401"/>
    </row>
  </sheetData>
  <mergeCells count="615">
    <mergeCell ref="AI288:AI292"/>
    <mergeCell ref="AJ288:AJ292"/>
    <mergeCell ref="B294:D294"/>
    <mergeCell ref="B298:D298"/>
    <mergeCell ref="B299:D299"/>
    <mergeCell ref="AC288:AC292"/>
    <mergeCell ref="AD288:AD292"/>
    <mergeCell ref="AE288:AE292"/>
    <mergeCell ref="AF288:AF292"/>
    <mergeCell ref="AG288:AG292"/>
    <mergeCell ref="AH288:AH292"/>
    <mergeCell ref="W288:W292"/>
    <mergeCell ref="X288:X292"/>
    <mergeCell ref="Y288:Y292"/>
    <mergeCell ref="Z288:Z292"/>
    <mergeCell ref="AA288:AA292"/>
    <mergeCell ref="AB288:AB292"/>
    <mergeCell ref="Q288:Q292"/>
    <mergeCell ref="R288:R292"/>
    <mergeCell ref="S288:S292"/>
    <mergeCell ref="T288:T292"/>
    <mergeCell ref="U288:U292"/>
    <mergeCell ref="V288:V292"/>
    <mergeCell ref="K288:K292"/>
    <mergeCell ref="L288:L292"/>
    <mergeCell ref="M288:M292"/>
    <mergeCell ref="N288:N292"/>
    <mergeCell ref="O288:O292"/>
    <mergeCell ref="P288:P292"/>
    <mergeCell ref="E288:E292"/>
    <mergeCell ref="F288:F292"/>
    <mergeCell ref="G288:G292"/>
    <mergeCell ref="H288:H292"/>
    <mergeCell ref="I288:I292"/>
    <mergeCell ref="J288:J292"/>
    <mergeCell ref="B279:D279"/>
    <mergeCell ref="B283:D283"/>
    <mergeCell ref="B284:D284"/>
    <mergeCell ref="E287:AD287"/>
    <mergeCell ref="AF287:AI287"/>
    <mergeCell ref="AD273:AD277"/>
    <mergeCell ref="AE273:AE277"/>
    <mergeCell ref="AF273:AF277"/>
    <mergeCell ref="AG273:AG277"/>
    <mergeCell ref="AH273:AH277"/>
    <mergeCell ref="AI273:AI277"/>
    <mergeCell ref="X273:X277"/>
    <mergeCell ref="Y273:Y277"/>
    <mergeCell ref="Z273:Z277"/>
    <mergeCell ref="AA273:AA277"/>
    <mergeCell ref="AB273:AB277"/>
    <mergeCell ref="AC273:AC277"/>
    <mergeCell ref="R273:R277"/>
    <mergeCell ref="S273:S277"/>
    <mergeCell ref="T273:T277"/>
    <mergeCell ref="U273:U277"/>
    <mergeCell ref="V273:V277"/>
    <mergeCell ref="W273:W277"/>
    <mergeCell ref="L273:L277"/>
    <mergeCell ref="M273:M277"/>
    <mergeCell ref="N273:N277"/>
    <mergeCell ref="O273:O277"/>
    <mergeCell ref="P273:P277"/>
    <mergeCell ref="Q273:Q277"/>
    <mergeCell ref="E272:J272"/>
    <mergeCell ref="K272:AD272"/>
    <mergeCell ref="AE272:AJ272"/>
    <mergeCell ref="E273:E277"/>
    <mergeCell ref="F273:F277"/>
    <mergeCell ref="G273:G277"/>
    <mergeCell ref="H273:H277"/>
    <mergeCell ref="I273:I277"/>
    <mergeCell ref="J273:J277"/>
    <mergeCell ref="K273:K277"/>
    <mergeCell ref="AJ273:AJ277"/>
    <mergeCell ref="B262:D262"/>
    <mergeCell ref="B263:D263"/>
    <mergeCell ref="B266:C266"/>
    <mergeCell ref="AD266:AE266"/>
    <mergeCell ref="AF266:AJ266"/>
    <mergeCell ref="B267:C267"/>
    <mergeCell ref="AD267:AE267"/>
    <mergeCell ref="AF267:AJ267"/>
    <mergeCell ref="AE252:AE256"/>
    <mergeCell ref="AF252:AF256"/>
    <mergeCell ref="AG252:AG256"/>
    <mergeCell ref="AH252:AH256"/>
    <mergeCell ref="AI252:AI256"/>
    <mergeCell ref="B258:D258"/>
    <mergeCell ref="X252:X256"/>
    <mergeCell ref="Y252:Y256"/>
    <mergeCell ref="Z252:Z256"/>
    <mergeCell ref="AB252:AB256"/>
    <mergeCell ref="AC252:AC256"/>
    <mergeCell ref="AD252:AD256"/>
    <mergeCell ref="R252:R256"/>
    <mergeCell ref="S252:S256"/>
    <mergeCell ref="T252:T256"/>
    <mergeCell ref="U252:U256"/>
    <mergeCell ref="V252:V256"/>
    <mergeCell ref="W252:W256"/>
    <mergeCell ref="L252:L256"/>
    <mergeCell ref="M252:M256"/>
    <mergeCell ref="N252:N256"/>
    <mergeCell ref="O252:O256"/>
    <mergeCell ref="P252:P256"/>
    <mergeCell ref="Q252:Q256"/>
    <mergeCell ref="B248:D248"/>
    <mergeCell ref="B249:D249"/>
    <mergeCell ref="E251:U251"/>
    <mergeCell ref="E252:E256"/>
    <mergeCell ref="F252:F256"/>
    <mergeCell ref="G252:G256"/>
    <mergeCell ref="H252:H256"/>
    <mergeCell ref="I252:I256"/>
    <mergeCell ref="J252:J256"/>
    <mergeCell ref="K252:K256"/>
    <mergeCell ref="AB238:AB242"/>
    <mergeCell ref="AC238:AC242"/>
    <mergeCell ref="AD238:AD242"/>
    <mergeCell ref="AE238:AE242"/>
    <mergeCell ref="AF238:AF242"/>
    <mergeCell ref="B244:D244"/>
    <mergeCell ref="V238:V242"/>
    <mergeCell ref="W238:W242"/>
    <mergeCell ref="X238:X242"/>
    <mergeCell ref="Y238:Y242"/>
    <mergeCell ref="Z238:Z242"/>
    <mergeCell ref="AA238:AA242"/>
    <mergeCell ref="P238:P242"/>
    <mergeCell ref="Q238:Q242"/>
    <mergeCell ref="R238:R242"/>
    <mergeCell ref="S238:S242"/>
    <mergeCell ref="T238:T242"/>
    <mergeCell ref="U238:U242"/>
    <mergeCell ref="J238:J242"/>
    <mergeCell ref="K238:K242"/>
    <mergeCell ref="L238:L242"/>
    <mergeCell ref="M238:M242"/>
    <mergeCell ref="N238:N242"/>
    <mergeCell ref="O238:O242"/>
    <mergeCell ref="AI224:AI228"/>
    <mergeCell ref="B230:D230"/>
    <mergeCell ref="B234:D234"/>
    <mergeCell ref="B235:D235"/>
    <mergeCell ref="E237:AF237"/>
    <mergeCell ref="E238:E242"/>
    <mergeCell ref="F238:F242"/>
    <mergeCell ref="G238:G242"/>
    <mergeCell ref="H238:H242"/>
    <mergeCell ref="I238:I242"/>
    <mergeCell ref="AC224:AC228"/>
    <mergeCell ref="AD224:AD228"/>
    <mergeCell ref="AE224:AE228"/>
    <mergeCell ref="AF224:AF228"/>
    <mergeCell ref="AG224:AG228"/>
    <mergeCell ref="AH224:AH228"/>
    <mergeCell ref="W224:W228"/>
    <mergeCell ref="X224:X228"/>
    <mergeCell ref="Y224:Y228"/>
    <mergeCell ref="Z224:Z228"/>
    <mergeCell ref="AA224:AA228"/>
    <mergeCell ref="AB224:AB228"/>
    <mergeCell ref="Q224:Q228"/>
    <mergeCell ref="R224:R228"/>
    <mergeCell ref="B216:D216"/>
    <mergeCell ref="B220:D220"/>
    <mergeCell ref="B221:D221"/>
    <mergeCell ref="E223:V223"/>
    <mergeCell ref="E224:E228"/>
    <mergeCell ref="F224:F228"/>
    <mergeCell ref="G224:G228"/>
    <mergeCell ref="H224:H228"/>
    <mergeCell ref="I224:I228"/>
    <mergeCell ref="J224:J228"/>
    <mergeCell ref="S224:S228"/>
    <mergeCell ref="T224:T228"/>
    <mergeCell ref="U224:U228"/>
    <mergeCell ref="V224:V228"/>
    <mergeCell ref="K224:K228"/>
    <mergeCell ref="L224:L228"/>
    <mergeCell ref="M224:M228"/>
    <mergeCell ref="N224:N228"/>
    <mergeCell ref="O224:O228"/>
    <mergeCell ref="P224:P228"/>
    <mergeCell ref="B215:D215"/>
    <mergeCell ref="W210:W214"/>
    <mergeCell ref="X210:X214"/>
    <mergeCell ref="Y210:Y214"/>
    <mergeCell ref="Z210:Z214"/>
    <mergeCell ref="AA210:AA214"/>
    <mergeCell ref="AB210:AB214"/>
    <mergeCell ref="Q210:Q214"/>
    <mergeCell ref="R210:R214"/>
    <mergeCell ref="S210:S214"/>
    <mergeCell ref="T210:T214"/>
    <mergeCell ref="U210:U214"/>
    <mergeCell ref="V210:V214"/>
    <mergeCell ref="K210:K214"/>
    <mergeCell ref="L210:L214"/>
    <mergeCell ref="M210:M214"/>
    <mergeCell ref="N210:N214"/>
    <mergeCell ref="O210:O214"/>
    <mergeCell ref="P210:P214"/>
    <mergeCell ref="B204:C204"/>
    <mergeCell ref="AA204:AB204"/>
    <mergeCell ref="AC204:AG204"/>
    <mergeCell ref="E209:E214"/>
    <mergeCell ref="F209:AG209"/>
    <mergeCell ref="F210:F214"/>
    <mergeCell ref="G210:G214"/>
    <mergeCell ref="H210:H214"/>
    <mergeCell ref="I210:I214"/>
    <mergeCell ref="J210:J214"/>
    <mergeCell ref="AC210:AC214"/>
    <mergeCell ref="AD210:AD214"/>
    <mergeCell ref="AE210:AE214"/>
    <mergeCell ref="AF210:AF214"/>
    <mergeCell ref="AG210:AG214"/>
    <mergeCell ref="B192:B200"/>
    <mergeCell ref="C192:C200"/>
    <mergeCell ref="B203:C203"/>
    <mergeCell ref="AA203:AB203"/>
    <mergeCell ref="AC203:AG203"/>
    <mergeCell ref="Q187:Q191"/>
    <mergeCell ref="R187:R191"/>
    <mergeCell ref="S187:S191"/>
    <mergeCell ref="U187:U191"/>
    <mergeCell ref="V187:V191"/>
    <mergeCell ref="W187:W191"/>
    <mergeCell ref="K187:K191"/>
    <mergeCell ref="L187:L191"/>
    <mergeCell ref="M187:M191"/>
    <mergeCell ref="N187:N191"/>
    <mergeCell ref="O187:O191"/>
    <mergeCell ref="P187:P191"/>
    <mergeCell ref="R186:S186"/>
    <mergeCell ref="T186:T191"/>
    <mergeCell ref="X186:X191"/>
    <mergeCell ref="Y186:Y191"/>
    <mergeCell ref="Z186:AB186"/>
    <mergeCell ref="AC186:AE186"/>
    <mergeCell ref="Z187:Z191"/>
    <mergeCell ref="AA187:AA191"/>
    <mergeCell ref="AB187:AB191"/>
    <mergeCell ref="AC187:AC191"/>
    <mergeCell ref="AD187:AD191"/>
    <mergeCell ref="AE187:AE191"/>
    <mergeCell ref="E186:G186"/>
    <mergeCell ref="H186:H191"/>
    <mergeCell ref="I186:I191"/>
    <mergeCell ref="J186:L186"/>
    <mergeCell ref="M186:O186"/>
    <mergeCell ref="P186:Q186"/>
    <mergeCell ref="E187:E191"/>
    <mergeCell ref="F187:F191"/>
    <mergeCell ref="G187:G191"/>
    <mergeCell ref="J187:J191"/>
    <mergeCell ref="AK170:AK174"/>
    <mergeCell ref="AL170:AL174"/>
    <mergeCell ref="AM170:AM174"/>
    <mergeCell ref="AN170:AN174"/>
    <mergeCell ref="B175:B183"/>
    <mergeCell ref="C175:C183"/>
    <mergeCell ref="AD170:AD174"/>
    <mergeCell ref="AE170:AE174"/>
    <mergeCell ref="AF170:AF174"/>
    <mergeCell ref="AG170:AG174"/>
    <mergeCell ref="AH170:AH174"/>
    <mergeCell ref="AI170:AI174"/>
    <mergeCell ref="X170:X174"/>
    <mergeCell ref="Y170:Y174"/>
    <mergeCell ref="Z170:Z174"/>
    <mergeCell ref="AA170:AA174"/>
    <mergeCell ref="AB170:AB174"/>
    <mergeCell ref="AC170:AC174"/>
    <mergeCell ref="R170:R174"/>
    <mergeCell ref="S170:S174"/>
    <mergeCell ref="T170:T174"/>
    <mergeCell ref="U170:U174"/>
    <mergeCell ref="V170:V174"/>
    <mergeCell ref="B164:C164"/>
    <mergeCell ref="AH164:AI164"/>
    <mergeCell ref="AJ164:AN164"/>
    <mergeCell ref="E169:E174"/>
    <mergeCell ref="F169:K169"/>
    <mergeCell ref="L169:N169"/>
    <mergeCell ref="O169:Q169"/>
    <mergeCell ref="R169:T169"/>
    <mergeCell ref="U169:AE169"/>
    <mergeCell ref="AG169:AN169"/>
    <mergeCell ref="W170:W174"/>
    <mergeCell ref="L170:L174"/>
    <mergeCell ref="M170:M174"/>
    <mergeCell ref="N170:N174"/>
    <mergeCell ref="O170:O174"/>
    <mergeCell ref="P170:P174"/>
    <mergeCell ref="Q170:Q174"/>
    <mergeCell ref="F170:F174"/>
    <mergeCell ref="G170:G174"/>
    <mergeCell ref="H170:H174"/>
    <mergeCell ref="I170:I174"/>
    <mergeCell ref="J170:J174"/>
    <mergeCell ref="K170:K174"/>
    <mergeCell ref="AJ170:AJ174"/>
    <mergeCell ref="AG142:AG147"/>
    <mergeCell ref="B152:B159"/>
    <mergeCell ref="AG152:AG159"/>
    <mergeCell ref="B163:C163"/>
    <mergeCell ref="AH163:AI163"/>
    <mergeCell ref="AJ163:AN163"/>
    <mergeCell ref="BQ111:BQ115"/>
    <mergeCell ref="A116:A159"/>
    <mergeCell ref="B116:B126"/>
    <mergeCell ref="AF116:AF159"/>
    <mergeCell ref="AG116:AG126"/>
    <mergeCell ref="B127:B135"/>
    <mergeCell ref="AG127:AG135"/>
    <mergeCell ref="B138:B140"/>
    <mergeCell ref="AG138:AG140"/>
    <mergeCell ref="B142:B147"/>
    <mergeCell ref="BI111:BI115"/>
    <mergeCell ref="BL111:BL115"/>
    <mergeCell ref="BM111:BM115"/>
    <mergeCell ref="BN111:BN115"/>
    <mergeCell ref="BO111:BO115"/>
    <mergeCell ref="BP111:BP115"/>
    <mergeCell ref="AX111:AX115"/>
    <mergeCell ref="AY111:AY115"/>
    <mergeCell ref="BL110:BN110"/>
    <mergeCell ref="BO110:BQ110"/>
    <mergeCell ref="E111:E115"/>
    <mergeCell ref="F111:F115"/>
    <mergeCell ref="G111:G115"/>
    <mergeCell ref="H111:H115"/>
    <mergeCell ref="I111:I115"/>
    <mergeCell ref="J111:J115"/>
    <mergeCell ref="K111:K115"/>
    <mergeCell ref="L111:L115"/>
    <mergeCell ref="BB110:BC110"/>
    <mergeCell ref="BD110:BE110"/>
    <mergeCell ref="BF110:BF115"/>
    <mergeCell ref="BG110:BI110"/>
    <mergeCell ref="BJ110:BJ115"/>
    <mergeCell ref="BK110:BK115"/>
    <mergeCell ref="BD111:BD115"/>
    <mergeCell ref="BE111:BE115"/>
    <mergeCell ref="AC111:AC115"/>
    <mergeCell ref="AD111:AD115"/>
    <mergeCell ref="AE111:AE115"/>
    <mergeCell ref="AI111:AI115"/>
    <mergeCell ref="AJ111:AJ115"/>
    <mergeCell ref="AK111:AK115"/>
    <mergeCell ref="BG111:BG115"/>
    <mergeCell ref="BH111:BH115"/>
    <mergeCell ref="AI110:AP110"/>
    <mergeCell ref="AQ110:AS110"/>
    <mergeCell ref="AT110:AT115"/>
    <mergeCell ref="AU110:AU115"/>
    <mergeCell ref="AV110:AX110"/>
    <mergeCell ref="AY110:BA110"/>
    <mergeCell ref="AL111:AL115"/>
    <mergeCell ref="AM111:AM115"/>
    <mergeCell ref="AN111:AN115"/>
    <mergeCell ref="AO111:AO115"/>
    <mergeCell ref="AZ111:AZ115"/>
    <mergeCell ref="BA111:BA115"/>
    <mergeCell ref="BB111:BB115"/>
    <mergeCell ref="BC111:BC115"/>
    <mergeCell ref="AP111:AP115"/>
    <mergeCell ref="AQ111:AQ115"/>
    <mergeCell ref="AR111:AR115"/>
    <mergeCell ref="AS111:AS115"/>
    <mergeCell ref="AV111:AV115"/>
    <mergeCell ref="AW111:AW115"/>
    <mergeCell ref="D110:D115"/>
    <mergeCell ref="E110:J110"/>
    <mergeCell ref="K110:M110"/>
    <mergeCell ref="N110:P110"/>
    <mergeCell ref="Q110:S110"/>
    <mergeCell ref="T110:AE110"/>
    <mergeCell ref="M111:M115"/>
    <mergeCell ref="N111:N115"/>
    <mergeCell ref="O111:O115"/>
    <mergeCell ref="P111:P115"/>
    <mergeCell ref="Q111:Q115"/>
    <mergeCell ref="R111:R115"/>
    <mergeCell ref="S111:S115"/>
    <mergeCell ref="T111:T115"/>
    <mergeCell ref="U111:U115"/>
    <mergeCell ref="V111:V115"/>
    <mergeCell ref="W111:W115"/>
    <mergeCell ref="X111:X115"/>
    <mergeCell ref="Y111:Y115"/>
    <mergeCell ref="Z111:Z115"/>
    <mergeCell ref="AA111:AA115"/>
    <mergeCell ref="AB111:AB115"/>
    <mergeCell ref="BK106:BL106"/>
    <mergeCell ref="BM106:BQ106"/>
    <mergeCell ref="A107:B107"/>
    <mergeCell ref="Y107:Z107"/>
    <mergeCell ref="AA107:AE107"/>
    <mergeCell ref="AF107:AG107"/>
    <mergeCell ref="BK107:BL107"/>
    <mergeCell ref="BM107:BQ107"/>
    <mergeCell ref="AG86:AG89"/>
    <mergeCell ref="B90:B92"/>
    <mergeCell ref="AG90:AG92"/>
    <mergeCell ref="B93:B104"/>
    <mergeCell ref="AG93:AG104"/>
    <mergeCell ref="A106:B106"/>
    <mergeCell ref="Y106:Z106"/>
    <mergeCell ref="AA106:AE106"/>
    <mergeCell ref="AF106:AG106"/>
    <mergeCell ref="BQ56:BQ60"/>
    <mergeCell ref="A61:A104"/>
    <mergeCell ref="B61:B64"/>
    <mergeCell ref="AF61:AF104"/>
    <mergeCell ref="AG61:AG64"/>
    <mergeCell ref="B66:B71"/>
    <mergeCell ref="AG66:AG71"/>
    <mergeCell ref="B72:B85"/>
    <mergeCell ref="AG72:AG85"/>
    <mergeCell ref="B86:B89"/>
    <mergeCell ref="BI56:BI60"/>
    <mergeCell ref="BL56:BL60"/>
    <mergeCell ref="BM56:BM60"/>
    <mergeCell ref="BN56:BN60"/>
    <mergeCell ref="BO56:BO60"/>
    <mergeCell ref="BP56:BP60"/>
    <mergeCell ref="AX56:AX60"/>
    <mergeCell ref="AY56:AY60"/>
    <mergeCell ref="AZ56:AZ60"/>
    <mergeCell ref="BA56:BA60"/>
    <mergeCell ref="BB56:BB60"/>
    <mergeCell ref="BC56:BC60"/>
    <mergeCell ref="AP56:AP60"/>
    <mergeCell ref="AQ56:AQ60"/>
    <mergeCell ref="S56:S60"/>
    <mergeCell ref="T56:T60"/>
    <mergeCell ref="U56:U60"/>
    <mergeCell ref="V56:V60"/>
    <mergeCell ref="AR56:AR60"/>
    <mergeCell ref="AS56:AS60"/>
    <mergeCell ref="AV56:AV60"/>
    <mergeCell ref="AW56:AW60"/>
    <mergeCell ref="AC56:AC60"/>
    <mergeCell ref="AD56:AD60"/>
    <mergeCell ref="AE56:AE60"/>
    <mergeCell ref="AI56:AI60"/>
    <mergeCell ref="AJ56:AJ60"/>
    <mergeCell ref="AK56:AK60"/>
    <mergeCell ref="BL55:BN55"/>
    <mergeCell ref="BO55:BQ55"/>
    <mergeCell ref="E56:E60"/>
    <mergeCell ref="F56:F60"/>
    <mergeCell ref="G56:G60"/>
    <mergeCell ref="H56:H60"/>
    <mergeCell ref="I56:I60"/>
    <mergeCell ref="J56:J60"/>
    <mergeCell ref="K56:K60"/>
    <mergeCell ref="L56:L60"/>
    <mergeCell ref="BB55:BC55"/>
    <mergeCell ref="BD55:BE55"/>
    <mergeCell ref="BF55:BF60"/>
    <mergeCell ref="BG55:BI55"/>
    <mergeCell ref="BJ55:BJ60"/>
    <mergeCell ref="BK55:BK60"/>
    <mergeCell ref="BD56:BD60"/>
    <mergeCell ref="BE56:BE60"/>
    <mergeCell ref="BG56:BG60"/>
    <mergeCell ref="BH56:BH60"/>
    <mergeCell ref="AI55:AP55"/>
    <mergeCell ref="AQ55:AS55"/>
    <mergeCell ref="AT55:AT60"/>
    <mergeCell ref="AU55:AU60"/>
    <mergeCell ref="AV55:AX55"/>
    <mergeCell ref="AY55:BA55"/>
    <mergeCell ref="AL56:AL60"/>
    <mergeCell ref="AM56:AM60"/>
    <mergeCell ref="AN56:AN60"/>
    <mergeCell ref="AO56:AO60"/>
    <mergeCell ref="D55:D60"/>
    <mergeCell ref="E55:J55"/>
    <mergeCell ref="K55:M55"/>
    <mergeCell ref="N55:P55"/>
    <mergeCell ref="Q55:S55"/>
    <mergeCell ref="T55:AE55"/>
    <mergeCell ref="M56:M60"/>
    <mergeCell ref="N56:N60"/>
    <mergeCell ref="O56:O60"/>
    <mergeCell ref="P56:P60"/>
    <mergeCell ref="W56:W60"/>
    <mergeCell ref="X56:X60"/>
    <mergeCell ref="Y56:Y60"/>
    <mergeCell ref="Z56:Z60"/>
    <mergeCell ref="AA56:AA60"/>
    <mergeCell ref="AB56:AB60"/>
    <mergeCell ref="Q56:Q60"/>
    <mergeCell ref="R56:R60"/>
    <mergeCell ref="A52:B52"/>
    <mergeCell ref="Y52:Z52"/>
    <mergeCell ref="AA52:AE52"/>
    <mergeCell ref="AF52:AG52"/>
    <mergeCell ref="BK52:BL52"/>
    <mergeCell ref="BM52:BQ52"/>
    <mergeCell ref="A51:B51"/>
    <mergeCell ref="Y51:Z51"/>
    <mergeCell ref="AA51:AE51"/>
    <mergeCell ref="AF51:AG51"/>
    <mergeCell ref="BK51:BL51"/>
    <mergeCell ref="BM51:BQ51"/>
    <mergeCell ref="A20:A37"/>
    <mergeCell ref="B20:B37"/>
    <mergeCell ref="AF20:AF37"/>
    <mergeCell ref="AG20:AG37"/>
    <mergeCell ref="A38:A49"/>
    <mergeCell ref="B38:B49"/>
    <mergeCell ref="AF38:AF49"/>
    <mergeCell ref="AG38:AG49"/>
    <mergeCell ref="BQ7:BQ11"/>
    <mergeCell ref="A12:C12"/>
    <mergeCell ref="AF12:AH12"/>
    <mergeCell ref="A17:C17"/>
    <mergeCell ref="AF17:AH17"/>
    <mergeCell ref="A19:C19"/>
    <mergeCell ref="AF19:AH19"/>
    <mergeCell ref="BI7:BI11"/>
    <mergeCell ref="BL7:BL11"/>
    <mergeCell ref="BM7:BM11"/>
    <mergeCell ref="BN7:BN11"/>
    <mergeCell ref="BO7:BO11"/>
    <mergeCell ref="BP7:BP11"/>
    <mergeCell ref="AX7:AX11"/>
    <mergeCell ref="AY7:AY11"/>
    <mergeCell ref="AZ7:AZ11"/>
    <mergeCell ref="BL6:BN6"/>
    <mergeCell ref="BO6:BQ6"/>
    <mergeCell ref="E7:E11"/>
    <mergeCell ref="F7:F11"/>
    <mergeCell ref="G7:G11"/>
    <mergeCell ref="H7:H11"/>
    <mergeCell ref="I7:I11"/>
    <mergeCell ref="J7:J11"/>
    <mergeCell ref="K7:K11"/>
    <mergeCell ref="L7:L11"/>
    <mergeCell ref="BB6:BC6"/>
    <mergeCell ref="BD6:BE6"/>
    <mergeCell ref="BF6:BF11"/>
    <mergeCell ref="BG6:BI6"/>
    <mergeCell ref="BJ6:BJ11"/>
    <mergeCell ref="BK6:BK11"/>
    <mergeCell ref="BD7:BD11"/>
    <mergeCell ref="BE7:BE11"/>
    <mergeCell ref="AC7:AC11"/>
    <mergeCell ref="AD7:AD11"/>
    <mergeCell ref="AE7:AE11"/>
    <mergeCell ref="AI7:AI11"/>
    <mergeCell ref="AJ7:AJ11"/>
    <mergeCell ref="AK7:AK11"/>
    <mergeCell ref="BG7:BG11"/>
    <mergeCell ref="BH7:BH11"/>
    <mergeCell ref="AI6:AP6"/>
    <mergeCell ref="AQ6:AS6"/>
    <mergeCell ref="AT6:AT11"/>
    <mergeCell ref="AU6:AU11"/>
    <mergeCell ref="AV6:AX6"/>
    <mergeCell ref="AY6:BA6"/>
    <mergeCell ref="AL7:AL11"/>
    <mergeCell ref="AM7:AM11"/>
    <mergeCell ref="AN7:AN11"/>
    <mergeCell ref="AO7:AO11"/>
    <mergeCell ref="BA7:BA11"/>
    <mergeCell ref="BB7:BB11"/>
    <mergeCell ref="BC7:BC11"/>
    <mergeCell ref="AP7:AP11"/>
    <mergeCell ref="AQ7:AQ11"/>
    <mergeCell ref="AR7:AR11"/>
    <mergeCell ref="AS7:AS11"/>
    <mergeCell ref="AV7:AV11"/>
    <mergeCell ref="AW7:AW11"/>
    <mergeCell ref="D6:D11"/>
    <mergeCell ref="E6:J6"/>
    <mergeCell ref="K6:M6"/>
    <mergeCell ref="N6:P6"/>
    <mergeCell ref="Q6:S6"/>
    <mergeCell ref="T6:AE6"/>
    <mergeCell ref="M7:M11"/>
    <mergeCell ref="N7:N11"/>
    <mergeCell ref="O7:O11"/>
    <mergeCell ref="P7:P11"/>
    <mergeCell ref="Q7:Q11"/>
    <mergeCell ref="R7:R11"/>
    <mergeCell ref="S7:S11"/>
    <mergeCell ref="T7:T11"/>
    <mergeCell ref="U7:U11"/>
    <mergeCell ref="V7:V11"/>
    <mergeCell ref="W7:W11"/>
    <mergeCell ref="X7:X11"/>
    <mergeCell ref="Y7:Y11"/>
    <mergeCell ref="Z7:Z11"/>
    <mergeCell ref="AA7:AA11"/>
    <mergeCell ref="AB7:AB11"/>
    <mergeCell ref="A2:B2"/>
    <mergeCell ref="Y2:Z2"/>
    <mergeCell ref="AA2:AE2"/>
    <mergeCell ref="AF2:AG2"/>
    <mergeCell ref="BK2:BL2"/>
    <mergeCell ref="BM2:BQ2"/>
    <mergeCell ref="A1:B1"/>
    <mergeCell ref="Y1:Z1"/>
    <mergeCell ref="AA1:AE1"/>
    <mergeCell ref="AF1:AG1"/>
    <mergeCell ref="BK1:BL1"/>
    <mergeCell ref="BM1:BQ1"/>
  </mergeCells>
  <phoneticPr fontId="8"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6.5"/>
  <cols>
    <col min="1" max="1" width="108.25" customWidth="1"/>
  </cols>
  <sheetData>
    <row r="1" spans="1:1" ht="27.75">
      <c r="A1" s="549" t="s">
        <v>961</v>
      </c>
    </row>
    <row r="2" spans="1:1">
      <c r="A2" s="553" t="s">
        <v>962</v>
      </c>
    </row>
    <row r="3" spans="1:1">
      <c r="A3" s="540" t="s">
        <v>1286</v>
      </c>
    </row>
    <row r="4" spans="1:1">
      <c r="A4" s="541" t="s">
        <v>891</v>
      </c>
    </row>
    <row r="5" spans="1:1">
      <c r="A5" s="542" t="s">
        <v>963</v>
      </c>
    </row>
    <row r="6" spans="1:1">
      <c r="A6" s="542" t="s">
        <v>895</v>
      </c>
    </row>
    <row r="7" spans="1:1">
      <c r="A7" s="542" t="s">
        <v>896</v>
      </c>
    </row>
    <row r="8" spans="1:1">
      <c r="A8" s="542" t="s">
        <v>897</v>
      </c>
    </row>
    <row r="9" spans="1:1">
      <c r="A9" s="542" t="s">
        <v>964</v>
      </c>
    </row>
    <row r="10" spans="1:1">
      <c r="A10" s="541" t="s">
        <v>9</v>
      </c>
    </row>
    <row r="11" spans="1:1">
      <c r="A11" s="542" t="s">
        <v>965</v>
      </c>
    </row>
    <row r="12" spans="1:1">
      <c r="A12" s="542" t="s">
        <v>900</v>
      </c>
    </row>
    <row r="13" spans="1:1">
      <c r="A13" s="542" t="s">
        <v>966</v>
      </c>
    </row>
    <row r="14" spans="1:1">
      <c r="A14" s="542" t="s">
        <v>967</v>
      </c>
    </row>
    <row r="15" spans="1:1">
      <c r="A15" s="542" t="s">
        <v>968</v>
      </c>
    </row>
    <row r="16" spans="1:1">
      <c r="A16" s="542" t="s">
        <v>969</v>
      </c>
    </row>
    <row r="17" spans="1:1">
      <c r="A17" s="544" t="s">
        <v>970</v>
      </c>
    </row>
    <row r="18" spans="1:1">
      <c r="A18" s="542" t="s">
        <v>907</v>
      </c>
    </row>
    <row r="19" spans="1:1">
      <c r="A19" s="541" t="s">
        <v>908</v>
      </c>
    </row>
    <row r="20" spans="1:1">
      <c r="A20" s="542" t="s">
        <v>971</v>
      </c>
    </row>
    <row r="21" spans="1:1">
      <c r="A21" s="542" t="s">
        <v>972</v>
      </c>
    </row>
    <row r="22" spans="1:1">
      <c r="A22" s="542" t="s">
        <v>973</v>
      </c>
    </row>
    <row r="23" spans="1:1">
      <c r="A23" s="545" t="s">
        <v>974</v>
      </c>
    </row>
    <row r="24" spans="1:1">
      <c r="A24" s="545" t="s">
        <v>975</v>
      </c>
    </row>
    <row r="25" spans="1:1">
      <c r="A25" s="542" t="s">
        <v>976</v>
      </c>
    </row>
    <row r="26" spans="1:1">
      <c r="A26" s="542" t="s">
        <v>977</v>
      </c>
    </row>
    <row r="27" spans="1:1">
      <c r="A27" s="545" t="s">
        <v>978</v>
      </c>
    </row>
    <row r="28" spans="1:1">
      <c r="A28" s="545" t="s">
        <v>979</v>
      </c>
    </row>
    <row r="29" spans="1:1">
      <c r="A29" s="542" t="s">
        <v>980</v>
      </c>
    </row>
    <row r="30" spans="1:1">
      <c r="A30" s="542" t="s">
        <v>981</v>
      </c>
    </row>
    <row r="31" spans="1:1">
      <c r="A31" s="542" t="s">
        <v>982</v>
      </c>
    </row>
    <row r="32" spans="1:1">
      <c r="A32" s="541" t="s">
        <v>11</v>
      </c>
    </row>
    <row r="33" spans="1:1">
      <c r="A33" s="542" t="s">
        <v>983</v>
      </c>
    </row>
    <row r="34" spans="1:1">
      <c r="A34" s="542" t="s">
        <v>984</v>
      </c>
    </row>
    <row r="35" spans="1:1">
      <c r="A35" s="541" t="s">
        <v>12</v>
      </c>
    </row>
    <row r="36" spans="1:1">
      <c r="A36" s="542" t="s">
        <v>985</v>
      </c>
    </row>
    <row r="37" spans="1:1" ht="31.5">
      <c r="A37" s="542" t="s">
        <v>986</v>
      </c>
    </row>
    <row r="38" spans="1:1">
      <c r="A38" s="541" t="s">
        <v>987</v>
      </c>
    </row>
    <row r="39" spans="1:1">
      <c r="A39" s="541" t="s">
        <v>988</v>
      </c>
    </row>
    <row r="40" spans="1:1" ht="17.25" thickBot="1">
      <c r="A40" s="552"/>
    </row>
  </sheetData>
  <phoneticPr fontId="8" type="noConversion"/>
  <hyperlinks>
    <hyperlink ref="A17" r:id="rId1" display="                        https://www.matsuhb.cov.tw/Chhtal/downloadclass/258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8" sqref="D8"/>
    </sheetView>
  </sheetViews>
  <sheetFormatPr defaultRowHeight="16.5"/>
  <cols>
    <col min="1" max="1" width="91.625" style="407" customWidth="1"/>
    <col min="2" max="16384" width="9" style="407"/>
  </cols>
  <sheetData>
    <row r="1" spans="1:1" ht="31.5" customHeight="1">
      <c r="A1" s="558" t="s">
        <v>664</v>
      </c>
    </row>
    <row r="2" spans="1:1">
      <c r="A2" s="559" t="s">
        <v>649</v>
      </c>
    </row>
    <row r="3" spans="1:1">
      <c r="A3" s="559" t="s">
        <v>650</v>
      </c>
    </row>
    <row r="4" spans="1:1">
      <c r="A4" s="559" t="s">
        <v>8</v>
      </c>
    </row>
    <row r="5" spans="1:1">
      <c r="A5" s="559" t="s">
        <v>651</v>
      </c>
    </row>
    <row r="6" spans="1:1">
      <c r="A6" s="559" t="s">
        <v>566</v>
      </c>
    </row>
    <row r="7" spans="1:1">
      <c r="A7" s="559" t="s">
        <v>652</v>
      </c>
    </row>
    <row r="8" spans="1:1">
      <c r="A8" s="559" t="s">
        <v>653</v>
      </c>
    </row>
    <row r="9" spans="1:1">
      <c r="A9" s="559" t="s">
        <v>654</v>
      </c>
    </row>
    <row r="10" spans="1:1">
      <c r="A10" s="559" t="s">
        <v>9</v>
      </c>
    </row>
    <row r="11" spans="1:1">
      <c r="A11" s="559" t="s">
        <v>655</v>
      </c>
    </row>
    <row r="12" spans="1:1">
      <c r="A12" s="559" t="s">
        <v>656</v>
      </c>
    </row>
    <row r="13" spans="1:1">
      <c r="A13" s="559" t="s">
        <v>657</v>
      </c>
    </row>
    <row r="14" spans="1:1">
      <c r="A14" s="522" t="s">
        <v>578</v>
      </c>
    </row>
    <row r="15" spans="1:1">
      <c r="A15" s="559" t="s">
        <v>665</v>
      </c>
    </row>
    <row r="16" spans="1:1">
      <c r="A16" s="559" t="s">
        <v>666</v>
      </c>
    </row>
    <row r="17" spans="1:1">
      <c r="A17" s="559" t="s">
        <v>667</v>
      </c>
    </row>
    <row r="18" spans="1:1">
      <c r="A18" s="559" t="s">
        <v>668</v>
      </c>
    </row>
    <row r="19" spans="1:1">
      <c r="A19" s="559" t="s">
        <v>669</v>
      </c>
    </row>
    <row r="20" spans="1:1">
      <c r="A20" s="559" t="s">
        <v>670</v>
      </c>
    </row>
    <row r="21" spans="1:1">
      <c r="A21" s="559" t="s">
        <v>671</v>
      </c>
    </row>
    <row r="22" spans="1:1" ht="33">
      <c r="A22" s="559" t="s">
        <v>685</v>
      </c>
    </row>
    <row r="23" spans="1:1">
      <c r="A23" s="559" t="s">
        <v>672</v>
      </c>
    </row>
    <row r="24" spans="1:1">
      <c r="A24" s="559" t="s">
        <v>673</v>
      </c>
    </row>
    <row r="25" spans="1:1">
      <c r="A25" s="559" t="s">
        <v>658</v>
      </c>
    </row>
    <row r="26" spans="1:1">
      <c r="A26" s="559" t="s">
        <v>659</v>
      </c>
    </row>
    <row r="27" spans="1:1">
      <c r="A27" s="559" t="s">
        <v>660</v>
      </c>
    </row>
    <row r="28" spans="1:1">
      <c r="A28" s="559" t="s">
        <v>674</v>
      </c>
    </row>
    <row r="29" spans="1:1">
      <c r="A29" s="559" t="s">
        <v>661</v>
      </c>
    </row>
    <row r="30" spans="1:1">
      <c r="A30" s="559" t="s">
        <v>662</v>
      </c>
    </row>
    <row r="31" spans="1:1">
      <c r="A31" s="559" t="s">
        <v>663</v>
      </c>
    </row>
    <row r="32" spans="1:1">
      <c r="A32" s="559" t="s">
        <v>686</v>
      </c>
    </row>
    <row r="33" spans="1:1" ht="33">
      <c r="A33" s="559" t="s">
        <v>675</v>
      </c>
    </row>
    <row r="34" spans="1:1">
      <c r="A34" s="559" t="s">
        <v>676</v>
      </c>
    </row>
    <row r="35" spans="1:1">
      <c r="A35" s="559" t="s">
        <v>677</v>
      </c>
    </row>
    <row r="36" spans="1:1">
      <c r="A36" s="559" t="s">
        <v>803</v>
      </c>
    </row>
    <row r="37" spans="1:1">
      <c r="A37" s="559" t="s">
        <v>678</v>
      </c>
    </row>
    <row r="38" spans="1:1">
      <c r="A38" s="559" t="s">
        <v>679</v>
      </c>
    </row>
    <row r="39" spans="1:1">
      <c r="A39" s="559" t="s">
        <v>804</v>
      </c>
    </row>
    <row r="40" spans="1:1">
      <c r="A40" s="559" t="s">
        <v>680</v>
      </c>
    </row>
    <row r="41" spans="1:1">
      <c r="A41" s="559" t="s">
        <v>681</v>
      </c>
    </row>
    <row r="42" spans="1:1">
      <c r="A42" s="559" t="s">
        <v>682</v>
      </c>
    </row>
    <row r="43" spans="1:1" ht="49.5">
      <c r="A43" s="559" t="s">
        <v>683</v>
      </c>
    </row>
    <row r="44" spans="1:1">
      <c r="A44" s="559" t="s">
        <v>684</v>
      </c>
    </row>
    <row r="45" spans="1:1">
      <c r="A45" s="559" t="s">
        <v>802</v>
      </c>
    </row>
    <row r="46" spans="1:1">
      <c r="A46" s="560"/>
    </row>
    <row r="47" spans="1:1" ht="17.25" thickBot="1">
      <c r="A47" s="561"/>
    </row>
  </sheetData>
  <phoneticPr fontId="8" type="noConversion"/>
  <hyperlinks>
    <hyperlink ref="A1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3</vt:i4>
      </vt:variant>
    </vt:vector>
  </HeadingPairs>
  <TitlesOfParts>
    <vt:vector size="20" baseType="lpstr">
      <vt:lpstr>發布時間表</vt:lpstr>
      <vt:lpstr>預告統計資料發布時間表</vt:lpstr>
      <vt:lpstr>背景說明-連江縣救護車設置現況</vt:lpstr>
      <vt:lpstr>背景說明-連江縣精神醫療資源現況表</vt:lpstr>
      <vt:lpstr>背景說明-連江縣食品衛生管理工作</vt:lpstr>
      <vt:lpstr>觀光遊憩區遊客人次107年</vt:lpstr>
      <vt:lpstr>110-1</vt:lpstr>
      <vt:lpstr>連江縣食品衛生自行檢驗統計</vt:lpstr>
      <vt:lpstr>連江縣藥政管理</vt:lpstr>
      <vt:lpstr>連江縣藥物檢查暨查獲違法統計</vt:lpstr>
      <vt:lpstr>連江縣化粧品衛生管理</vt:lpstr>
      <vt:lpstr>連江縣各項預防接種工作量統計</vt:lpstr>
      <vt:lpstr>連江縣各項預防接種完成率統計</vt:lpstr>
      <vt:lpstr>連江縣辦理受聘僱外國人(移工)定期健康檢查統計</vt:lpstr>
      <vt:lpstr>連江縣辦理受聘僱外國人(移工)定期健康檢查不合格情形</vt:lpstr>
      <vt:lpstr>背景說明-連江縣精神衛生行政工作執行成果</vt:lpstr>
      <vt:lpstr>背景說明-連江縣醫療保健經費支出</vt:lpstr>
      <vt:lpstr>'背景說明-連江縣食品衛生管理工作'!Print_Area</vt:lpstr>
      <vt:lpstr>發布時間表!Print_Titles</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2021-08-03T08:45:11Z</cp:lastPrinted>
  <dcterms:created xsi:type="dcterms:W3CDTF">2010-07-19T02:57:26Z</dcterms:created>
  <dcterms:modified xsi:type="dcterms:W3CDTF">2022-12-28T00:27:28Z</dcterms:modified>
</cp:coreProperties>
</file>