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1.xml" ContentType="application/vnd.openxmlformats-officedocument.drawing+xml"/>
  <Override PartName="/xl/comments17.xml" ContentType="application/vnd.openxmlformats-officedocument.spreadsheetml.comments+xml"/>
  <Override PartName="/xl/drawings/drawing2.xml" ContentType="application/vnd.openxmlformats-officedocument.drawing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drawings/drawing3.xml" ContentType="application/vnd.openxmlformats-officedocument.drawing+xml"/>
  <Override PartName="/xl/comments29.xml" ContentType="application/vnd.openxmlformats-officedocument.spreadsheetml.comments+xml"/>
  <Override PartName="/xl/drawings/drawing4.xml" ContentType="application/vnd.openxmlformats-officedocument.drawing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-47\Downloads\"/>
    </mc:Choice>
  </mc:AlternateContent>
  <bookViews>
    <workbookView xWindow="0" yWindow="0" windowWidth="21570" windowHeight="8040" tabRatio="853"/>
  </bookViews>
  <sheets>
    <sheet name="10,11" sheetId="2" r:id="rId1"/>
    <sheet name="12,13" sheetId="4" r:id="rId2"/>
    <sheet name="14,15" sheetId="35" r:id="rId3"/>
    <sheet name="16,17" sheetId="36" r:id="rId4"/>
    <sheet name="18,19" sheetId="7" r:id="rId5"/>
    <sheet name="20,21" sheetId="8" r:id="rId6"/>
    <sheet name="22,23" sheetId="9" r:id="rId7"/>
    <sheet name="24,25" sheetId="10" r:id="rId8"/>
    <sheet name="26,27" sheetId="11" r:id="rId9"/>
    <sheet name="28,29" sheetId="12" r:id="rId10"/>
    <sheet name="30" sheetId="13" r:id="rId11"/>
    <sheet name="31" sheetId="14" r:id="rId12"/>
    <sheet name="32,33" sheetId="15" r:id="rId13"/>
    <sheet name="34,35" sheetId="16" r:id="rId14"/>
    <sheet name="36,37" sheetId="17" r:id="rId15"/>
    <sheet name="38,39" sheetId="18" r:id="rId16"/>
    <sheet name="40,41" sheetId="19" r:id="rId17"/>
    <sheet name="42,43" sheetId="20" r:id="rId18"/>
    <sheet name="44,45" sheetId="21" r:id="rId19"/>
    <sheet name="46,47" sheetId="22" r:id="rId20"/>
    <sheet name="48" sheetId="23" r:id="rId21"/>
    <sheet name="49" sheetId="24" r:id="rId22"/>
    <sheet name="50,51" sheetId="37" r:id="rId23"/>
    <sheet name="52,53" sheetId="38" r:id="rId24"/>
    <sheet name="54,55" sheetId="27" r:id="rId25"/>
    <sheet name="56,57" sheetId="28" r:id="rId26"/>
    <sheet name="58,59" sheetId="29" r:id="rId27"/>
    <sheet name="60,61" sheetId="30" r:id="rId28"/>
    <sheet name="62,63" sheetId="31" r:id="rId29"/>
    <sheet name="64,65" sheetId="32" r:id="rId30"/>
    <sheet name="66,67" sheetId="33" r:id="rId31"/>
    <sheet name="68,69" sheetId="34" r:id="rId32"/>
  </sheets>
  <definedNames>
    <definedName name="_xlnm.Print_Area" localSheetId="0">'10,11'!$A$1:$L$37</definedName>
    <definedName name="_xlnm.Print_Area" localSheetId="1">'12,13'!$A$1:$L$37</definedName>
    <definedName name="_xlnm.Print_Area" localSheetId="2">'14,15'!$A$1:$G$39</definedName>
    <definedName name="_xlnm.Print_Area" localSheetId="3">'16,17'!$A$1:$G$39</definedName>
    <definedName name="_xlnm.Print_Area" localSheetId="4">'18,19'!$A$1:$G$43</definedName>
    <definedName name="_xlnm.Print_Area" localSheetId="5">'20,21'!$A$1:$G$43</definedName>
    <definedName name="_xlnm.Print_Area" localSheetId="6">'22,23'!$A$1:$H$42</definedName>
    <definedName name="_xlnm.Print_Area" localSheetId="7">'24,25'!$A$1:$G$42</definedName>
    <definedName name="_xlnm.Print_Area" localSheetId="8">'26,27'!$A$1:$H$42</definedName>
    <definedName name="_xlnm.Print_Area" localSheetId="9">'28,29'!$A$1:$G$42</definedName>
    <definedName name="_xlnm.Print_Area" localSheetId="10">'30'!$A$1:$E$39</definedName>
    <definedName name="_xlnm.Print_Area" localSheetId="11">'31'!$A$1:$E$39</definedName>
    <definedName name="_xlnm.Print_Area" localSheetId="12">'32,33'!$A$1:$J$40</definedName>
    <definedName name="_xlnm.Print_Area" localSheetId="13">'34,35'!$A$1:$J$40</definedName>
    <definedName name="_xlnm.Print_Area" localSheetId="14">'36,37'!$A$1:$I$41</definedName>
    <definedName name="_xlnm.Print_Area" localSheetId="15">'38,39'!$A$1:$I$41</definedName>
    <definedName name="_xlnm.Print_Area" localSheetId="16">'40,41'!$A$1:$J$42</definedName>
    <definedName name="_xlnm.Print_Area" localSheetId="17">'42,43'!$A$1:$J$42</definedName>
    <definedName name="_xlnm.Print_Area" localSheetId="18">'44,45'!$A$1:$H$40</definedName>
    <definedName name="_xlnm.Print_Area" localSheetId="19">'46,47'!$A$1:$H$40</definedName>
    <definedName name="_xlnm.Print_Area" localSheetId="20">'48'!$A$1:$E$28</definedName>
    <definedName name="_xlnm.Print_Area" localSheetId="21">'49'!$A$1:$E$28</definedName>
    <definedName name="_xlnm.Print_Area" localSheetId="22">'50,51'!$A$1:$G$53</definedName>
    <definedName name="_xlnm.Print_Area" localSheetId="23">'52,53'!$A$1:$G$56</definedName>
    <definedName name="_xlnm.Print_Area" localSheetId="24">'54,55'!$A$1:$H$56</definedName>
    <definedName name="_xlnm.Print_Area" localSheetId="25">'56,57'!$A$1:$G$56</definedName>
    <definedName name="_xlnm.Print_Area" localSheetId="26">'58,59'!$A$1:$H$59</definedName>
    <definedName name="_xlnm.Print_Area" localSheetId="27">'60,61'!$A$1:$G$59</definedName>
    <definedName name="_xlnm.Print_Area" localSheetId="28">'62,63'!$A$1:$J$56</definedName>
    <definedName name="_xlnm.Print_Area" localSheetId="29">'64,65'!$A$1:$J$59</definedName>
    <definedName name="_xlnm.Print_Area" localSheetId="30">'66,67'!$A$1:$H$54</definedName>
    <definedName name="_xlnm.Print_Area" localSheetId="31">'68,69'!$A$1:$H$57</definedName>
  </definedNames>
  <calcPr calcId="162913"/>
</workbook>
</file>

<file path=xl/calcChain.xml><?xml version="1.0" encoding="utf-8"?>
<calcChain xmlns="http://schemas.openxmlformats.org/spreadsheetml/2006/main">
  <c r="C13" i="32" l="1"/>
  <c r="D13" i="32"/>
  <c r="E13" i="32"/>
  <c r="F13" i="32"/>
  <c r="G13" i="32"/>
  <c r="H13" i="32"/>
  <c r="I13" i="32"/>
  <c r="C14" i="32"/>
  <c r="D14" i="32"/>
  <c r="E14" i="32"/>
  <c r="F14" i="32"/>
  <c r="G14" i="32"/>
  <c r="H14" i="32"/>
  <c r="I14" i="32"/>
  <c r="C15" i="32"/>
  <c r="D15" i="32"/>
  <c r="E15" i="32"/>
  <c r="F15" i="32"/>
  <c r="G15" i="32"/>
  <c r="H15" i="32"/>
  <c r="I15" i="32"/>
  <c r="C16" i="32"/>
  <c r="D16" i="32"/>
  <c r="E16" i="32"/>
  <c r="F16" i="32"/>
  <c r="G16" i="32"/>
  <c r="H16" i="32"/>
  <c r="I16" i="32"/>
  <c r="C17" i="32"/>
  <c r="D17" i="32"/>
  <c r="E17" i="32"/>
  <c r="F17" i="32"/>
  <c r="G17" i="32"/>
  <c r="H17" i="32"/>
  <c r="I17" i="32"/>
  <c r="C18" i="32"/>
  <c r="D18" i="32"/>
  <c r="E18" i="32"/>
  <c r="F18" i="32"/>
  <c r="G18" i="32"/>
  <c r="H18" i="32"/>
  <c r="I18" i="32"/>
  <c r="C19" i="32"/>
  <c r="D19" i="32"/>
  <c r="E19" i="32"/>
  <c r="F19" i="32"/>
  <c r="G19" i="32"/>
  <c r="H19" i="32"/>
  <c r="I19" i="32"/>
  <c r="C20" i="32"/>
  <c r="D20" i="32"/>
  <c r="E20" i="32"/>
  <c r="F20" i="32"/>
  <c r="G20" i="32"/>
  <c r="H20" i="32"/>
  <c r="I20" i="32"/>
  <c r="C21" i="32"/>
  <c r="D21" i="32"/>
  <c r="E21" i="32"/>
  <c r="F21" i="32"/>
  <c r="G21" i="32"/>
  <c r="H21" i="32"/>
  <c r="I21" i="32"/>
  <c r="C22" i="32"/>
  <c r="D22" i="32"/>
  <c r="E22" i="32"/>
  <c r="F22" i="32"/>
  <c r="G22" i="32"/>
  <c r="H22" i="32"/>
  <c r="I22" i="32"/>
  <c r="C23" i="32"/>
  <c r="D23" i="32"/>
  <c r="E23" i="32"/>
  <c r="F23" i="32"/>
  <c r="G23" i="32"/>
  <c r="H23" i="32"/>
  <c r="I23" i="32"/>
  <c r="C24" i="32"/>
  <c r="D24" i="32"/>
  <c r="E24" i="32"/>
  <c r="F24" i="32"/>
  <c r="G24" i="32"/>
  <c r="H24" i="32"/>
  <c r="I24" i="32"/>
  <c r="C25" i="32"/>
  <c r="D25" i="32"/>
  <c r="E25" i="32"/>
  <c r="F25" i="32"/>
  <c r="G25" i="32"/>
  <c r="H25" i="32"/>
  <c r="I25" i="32"/>
  <c r="C26" i="32"/>
  <c r="D26" i="32"/>
  <c r="E26" i="32"/>
  <c r="F26" i="32"/>
  <c r="G26" i="32"/>
  <c r="H26" i="32"/>
  <c r="I26" i="32"/>
  <c r="C27" i="32"/>
  <c r="D27" i="32"/>
  <c r="E27" i="32"/>
  <c r="F27" i="32"/>
  <c r="G27" i="32"/>
  <c r="H27" i="32"/>
  <c r="I27" i="32"/>
  <c r="C29" i="32"/>
  <c r="D29" i="32"/>
  <c r="E29" i="32"/>
  <c r="F29" i="32"/>
  <c r="G29" i="32"/>
  <c r="H29" i="32"/>
  <c r="I29" i="32"/>
  <c r="C30" i="32"/>
  <c r="D30" i="32"/>
  <c r="E30" i="32"/>
  <c r="F30" i="32"/>
  <c r="G30" i="32"/>
  <c r="H30" i="32"/>
  <c r="I30" i="32"/>
  <c r="C31" i="32"/>
  <c r="D31" i="32"/>
  <c r="E31" i="32"/>
  <c r="F31" i="32"/>
  <c r="G31" i="32"/>
  <c r="H31" i="32"/>
  <c r="I31" i="32"/>
  <c r="C32" i="32"/>
  <c r="D32" i="32"/>
  <c r="E32" i="32"/>
  <c r="F32" i="32"/>
  <c r="G32" i="32"/>
  <c r="H32" i="32"/>
  <c r="I32" i="32"/>
  <c r="C33" i="32"/>
  <c r="D33" i="32"/>
  <c r="E33" i="32"/>
  <c r="F33" i="32"/>
  <c r="G33" i="32"/>
  <c r="H33" i="32"/>
  <c r="I33" i="32"/>
  <c r="C34" i="32"/>
  <c r="D34" i="32"/>
  <c r="E34" i="32"/>
  <c r="F34" i="32"/>
  <c r="G34" i="32"/>
  <c r="H34" i="32"/>
  <c r="I34" i="32"/>
  <c r="C35" i="32"/>
  <c r="D35" i="32"/>
  <c r="E35" i="32"/>
  <c r="F35" i="32"/>
  <c r="G35" i="32"/>
  <c r="H35" i="32"/>
  <c r="I35" i="32"/>
  <c r="C36" i="32"/>
  <c r="D36" i="32"/>
  <c r="E36" i="32"/>
  <c r="F36" i="32"/>
  <c r="G36" i="32"/>
  <c r="H36" i="32"/>
  <c r="I36" i="32"/>
  <c r="C37" i="32"/>
  <c r="D37" i="32"/>
  <c r="E37" i="32"/>
  <c r="F37" i="32"/>
  <c r="G37" i="32"/>
  <c r="H37" i="32"/>
  <c r="I37" i="32"/>
  <c r="C38" i="32"/>
  <c r="D38" i="32"/>
  <c r="E38" i="32"/>
  <c r="F38" i="32"/>
  <c r="G38" i="32"/>
  <c r="H38" i="32"/>
  <c r="I38" i="32"/>
  <c r="C39" i="32"/>
  <c r="D39" i="32"/>
  <c r="E39" i="32"/>
  <c r="F39" i="32"/>
  <c r="G39" i="32"/>
  <c r="H39" i="32"/>
  <c r="I39" i="32"/>
  <c r="C40" i="32"/>
  <c r="D40" i="32"/>
  <c r="E40" i="32"/>
  <c r="F40" i="32"/>
  <c r="G40" i="32"/>
  <c r="H40" i="32"/>
  <c r="I40" i="32"/>
  <c r="C41" i="32"/>
  <c r="D41" i="32"/>
  <c r="E41" i="32"/>
  <c r="F41" i="32"/>
  <c r="G41" i="32"/>
  <c r="H41" i="32"/>
  <c r="I41" i="32"/>
  <c r="C42" i="32"/>
  <c r="D42" i="32"/>
  <c r="E42" i="32"/>
  <c r="F42" i="32"/>
  <c r="G42" i="32"/>
  <c r="H42" i="32"/>
  <c r="I42" i="32"/>
  <c r="C43" i="32"/>
  <c r="D43" i="32"/>
  <c r="E43" i="32"/>
  <c r="F43" i="32"/>
  <c r="G43" i="32"/>
  <c r="H43" i="32"/>
  <c r="I43" i="32"/>
  <c r="C44" i="32"/>
  <c r="D44" i="32"/>
  <c r="E44" i="32"/>
  <c r="F44" i="32"/>
  <c r="G44" i="32"/>
  <c r="H44" i="32"/>
  <c r="I44" i="32"/>
  <c r="C45" i="32"/>
  <c r="D45" i="32"/>
  <c r="E45" i="32"/>
  <c r="F45" i="32"/>
  <c r="G45" i="32"/>
  <c r="H45" i="32"/>
  <c r="I45" i="32"/>
  <c r="C46" i="32"/>
  <c r="D46" i="32"/>
  <c r="E46" i="32"/>
  <c r="F46" i="32"/>
  <c r="G46" i="32"/>
  <c r="H46" i="32"/>
  <c r="I46" i="32"/>
  <c r="C47" i="32"/>
  <c r="D47" i="32"/>
  <c r="E47" i="32"/>
  <c r="F47" i="32"/>
  <c r="G47" i="32"/>
  <c r="H47" i="32"/>
  <c r="I47" i="32"/>
  <c r="C48" i="32"/>
  <c r="D48" i="32"/>
  <c r="E48" i="32"/>
  <c r="F48" i="32"/>
  <c r="G48" i="32"/>
  <c r="H48" i="32"/>
  <c r="I48" i="32"/>
  <c r="C49" i="32"/>
  <c r="D49" i="32"/>
  <c r="E49" i="32"/>
  <c r="F49" i="32"/>
  <c r="G49" i="32"/>
  <c r="H49" i="32"/>
  <c r="I49" i="32"/>
  <c r="C50" i="32"/>
  <c r="D50" i="32"/>
  <c r="E50" i="32"/>
  <c r="F50" i="32"/>
  <c r="G50" i="32"/>
  <c r="H50" i="32"/>
  <c r="I50" i="32"/>
  <c r="C51" i="32"/>
  <c r="D51" i="32"/>
  <c r="E51" i="32"/>
  <c r="F51" i="32"/>
  <c r="G51" i="32"/>
  <c r="H51" i="32"/>
  <c r="I51" i="32"/>
  <c r="C52" i="32"/>
  <c r="D52" i="32"/>
  <c r="E52" i="32"/>
  <c r="F52" i="32"/>
  <c r="G52" i="32"/>
  <c r="H52" i="32"/>
  <c r="I52" i="32"/>
  <c r="C53" i="32"/>
  <c r="D53" i="32"/>
  <c r="E53" i="32"/>
  <c r="F53" i="32"/>
  <c r="G53" i="32"/>
  <c r="H53" i="32"/>
  <c r="I53" i="32"/>
  <c r="C54" i="32"/>
  <c r="D54" i="32"/>
  <c r="E54" i="32"/>
  <c r="F54" i="32"/>
  <c r="G54" i="32"/>
  <c r="H54" i="32"/>
  <c r="I54" i="32"/>
  <c r="C55" i="32"/>
  <c r="D55" i="32"/>
  <c r="E55" i="32"/>
  <c r="F55" i="32"/>
  <c r="G55" i="32"/>
  <c r="H55" i="32"/>
  <c r="I55" i="32"/>
  <c r="C56" i="32"/>
  <c r="D56" i="32"/>
  <c r="E56" i="32"/>
  <c r="F56" i="32"/>
  <c r="G56" i="32"/>
  <c r="H56" i="32"/>
  <c r="I56" i="32"/>
  <c r="D13" i="31"/>
  <c r="E13" i="31"/>
  <c r="F13" i="31"/>
  <c r="G13" i="31"/>
  <c r="H13" i="31"/>
  <c r="I13" i="31"/>
  <c r="D14" i="31"/>
  <c r="E14" i="31"/>
  <c r="F14" i="31"/>
  <c r="G14" i="31"/>
  <c r="H14" i="31"/>
  <c r="I14" i="31"/>
  <c r="D15" i="31"/>
  <c r="E15" i="31"/>
  <c r="F15" i="31"/>
  <c r="G15" i="31"/>
  <c r="H15" i="31"/>
  <c r="I15" i="31"/>
  <c r="D16" i="31"/>
  <c r="E16" i="31"/>
  <c r="F16" i="31"/>
  <c r="G16" i="31"/>
  <c r="H16" i="31"/>
  <c r="I16" i="31"/>
  <c r="D17" i="31"/>
  <c r="E17" i="31"/>
  <c r="F17" i="31"/>
  <c r="G17" i="31"/>
  <c r="H17" i="31"/>
  <c r="I17" i="31"/>
  <c r="D20" i="31"/>
  <c r="E20" i="31"/>
  <c r="F20" i="31"/>
  <c r="G20" i="31"/>
  <c r="H20" i="31"/>
  <c r="I20" i="31"/>
  <c r="D21" i="31"/>
  <c r="E21" i="31"/>
  <c r="F21" i="31"/>
  <c r="G21" i="31"/>
  <c r="H21" i="31"/>
  <c r="I21" i="31"/>
  <c r="D22" i="31"/>
  <c r="E22" i="31"/>
  <c r="F22" i="31"/>
  <c r="G22" i="31"/>
  <c r="H22" i="31"/>
  <c r="I22" i="31"/>
  <c r="D23" i="31"/>
  <c r="E23" i="31"/>
  <c r="F23" i="31"/>
  <c r="G23" i="31"/>
  <c r="H23" i="31"/>
  <c r="I23" i="31"/>
  <c r="D25" i="31"/>
  <c r="E25" i="31"/>
  <c r="F25" i="31"/>
  <c r="G25" i="31"/>
  <c r="H25" i="31"/>
  <c r="I25" i="31"/>
  <c r="D26" i="31"/>
  <c r="E26" i="31"/>
  <c r="F26" i="31"/>
  <c r="G26" i="31"/>
  <c r="H26" i="31"/>
  <c r="I26" i="31"/>
  <c r="D28" i="31"/>
  <c r="E28" i="31"/>
  <c r="F28" i="31"/>
  <c r="G28" i="31"/>
  <c r="H28" i="31"/>
  <c r="I28" i="31"/>
  <c r="D29" i="31"/>
  <c r="E29" i="31"/>
  <c r="F29" i="31"/>
  <c r="G29" i="31"/>
  <c r="H29" i="31"/>
  <c r="I29" i="31"/>
  <c r="D30" i="31"/>
  <c r="E30" i="31"/>
  <c r="F30" i="31"/>
  <c r="G30" i="31"/>
  <c r="H30" i="31"/>
  <c r="I30" i="31"/>
  <c r="D31" i="31"/>
  <c r="E31" i="31"/>
  <c r="F31" i="31"/>
  <c r="G31" i="31"/>
  <c r="H31" i="31"/>
  <c r="I31" i="31"/>
  <c r="D32" i="31"/>
  <c r="E32" i="31"/>
  <c r="F32" i="31"/>
  <c r="G32" i="31"/>
  <c r="H32" i="31"/>
  <c r="I32" i="31"/>
  <c r="D34" i="31"/>
  <c r="E34" i="31"/>
  <c r="F34" i="31"/>
  <c r="G34" i="31"/>
  <c r="H34" i="31"/>
  <c r="I34" i="31"/>
  <c r="D35" i="31"/>
  <c r="E35" i="31"/>
  <c r="F35" i="31"/>
  <c r="G35" i="31"/>
  <c r="H35" i="31"/>
  <c r="I35" i="31"/>
  <c r="D36" i="31"/>
  <c r="E36" i="31"/>
  <c r="F36" i="31"/>
  <c r="G36" i="31"/>
  <c r="H36" i="31"/>
  <c r="I36" i="31"/>
  <c r="D37" i="31"/>
  <c r="E37" i="31"/>
  <c r="F37" i="31"/>
  <c r="G37" i="31"/>
  <c r="H37" i="31"/>
  <c r="I37" i="31"/>
  <c r="D40" i="31"/>
  <c r="E40" i="31"/>
  <c r="F40" i="31"/>
  <c r="G40" i="31"/>
  <c r="H40" i="31"/>
  <c r="I40" i="31"/>
  <c r="D41" i="31"/>
  <c r="E41" i="31"/>
  <c r="F41" i="31"/>
  <c r="G41" i="31"/>
  <c r="H41" i="31"/>
  <c r="I41" i="31"/>
  <c r="D42" i="31"/>
  <c r="E42" i="31"/>
  <c r="F42" i="31"/>
  <c r="G42" i="31"/>
  <c r="H42" i="31"/>
  <c r="I42" i="31"/>
  <c r="D43" i="31"/>
  <c r="E43" i="31"/>
  <c r="F43" i="31"/>
  <c r="G43" i="31"/>
  <c r="H43" i="31"/>
  <c r="I43" i="31"/>
  <c r="D44" i="31"/>
  <c r="E44" i="31"/>
  <c r="F44" i="31"/>
  <c r="G44" i="31"/>
  <c r="H44" i="31"/>
  <c r="I44" i="31"/>
  <c r="D45" i="31"/>
  <c r="E45" i="31"/>
  <c r="F45" i="31"/>
  <c r="G45" i="31"/>
  <c r="H45" i="31"/>
  <c r="I45" i="31"/>
  <c r="D46" i="31"/>
  <c r="E46" i="31"/>
  <c r="F46" i="31"/>
  <c r="G46" i="31"/>
  <c r="H46" i="31"/>
  <c r="I46" i="31"/>
  <c r="D47" i="31"/>
  <c r="E47" i="31"/>
  <c r="F47" i="31"/>
  <c r="G47" i="31"/>
  <c r="H47" i="31"/>
  <c r="I47" i="31"/>
  <c r="D48" i="31"/>
  <c r="E48" i="31"/>
  <c r="F48" i="31"/>
  <c r="G48" i="31"/>
  <c r="H48" i="31"/>
  <c r="I48" i="31"/>
  <c r="D49" i="31"/>
  <c r="E49" i="31"/>
  <c r="F49" i="31"/>
  <c r="G49" i="31"/>
  <c r="H49" i="31"/>
  <c r="I49" i="31"/>
  <c r="D50" i="31"/>
  <c r="E50" i="31"/>
  <c r="F50" i="31"/>
  <c r="G50" i="31"/>
  <c r="H50" i="31"/>
  <c r="I50" i="31"/>
  <c r="D51" i="31"/>
  <c r="E51" i="31"/>
  <c r="F51" i="31"/>
  <c r="G51" i="31"/>
  <c r="H51" i="31"/>
  <c r="I51" i="31"/>
  <c r="D52" i="31"/>
  <c r="E52" i="31"/>
  <c r="F52" i="31"/>
  <c r="G52" i="31"/>
  <c r="H52" i="31"/>
  <c r="I52" i="31"/>
  <c r="D53" i="31"/>
  <c r="E53" i="31"/>
  <c r="F53" i="31"/>
  <c r="G53" i="31"/>
  <c r="H53" i="31"/>
  <c r="I53" i="31"/>
  <c r="D13" i="20"/>
  <c r="E13" i="20"/>
  <c r="F13" i="20"/>
  <c r="G13" i="20"/>
  <c r="H13" i="20"/>
  <c r="I13" i="20"/>
  <c r="D14" i="20"/>
  <c r="E14" i="20"/>
  <c r="F14" i="20"/>
  <c r="G14" i="20"/>
  <c r="H14" i="20"/>
  <c r="I14" i="20"/>
  <c r="D15" i="20"/>
  <c r="E15" i="20"/>
  <c r="F15" i="20"/>
  <c r="G15" i="20"/>
  <c r="H15" i="20"/>
  <c r="I15" i="20"/>
  <c r="D16" i="20"/>
  <c r="E16" i="20"/>
  <c r="F16" i="20"/>
  <c r="G16" i="20"/>
  <c r="H16" i="20"/>
  <c r="I16" i="20"/>
  <c r="D17" i="20"/>
  <c r="E17" i="20"/>
  <c r="F17" i="20"/>
  <c r="G17" i="20"/>
  <c r="H17" i="20"/>
  <c r="I17" i="20"/>
  <c r="D18" i="20"/>
  <c r="E18" i="20"/>
  <c r="F18" i="20"/>
  <c r="G18" i="20"/>
  <c r="H18" i="20"/>
  <c r="I18" i="20"/>
  <c r="D19" i="20"/>
  <c r="E19" i="20"/>
  <c r="F19" i="20"/>
  <c r="G19" i="20"/>
  <c r="H19" i="20"/>
  <c r="I19" i="20"/>
  <c r="D20" i="20"/>
  <c r="E20" i="20"/>
  <c r="F20" i="20"/>
  <c r="G20" i="20"/>
  <c r="H20" i="20"/>
  <c r="I20" i="20"/>
  <c r="D21" i="20"/>
  <c r="E21" i="20"/>
  <c r="F21" i="20"/>
  <c r="G21" i="20"/>
  <c r="H21" i="20"/>
  <c r="I21" i="20"/>
  <c r="D22" i="20"/>
  <c r="E22" i="20"/>
  <c r="F22" i="20"/>
  <c r="G22" i="20"/>
  <c r="H22" i="20"/>
  <c r="I22" i="20"/>
  <c r="D23" i="20"/>
  <c r="E23" i="20"/>
  <c r="F23" i="20"/>
  <c r="G23" i="20"/>
  <c r="H23" i="20"/>
  <c r="I23" i="20"/>
  <c r="D24" i="20"/>
  <c r="E24" i="20"/>
  <c r="F24" i="20"/>
  <c r="G24" i="20"/>
  <c r="H24" i="20"/>
  <c r="I24" i="20"/>
  <c r="D25" i="20"/>
  <c r="E25" i="20"/>
  <c r="F25" i="20"/>
  <c r="G25" i="20"/>
  <c r="H25" i="20"/>
  <c r="I25" i="20"/>
  <c r="D26" i="20"/>
  <c r="E26" i="20"/>
  <c r="F26" i="20"/>
  <c r="G26" i="20"/>
  <c r="H26" i="20"/>
  <c r="I26" i="20"/>
  <c r="D27" i="20"/>
  <c r="E27" i="20"/>
  <c r="F27" i="20"/>
  <c r="G27" i="20"/>
  <c r="H27" i="20"/>
  <c r="I27" i="20"/>
  <c r="D28" i="20"/>
  <c r="E28" i="20"/>
  <c r="F28" i="20"/>
  <c r="G28" i="20"/>
  <c r="H28" i="20"/>
  <c r="I28" i="20"/>
  <c r="D29" i="20"/>
  <c r="E29" i="20"/>
  <c r="F29" i="20"/>
  <c r="G29" i="20"/>
  <c r="H29" i="20"/>
  <c r="I29" i="20"/>
  <c r="D30" i="20"/>
  <c r="E30" i="20"/>
  <c r="F30" i="20"/>
  <c r="G30" i="20"/>
  <c r="H30" i="20"/>
  <c r="I30" i="20"/>
  <c r="D31" i="20"/>
  <c r="E31" i="20"/>
  <c r="F31" i="20"/>
  <c r="G31" i="20"/>
  <c r="H31" i="20"/>
  <c r="I31" i="20"/>
  <c r="D32" i="20"/>
  <c r="E32" i="20"/>
  <c r="F32" i="20"/>
  <c r="G32" i="20"/>
  <c r="H32" i="20"/>
  <c r="I32" i="20"/>
  <c r="D33" i="20"/>
  <c r="E33" i="20"/>
  <c r="F33" i="20"/>
  <c r="G33" i="20"/>
  <c r="H33" i="20"/>
  <c r="I33" i="20"/>
  <c r="D34" i="20"/>
  <c r="E34" i="20"/>
  <c r="F34" i="20"/>
  <c r="G34" i="20"/>
  <c r="H34" i="20"/>
  <c r="I34" i="20"/>
  <c r="D35" i="20"/>
  <c r="E35" i="20"/>
  <c r="F35" i="20"/>
  <c r="G35" i="20"/>
  <c r="H35" i="20"/>
  <c r="I35" i="20"/>
  <c r="D36" i="20"/>
  <c r="E36" i="20"/>
  <c r="F36" i="20"/>
  <c r="G36" i="20"/>
  <c r="H36" i="20"/>
  <c r="I36" i="20"/>
  <c r="D37" i="20"/>
  <c r="E37" i="20"/>
  <c r="F37" i="20"/>
  <c r="G37" i="20"/>
  <c r="H37" i="20"/>
  <c r="I37" i="20"/>
  <c r="D38" i="20"/>
  <c r="E38" i="20"/>
  <c r="F38" i="20"/>
  <c r="G38" i="20"/>
  <c r="H38" i="20"/>
  <c r="I38" i="20"/>
  <c r="D39" i="20"/>
  <c r="E39" i="20"/>
  <c r="F39" i="20"/>
  <c r="G39" i="20"/>
  <c r="H39" i="20"/>
  <c r="I39" i="20"/>
  <c r="D13" i="19"/>
  <c r="E13" i="19"/>
  <c r="F13" i="19"/>
  <c r="G13" i="19"/>
  <c r="H13" i="19"/>
  <c r="I13" i="19"/>
  <c r="D14" i="19"/>
  <c r="E14" i="19"/>
  <c r="F14" i="19"/>
  <c r="G14" i="19"/>
  <c r="H14" i="19"/>
  <c r="I14" i="19"/>
  <c r="D15" i="19"/>
  <c r="E15" i="19"/>
  <c r="F15" i="19"/>
  <c r="G15" i="19"/>
  <c r="H15" i="19"/>
  <c r="I15" i="19"/>
  <c r="D16" i="19"/>
  <c r="E16" i="19"/>
  <c r="F16" i="19"/>
  <c r="G16" i="19"/>
  <c r="H16" i="19"/>
  <c r="I16" i="19"/>
  <c r="D17" i="19"/>
  <c r="E17" i="19"/>
  <c r="F17" i="19"/>
  <c r="G17" i="19"/>
  <c r="H17" i="19"/>
  <c r="I17" i="19"/>
  <c r="D18" i="19"/>
  <c r="E18" i="19"/>
  <c r="F18" i="19"/>
  <c r="G18" i="19"/>
  <c r="H18" i="19"/>
  <c r="I18" i="19"/>
  <c r="D19" i="19"/>
  <c r="E19" i="19"/>
  <c r="F19" i="19"/>
  <c r="G19" i="19"/>
  <c r="H19" i="19"/>
  <c r="I19" i="19"/>
  <c r="D20" i="19"/>
  <c r="E20" i="19"/>
  <c r="F20" i="19"/>
  <c r="G20" i="19"/>
  <c r="H20" i="19"/>
  <c r="I20" i="19"/>
  <c r="D21" i="19"/>
  <c r="E21" i="19"/>
  <c r="F21" i="19"/>
  <c r="G21" i="19"/>
  <c r="H21" i="19"/>
  <c r="I21" i="19"/>
  <c r="D22" i="19"/>
  <c r="E22" i="19"/>
  <c r="F22" i="19"/>
  <c r="G22" i="19"/>
  <c r="H22" i="19"/>
  <c r="I22" i="19"/>
  <c r="D23" i="19"/>
  <c r="E23" i="19"/>
  <c r="F23" i="19"/>
  <c r="G23" i="19"/>
  <c r="H23" i="19"/>
  <c r="I23" i="19"/>
  <c r="D24" i="19"/>
  <c r="E24" i="19"/>
  <c r="F24" i="19"/>
  <c r="G24" i="19"/>
  <c r="H24" i="19"/>
  <c r="I24" i="19"/>
  <c r="D25" i="19"/>
  <c r="E25" i="19"/>
  <c r="F25" i="19"/>
  <c r="G25" i="19"/>
  <c r="H25" i="19"/>
  <c r="I25" i="19"/>
  <c r="D26" i="19"/>
  <c r="E26" i="19"/>
  <c r="F26" i="19"/>
  <c r="G26" i="19"/>
  <c r="H26" i="19"/>
  <c r="I26" i="19"/>
  <c r="D27" i="19"/>
  <c r="E27" i="19"/>
  <c r="F27" i="19"/>
  <c r="G27" i="19"/>
  <c r="H27" i="19"/>
  <c r="I27" i="19"/>
  <c r="D28" i="19"/>
  <c r="E28" i="19"/>
  <c r="F28" i="19"/>
  <c r="G28" i="19"/>
  <c r="H28" i="19"/>
  <c r="I28" i="19"/>
  <c r="D29" i="19"/>
  <c r="E29" i="19"/>
  <c r="F29" i="19"/>
  <c r="G29" i="19"/>
  <c r="H29" i="19"/>
  <c r="I29" i="19"/>
  <c r="D30" i="19"/>
  <c r="E30" i="19"/>
  <c r="F30" i="19"/>
  <c r="G30" i="19"/>
  <c r="H30" i="19"/>
  <c r="I30" i="19"/>
  <c r="D31" i="19"/>
  <c r="E31" i="19"/>
  <c r="F31" i="19"/>
  <c r="G31" i="19"/>
  <c r="H31" i="19"/>
  <c r="I31" i="19"/>
  <c r="D32" i="19"/>
  <c r="E32" i="19"/>
  <c r="F32" i="19"/>
  <c r="G32" i="19"/>
  <c r="H32" i="19"/>
  <c r="I32" i="19"/>
  <c r="D33" i="19"/>
  <c r="E33" i="19"/>
  <c r="F33" i="19"/>
  <c r="G33" i="19"/>
  <c r="H33" i="19"/>
  <c r="I33" i="19"/>
  <c r="D34" i="19"/>
  <c r="E34" i="19"/>
  <c r="F34" i="19"/>
  <c r="G34" i="19"/>
  <c r="H34" i="19"/>
  <c r="I34" i="19"/>
  <c r="D35" i="19"/>
  <c r="E35" i="19"/>
  <c r="F35" i="19"/>
  <c r="G35" i="19"/>
  <c r="H35" i="19"/>
  <c r="I35" i="19"/>
  <c r="D36" i="19"/>
  <c r="E36" i="19"/>
  <c r="F36" i="19"/>
  <c r="G36" i="19"/>
  <c r="H36" i="19"/>
  <c r="I36" i="19"/>
  <c r="D37" i="19"/>
  <c r="E37" i="19"/>
  <c r="F37" i="19"/>
  <c r="G37" i="19"/>
  <c r="H37" i="19"/>
  <c r="I37" i="19"/>
  <c r="D38" i="19"/>
  <c r="E38" i="19"/>
  <c r="F38" i="19"/>
  <c r="G38" i="19"/>
  <c r="H38" i="19"/>
  <c r="I38" i="19"/>
  <c r="D39" i="19"/>
  <c r="E39" i="19"/>
  <c r="F39" i="19"/>
  <c r="G39" i="19"/>
  <c r="H39" i="19"/>
  <c r="I39" i="19"/>
  <c r="D10" i="4"/>
  <c r="E10" i="4"/>
  <c r="F10" i="4"/>
  <c r="G10" i="4"/>
  <c r="H10" i="4"/>
  <c r="I10" i="4"/>
  <c r="K10" i="4"/>
  <c r="D11" i="4"/>
  <c r="E11" i="4"/>
  <c r="F11" i="4"/>
  <c r="G11" i="4"/>
  <c r="H11" i="4"/>
  <c r="I11" i="4"/>
  <c r="K11" i="4"/>
  <c r="D12" i="4"/>
  <c r="E12" i="4"/>
  <c r="F12" i="4"/>
  <c r="G12" i="4"/>
  <c r="H12" i="4"/>
  <c r="I12" i="4"/>
  <c r="K12" i="4"/>
  <c r="D13" i="4"/>
  <c r="E13" i="4"/>
  <c r="F13" i="4"/>
  <c r="G13" i="4"/>
  <c r="H13" i="4"/>
  <c r="I13" i="4"/>
  <c r="K13" i="4"/>
  <c r="D14" i="4"/>
  <c r="E14" i="4"/>
  <c r="F14" i="4"/>
  <c r="G14" i="4"/>
  <c r="H14" i="4"/>
  <c r="I14" i="4"/>
  <c r="K14" i="4"/>
  <c r="D15" i="4"/>
  <c r="E15" i="4"/>
  <c r="F15" i="4"/>
  <c r="G15" i="4"/>
  <c r="H15" i="4"/>
  <c r="I15" i="4"/>
  <c r="K15" i="4"/>
  <c r="D16" i="4"/>
  <c r="E16" i="4"/>
  <c r="F16" i="4"/>
  <c r="G16" i="4"/>
  <c r="H16" i="4"/>
  <c r="I16" i="4"/>
  <c r="K16" i="4"/>
  <c r="D17" i="4"/>
  <c r="E17" i="4"/>
  <c r="F17" i="4"/>
  <c r="G17" i="4"/>
  <c r="H17" i="4"/>
  <c r="I17" i="4"/>
  <c r="K17" i="4"/>
  <c r="D18" i="4"/>
  <c r="E18" i="4"/>
  <c r="F18" i="4"/>
  <c r="G18" i="4"/>
  <c r="H18" i="4"/>
  <c r="I18" i="4"/>
  <c r="K18" i="4"/>
  <c r="D19" i="4"/>
  <c r="E19" i="4"/>
  <c r="F19" i="4"/>
  <c r="G19" i="4"/>
  <c r="H19" i="4"/>
  <c r="I19" i="4"/>
  <c r="K19" i="4"/>
  <c r="D20" i="4"/>
  <c r="E20" i="4"/>
  <c r="F20" i="4"/>
  <c r="G20" i="4"/>
  <c r="H20" i="4"/>
  <c r="I20" i="4"/>
  <c r="K20" i="4"/>
  <c r="D21" i="4"/>
  <c r="E21" i="4"/>
  <c r="F21" i="4"/>
  <c r="G21" i="4"/>
  <c r="H21" i="4"/>
  <c r="I21" i="4"/>
  <c r="K21" i="4"/>
  <c r="D22" i="4"/>
  <c r="E22" i="4"/>
  <c r="F22" i="4"/>
  <c r="G22" i="4"/>
  <c r="H22" i="4"/>
  <c r="I22" i="4"/>
  <c r="K22" i="4"/>
  <c r="D23" i="4"/>
  <c r="E23" i="4"/>
  <c r="F23" i="4"/>
  <c r="G23" i="4"/>
  <c r="H23" i="4"/>
  <c r="I23" i="4"/>
  <c r="K23" i="4"/>
  <c r="D24" i="4"/>
  <c r="E24" i="4"/>
  <c r="F24" i="4"/>
  <c r="G24" i="4"/>
  <c r="H24" i="4"/>
  <c r="I24" i="4"/>
  <c r="K24" i="4"/>
  <c r="D25" i="4"/>
  <c r="E25" i="4"/>
  <c r="F25" i="4"/>
  <c r="G25" i="4"/>
  <c r="H25" i="4"/>
  <c r="I25" i="4"/>
  <c r="K25" i="4"/>
  <c r="D26" i="4"/>
  <c r="E26" i="4"/>
  <c r="F26" i="4"/>
  <c r="G26" i="4"/>
  <c r="H26" i="4"/>
  <c r="I26" i="4"/>
  <c r="K26" i="4"/>
  <c r="D27" i="4"/>
  <c r="E27" i="4"/>
  <c r="F27" i="4"/>
  <c r="G27" i="4"/>
  <c r="H27" i="4"/>
  <c r="I27" i="4"/>
  <c r="K27" i="4"/>
  <c r="D28" i="4"/>
  <c r="E28" i="4"/>
  <c r="F28" i="4"/>
  <c r="G28" i="4"/>
  <c r="H28" i="4"/>
  <c r="I28" i="4"/>
  <c r="K28" i="4"/>
  <c r="D29" i="4"/>
  <c r="E29" i="4"/>
  <c r="F29" i="4"/>
  <c r="G29" i="4"/>
  <c r="H29" i="4"/>
  <c r="I29" i="4"/>
  <c r="K29" i="4"/>
  <c r="D30" i="4"/>
  <c r="E30" i="4"/>
  <c r="F30" i="4"/>
  <c r="G30" i="4"/>
  <c r="H30" i="4"/>
  <c r="I30" i="4"/>
  <c r="K30" i="4"/>
  <c r="D31" i="4"/>
  <c r="E31" i="4"/>
  <c r="F31" i="4"/>
  <c r="G31" i="4"/>
  <c r="H31" i="4"/>
  <c r="I31" i="4"/>
  <c r="K31" i="4"/>
  <c r="D32" i="4"/>
  <c r="E32" i="4"/>
  <c r="F32" i="4"/>
  <c r="G32" i="4"/>
  <c r="H32" i="4"/>
  <c r="I32" i="4"/>
  <c r="K32" i="4"/>
  <c r="D33" i="4"/>
  <c r="E33" i="4"/>
  <c r="F33" i="4"/>
  <c r="G33" i="4"/>
  <c r="H33" i="4"/>
  <c r="I33" i="4"/>
  <c r="K33" i="4"/>
  <c r="D34" i="4"/>
  <c r="E34" i="4"/>
  <c r="F34" i="4"/>
  <c r="G34" i="4"/>
  <c r="H34" i="4"/>
  <c r="I34" i="4"/>
  <c r="K34" i="4"/>
  <c r="D35" i="4"/>
  <c r="E35" i="4"/>
  <c r="F35" i="4"/>
  <c r="G35" i="4"/>
  <c r="H35" i="4"/>
  <c r="I35" i="4"/>
  <c r="K35" i="4"/>
  <c r="D36" i="4"/>
  <c r="E36" i="4"/>
  <c r="F36" i="4"/>
  <c r="G36" i="4"/>
  <c r="H36" i="4"/>
  <c r="I36" i="4"/>
  <c r="K36" i="4"/>
  <c r="D10" i="2"/>
  <c r="E10" i="2"/>
  <c r="F10" i="2"/>
  <c r="G10" i="2"/>
  <c r="H10" i="2"/>
  <c r="I10" i="2"/>
  <c r="K10" i="2"/>
  <c r="D11" i="2"/>
  <c r="E11" i="2"/>
  <c r="F11" i="2"/>
  <c r="G11" i="2"/>
  <c r="H11" i="2"/>
  <c r="I11" i="2"/>
  <c r="K11" i="2"/>
  <c r="D12" i="2"/>
  <c r="E12" i="2"/>
  <c r="F12" i="2"/>
  <c r="G12" i="2"/>
  <c r="H12" i="2"/>
  <c r="I12" i="2"/>
  <c r="K12" i="2"/>
  <c r="D13" i="2"/>
  <c r="E13" i="2"/>
  <c r="F13" i="2"/>
  <c r="G13" i="2"/>
  <c r="H13" i="2"/>
  <c r="I13" i="2"/>
  <c r="K13" i="2"/>
  <c r="D14" i="2"/>
  <c r="E14" i="2"/>
  <c r="F14" i="2"/>
  <c r="G14" i="2"/>
  <c r="H14" i="2"/>
  <c r="I14" i="2"/>
  <c r="K14" i="2"/>
  <c r="D15" i="2"/>
  <c r="E15" i="2"/>
  <c r="F15" i="2"/>
  <c r="G15" i="2"/>
  <c r="H15" i="2"/>
  <c r="I15" i="2"/>
  <c r="K15" i="2"/>
  <c r="D16" i="2"/>
  <c r="E16" i="2"/>
  <c r="F16" i="2"/>
  <c r="G16" i="2"/>
  <c r="H16" i="2"/>
  <c r="I16" i="2"/>
  <c r="K16" i="2"/>
  <c r="D17" i="2"/>
  <c r="E17" i="2"/>
  <c r="F17" i="2"/>
  <c r="G17" i="2"/>
  <c r="H17" i="2"/>
  <c r="I17" i="2"/>
  <c r="K17" i="2"/>
  <c r="D18" i="2"/>
  <c r="E18" i="2"/>
  <c r="F18" i="2"/>
  <c r="G18" i="2"/>
  <c r="H18" i="2"/>
  <c r="I18" i="2"/>
  <c r="K18" i="2"/>
  <c r="D19" i="2"/>
  <c r="E19" i="2"/>
  <c r="F19" i="2"/>
  <c r="G19" i="2"/>
  <c r="H19" i="2"/>
  <c r="I19" i="2"/>
  <c r="K19" i="2"/>
  <c r="D20" i="2"/>
  <c r="E20" i="2"/>
  <c r="F20" i="2"/>
  <c r="G20" i="2"/>
  <c r="H20" i="2"/>
  <c r="I20" i="2"/>
  <c r="K20" i="2"/>
  <c r="D21" i="2"/>
  <c r="E21" i="2"/>
  <c r="F21" i="2"/>
  <c r="G21" i="2"/>
  <c r="H21" i="2"/>
  <c r="I21" i="2"/>
  <c r="K21" i="2"/>
  <c r="D22" i="2"/>
  <c r="E22" i="2"/>
  <c r="F22" i="2"/>
  <c r="G22" i="2"/>
  <c r="H22" i="2"/>
  <c r="I22" i="2"/>
  <c r="K22" i="2"/>
  <c r="D23" i="2"/>
  <c r="E23" i="2"/>
  <c r="F23" i="2"/>
  <c r="G23" i="2"/>
  <c r="H23" i="2"/>
  <c r="I23" i="2"/>
  <c r="K23" i="2"/>
  <c r="D24" i="2"/>
  <c r="E24" i="2"/>
  <c r="F24" i="2"/>
  <c r="G24" i="2"/>
  <c r="H24" i="2"/>
  <c r="I24" i="2"/>
  <c r="K24" i="2"/>
  <c r="D25" i="2"/>
  <c r="E25" i="2"/>
  <c r="F25" i="2"/>
  <c r="G25" i="2"/>
  <c r="H25" i="2"/>
  <c r="I25" i="2"/>
  <c r="K25" i="2"/>
  <c r="D26" i="2"/>
  <c r="E26" i="2"/>
  <c r="F26" i="2"/>
  <c r="G26" i="2"/>
  <c r="H26" i="2"/>
  <c r="I26" i="2"/>
  <c r="K26" i="2"/>
  <c r="D27" i="2"/>
  <c r="E27" i="2"/>
  <c r="F27" i="2"/>
  <c r="G27" i="2"/>
  <c r="H27" i="2"/>
  <c r="I27" i="2"/>
  <c r="K27" i="2"/>
  <c r="D28" i="2"/>
  <c r="E28" i="2"/>
  <c r="F28" i="2"/>
  <c r="G28" i="2"/>
  <c r="H28" i="2"/>
  <c r="I28" i="2"/>
  <c r="K28" i="2"/>
  <c r="D29" i="2"/>
  <c r="E29" i="2"/>
  <c r="F29" i="2"/>
  <c r="G29" i="2"/>
  <c r="H29" i="2"/>
  <c r="I29" i="2"/>
  <c r="K29" i="2"/>
  <c r="D30" i="2"/>
  <c r="E30" i="2"/>
  <c r="F30" i="2"/>
  <c r="G30" i="2"/>
  <c r="H30" i="2"/>
  <c r="I30" i="2"/>
  <c r="K30" i="2"/>
  <c r="D31" i="2"/>
  <c r="E31" i="2"/>
  <c r="F31" i="2"/>
  <c r="G31" i="2"/>
  <c r="H31" i="2"/>
  <c r="I31" i="2"/>
  <c r="K31" i="2"/>
  <c r="D32" i="2"/>
  <c r="E32" i="2"/>
  <c r="F32" i="2"/>
  <c r="G32" i="2"/>
  <c r="H32" i="2"/>
  <c r="I32" i="2"/>
  <c r="K32" i="2"/>
  <c r="D33" i="2"/>
  <c r="E33" i="2"/>
  <c r="F33" i="2"/>
  <c r="G33" i="2"/>
  <c r="H33" i="2"/>
  <c r="I33" i="2"/>
  <c r="K33" i="2"/>
  <c r="D34" i="2"/>
  <c r="E34" i="2"/>
  <c r="F34" i="2"/>
  <c r="G34" i="2"/>
  <c r="H34" i="2"/>
  <c r="I34" i="2"/>
  <c r="K34" i="2"/>
  <c r="D35" i="2"/>
  <c r="E35" i="2"/>
  <c r="F35" i="2"/>
  <c r="G35" i="2"/>
  <c r="H35" i="2"/>
  <c r="I35" i="2"/>
  <c r="K35" i="2"/>
  <c r="D36" i="2"/>
  <c r="E36" i="2"/>
  <c r="F36" i="2"/>
  <c r="G36" i="2"/>
  <c r="H36" i="2"/>
  <c r="I36" i="2"/>
  <c r="K36" i="2"/>
  <c r="C35" i="36"/>
  <c r="D35" i="36"/>
  <c r="E35" i="36"/>
  <c r="F35" i="36"/>
  <c r="C36" i="36"/>
  <c r="D36" i="36"/>
  <c r="E36" i="36"/>
  <c r="F36" i="36"/>
  <c r="C37" i="36"/>
  <c r="D37" i="36"/>
  <c r="E37" i="36"/>
  <c r="F37" i="36"/>
  <c r="C38" i="36"/>
  <c r="D38" i="36"/>
  <c r="E38" i="36"/>
  <c r="F38" i="36"/>
  <c r="B37" i="36"/>
  <c r="B36" i="36"/>
  <c r="B35" i="36"/>
  <c r="C13" i="36"/>
  <c r="D13" i="36"/>
  <c r="E13" i="36"/>
  <c r="F13" i="36"/>
  <c r="C14" i="36"/>
  <c r="D14" i="36"/>
  <c r="E14" i="36"/>
  <c r="F14" i="36"/>
  <c r="C15" i="36"/>
  <c r="D15" i="36"/>
  <c r="E15" i="36"/>
  <c r="F15" i="36"/>
  <c r="C16" i="36"/>
  <c r="D16" i="36"/>
  <c r="E16" i="36"/>
  <c r="F16" i="36"/>
  <c r="C17" i="36"/>
  <c r="D17" i="36"/>
  <c r="E17" i="36"/>
  <c r="F17" i="36"/>
  <c r="C18" i="36"/>
  <c r="D18" i="36"/>
  <c r="E18" i="36"/>
  <c r="F18" i="36"/>
  <c r="C19" i="36"/>
  <c r="D19" i="36"/>
  <c r="E19" i="36"/>
  <c r="F19" i="36"/>
  <c r="C20" i="36"/>
  <c r="D20" i="36"/>
  <c r="E20" i="36"/>
  <c r="F20" i="36"/>
  <c r="C21" i="36"/>
  <c r="D21" i="36"/>
  <c r="E21" i="36"/>
  <c r="F21" i="36"/>
  <c r="C22" i="36"/>
  <c r="D22" i="36"/>
  <c r="E22" i="36"/>
  <c r="F22" i="36"/>
  <c r="C23" i="36"/>
  <c r="D23" i="36"/>
  <c r="E23" i="36"/>
  <c r="F23" i="36"/>
  <c r="C24" i="36"/>
  <c r="D24" i="36"/>
  <c r="E24" i="36"/>
  <c r="F24" i="36"/>
  <c r="C25" i="36"/>
  <c r="D25" i="36"/>
  <c r="E25" i="36"/>
  <c r="F25" i="36"/>
  <c r="C26" i="36"/>
  <c r="D26" i="36"/>
  <c r="E26" i="36"/>
  <c r="F26" i="36"/>
  <c r="C27" i="36"/>
  <c r="D27" i="36"/>
  <c r="E27" i="36"/>
  <c r="F27" i="36"/>
  <c r="C28" i="36"/>
  <c r="D28" i="36"/>
  <c r="E28" i="36"/>
  <c r="F28" i="36"/>
  <c r="C29" i="36"/>
  <c r="D29" i="36"/>
  <c r="E29" i="36"/>
  <c r="F29" i="36"/>
  <c r="C30" i="36"/>
  <c r="D30" i="36"/>
  <c r="E30" i="36"/>
  <c r="F30" i="36"/>
  <c r="C31" i="36"/>
  <c r="D31" i="36"/>
  <c r="E31" i="36"/>
  <c r="F31" i="36"/>
  <c r="C32" i="36"/>
  <c r="D32" i="36"/>
  <c r="E32" i="36"/>
  <c r="F32" i="36"/>
  <c r="C33" i="36"/>
  <c r="D33" i="36"/>
  <c r="E33" i="36"/>
  <c r="F33" i="36"/>
  <c r="C34" i="36"/>
  <c r="D34" i="36"/>
  <c r="E34" i="36"/>
  <c r="F34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E1" i="38"/>
  <c r="E1" i="37"/>
  <c r="E1" i="36"/>
  <c r="E1" i="35"/>
  <c r="A1" i="38"/>
  <c r="A1" i="37"/>
  <c r="E5" i="38"/>
  <c r="E5" i="37"/>
  <c r="B5" i="38"/>
  <c r="B5" i="37"/>
  <c r="A1" i="36"/>
  <c r="A1" i="35"/>
  <c r="E5" i="36"/>
  <c r="E5" i="35"/>
  <c r="B5" i="36"/>
  <c r="B5" i="35"/>
  <c r="B12" i="37"/>
  <c r="C12" i="37"/>
  <c r="D12" i="37"/>
  <c r="E12" i="37"/>
  <c r="F12" i="37"/>
  <c r="B13" i="37"/>
  <c r="C13" i="37"/>
  <c r="D13" i="37"/>
  <c r="E13" i="37"/>
  <c r="F13" i="37"/>
  <c r="B14" i="37"/>
  <c r="C14" i="37"/>
  <c r="D14" i="37"/>
  <c r="E14" i="37"/>
  <c r="F14" i="37"/>
  <c r="B15" i="37"/>
  <c r="C15" i="37"/>
  <c r="D15" i="37"/>
  <c r="E15" i="37"/>
  <c r="F15" i="37"/>
  <c r="B16" i="37"/>
  <c r="C16" i="37"/>
  <c r="D16" i="37"/>
  <c r="E16" i="37"/>
  <c r="F16" i="37"/>
  <c r="B19" i="37"/>
  <c r="C19" i="37"/>
  <c r="D19" i="37"/>
  <c r="E19" i="37"/>
  <c r="F19" i="37"/>
  <c r="B20" i="37"/>
  <c r="C20" i="37"/>
  <c r="D20" i="37"/>
  <c r="E20" i="37"/>
  <c r="F20" i="37"/>
  <c r="B21" i="37"/>
  <c r="C21" i="37"/>
  <c r="D21" i="37"/>
  <c r="E21" i="37"/>
  <c r="F21" i="37"/>
  <c r="B22" i="37"/>
  <c r="C22" i="37"/>
  <c r="D22" i="37"/>
  <c r="E22" i="37"/>
  <c r="F22" i="37"/>
  <c r="B24" i="37"/>
  <c r="C24" i="37"/>
  <c r="D24" i="37"/>
  <c r="E24" i="37"/>
  <c r="F24" i="37"/>
  <c r="B25" i="37"/>
  <c r="C25" i="37"/>
  <c r="D25" i="37"/>
  <c r="E25" i="37"/>
  <c r="F25" i="37"/>
  <c r="B27" i="37"/>
  <c r="C27" i="37"/>
  <c r="D27" i="37"/>
  <c r="E27" i="37"/>
  <c r="F27" i="37"/>
  <c r="B28" i="37"/>
  <c r="C28" i="37"/>
  <c r="D28" i="37"/>
  <c r="E28" i="37"/>
  <c r="F28" i="37"/>
  <c r="B29" i="37"/>
  <c r="C29" i="37"/>
  <c r="D29" i="37"/>
  <c r="E29" i="37"/>
  <c r="F29" i="37"/>
  <c r="B30" i="37"/>
  <c r="C30" i="37"/>
  <c r="D30" i="37"/>
  <c r="E30" i="37"/>
  <c r="F30" i="37"/>
  <c r="B31" i="37"/>
  <c r="C31" i="37"/>
  <c r="D31" i="37"/>
  <c r="E31" i="37"/>
  <c r="F31" i="37"/>
  <c r="B33" i="37"/>
  <c r="C33" i="37"/>
  <c r="D33" i="37"/>
  <c r="E33" i="37"/>
  <c r="F33" i="37"/>
  <c r="B34" i="37"/>
  <c r="C34" i="37"/>
  <c r="D34" i="37"/>
  <c r="E34" i="37"/>
  <c r="F34" i="37"/>
  <c r="B35" i="37"/>
  <c r="C35" i="37"/>
  <c r="D35" i="37"/>
  <c r="E35" i="37"/>
  <c r="F35" i="37"/>
  <c r="B36" i="37"/>
  <c r="C36" i="37"/>
  <c r="D36" i="37"/>
  <c r="E36" i="37"/>
  <c r="F36" i="37"/>
  <c r="B39" i="37"/>
  <c r="C39" i="37"/>
  <c r="D39" i="37"/>
  <c r="E39" i="37"/>
  <c r="F39" i="37"/>
  <c r="B40" i="37"/>
  <c r="C40" i="37"/>
  <c r="D40" i="37"/>
  <c r="E40" i="37"/>
  <c r="F40" i="37"/>
  <c r="B41" i="37"/>
  <c r="C41" i="37"/>
  <c r="D41" i="37"/>
  <c r="E41" i="37"/>
  <c r="F41" i="37"/>
  <c r="B42" i="37"/>
  <c r="C42" i="37"/>
  <c r="D42" i="37"/>
  <c r="E42" i="37"/>
  <c r="F42" i="37"/>
  <c r="B43" i="37"/>
  <c r="C43" i="37"/>
  <c r="D43" i="37"/>
  <c r="E43" i="37"/>
  <c r="F43" i="37"/>
  <c r="B44" i="37"/>
  <c r="C44" i="37"/>
  <c r="D44" i="37"/>
  <c r="E44" i="37"/>
  <c r="F44" i="37"/>
  <c r="B45" i="37"/>
  <c r="C45" i="37"/>
  <c r="D45" i="37"/>
  <c r="E45" i="37"/>
  <c r="F45" i="37"/>
  <c r="B46" i="37"/>
  <c r="C46" i="37"/>
  <c r="D46" i="37"/>
  <c r="E46" i="37"/>
  <c r="F46" i="37"/>
  <c r="B47" i="37"/>
  <c r="C47" i="37"/>
  <c r="D47" i="37"/>
  <c r="E47" i="37"/>
  <c r="F47" i="37"/>
  <c r="B48" i="37"/>
  <c r="C48" i="37"/>
  <c r="D48" i="37"/>
  <c r="E48" i="37"/>
  <c r="F48" i="37"/>
  <c r="B49" i="37"/>
  <c r="C49" i="37"/>
  <c r="D49" i="37"/>
  <c r="E49" i="37"/>
  <c r="F49" i="37"/>
  <c r="B50" i="37"/>
  <c r="C50" i="37"/>
  <c r="D50" i="37"/>
  <c r="E50" i="37"/>
  <c r="F50" i="37"/>
  <c r="B51" i="37"/>
  <c r="C51" i="37"/>
  <c r="D51" i="37"/>
  <c r="E51" i="37"/>
  <c r="F51" i="37"/>
  <c r="B52" i="37"/>
  <c r="C52" i="37"/>
  <c r="D52" i="37"/>
  <c r="E52" i="37"/>
  <c r="F52" i="37"/>
  <c r="B12" i="38"/>
  <c r="C12" i="38"/>
  <c r="D12" i="38"/>
  <c r="E12" i="38"/>
  <c r="F12" i="38"/>
  <c r="B13" i="38"/>
  <c r="C13" i="38"/>
  <c r="D13" i="38"/>
  <c r="E13" i="38"/>
  <c r="F13" i="38"/>
  <c r="B14" i="38"/>
  <c r="C14" i="38"/>
  <c r="D14" i="38"/>
  <c r="E14" i="38"/>
  <c r="F14" i="38"/>
  <c r="B15" i="38"/>
  <c r="C15" i="38"/>
  <c r="D15" i="38"/>
  <c r="E15" i="38"/>
  <c r="F15" i="38"/>
  <c r="B16" i="38"/>
  <c r="C16" i="38"/>
  <c r="D16" i="38"/>
  <c r="E16" i="38"/>
  <c r="F16" i="38"/>
  <c r="B17" i="38"/>
  <c r="C17" i="38"/>
  <c r="D17" i="38"/>
  <c r="E17" i="38"/>
  <c r="F17" i="38"/>
  <c r="B18" i="38"/>
  <c r="C18" i="38"/>
  <c r="D18" i="38"/>
  <c r="E18" i="38"/>
  <c r="F18" i="38"/>
  <c r="B19" i="38"/>
  <c r="C19" i="38"/>
  <c r="D19" i="38"/>
  <c r="E19" i="38"/>
  <c r="F19" i="38"/>
  <c r="B20" i="38"/>
  <c r="C20" i="38"/>
  <c r="D20" i="38"/>
  <c r="E20" i="38"/>
  <c r="F20" i="38"/>
  <c r="B21" i="38"/>
  <c r="C21" i="38"/>
  <c r="D21" i="38"/>
  <c r="E21" i="38"/>
  <c r="F21" i="38"/>
  <c r="B22" i="38"/>
  <c r="C22" i="38"/>
  <c r="D22" i="38"/>
  <c r="E22" i="38"/>
  <c r="F22" i="38"/>
  <c r="B23" i="38"/>
  <c r="C23" i="38"/>
  <c r="D23" i="38"/>
  <c r="E23" i="38"/>
  <c r="F23" i="38"/>
  <c r="B24" i="38"/>
  <c r="C24" i="38"/>
  <c r="D24" i="38"/>
  <c r="E24" i="38"/>
  <c r="F24" i="38"/>
  <c r="B25" i="38"/>
  <c r="C25" i="38"/>
  <c r="D25" i="38"/>
  <c r="E25" i="38"/>
  <c r="F25" i="38"/>
  <c r="B26" i="38"/>
  <c r="C26" i="38"/>
  <c r="D26" i="38"/>
  <c r="E26" i="38"/>
  <c r="F26" i="38"/>
  <c r="B28" i="38"/>
  <c r="C28" i="38"/>
  <c r="D28" i="38"/>
  <c r="E28" i="38"/>
  <c r="F28" i="38"/>
  <c r="B29" i="38"/>
  <c r="C29" i="38"/>
  <c r="D29" i="38"/>
  <c r="E29" i="38"/>
  <c r="F29" i="38"/>
  <c r="B30" i="38"/>
  <c r="C30" i="38"/>
  <c r="D30" i="38"/>
  <c r="E30" i="38"/>
  <c r="F30" i="38"/>
  <c r="B31" i="38"/>
  <c r="C31" i="38"/>
  <c r="D31" i="38"/>
  <c r="E31" i="38"/>
  <c r="F31" i="38"/>
  <c r="B32" i="38"/>
  <c r="C32" i="38"/>
  <c r="D32" i="38"/>
  <c r="E32" i="38"/>
  <c r="F32" i="38"/>
  <c r="B33" i="38"/>
  <c r="C33" i="38"/>
  <c r="D33" i="38"/>
  <c r="E33" i="38"/>
  <c r="F33" i="38"/>
  <c r="B34" i="38"/>
  <c r="C34" i="38"/>
  <c r="D34" i="38"/>
  <c r="E34" i="38"/>
  <c r="F34" i="38"/>
  <c r="B35" i="38"/>
  <c r="C35" i="38"/>
  <c r="D35" i="38"/>
  <c r="E35" i="38"/>
  <c r="F35" i="38"/>
  <c r="B36" i="38"/>
  <c r="C36" i="38"/>
  <c r="D36" i="38"/>
  <c r="E36" i="38"/>
  <c r="F36" i="38"/>
  <c r="B37" i="38"/>
  <c r="C37" i="38"/>
  <c r="D37" i="38"/>
  <c r="E37" i="38"/>
  <c r="F37" i="38"/>
  <c r="B38" i="38"/>
  <c r="C38" i="38"/>
  <c r="D38" i="38"/>
  <c r="E38" i="38"/>
  <c r="F38" i="38"/>
  <c r="B39" i="38"/>
  <c r="C39" i="38"/>
  <c r="D39" i="38"/>
  <c r="E39" i="38"/>
  <c r="F39" i="38"/>
  <c r="B40" i="38"/>
  <c r="C40" i="38"/>
  <c r="D40" i="38"/>
  <c r="E40" i="38"/>
  <c r="F40" i="38"/>
  <c r="B41" i="38"/>
  <c r="C41" i="38"/>
  <c r="D41" i="38"/>
  <c r="E41" i="38"/>
  <c r="F41" i="38"/>
  <c r="B42" i="38"/>
  <c r="C42" i="38"/>
  <c r="D42" i="38"/>
  <c r="E42" i="38"/>
  <c r="F42" i="38"/>
  <c r="B43" i="38"/>
  <c r="C43" i="38"/>
  <c r="D43" i="38"/>
  <c r="E43" i="38"/>
  <c r="F43" i="38"/>
  <c r="B44" i="38"/>
  <c r="C44" i="38"/>
  <c r="D44" i="38"/>
  <c r="E44" i="38"/>
  <c r="F44" i="38"/>
  <c r="B45" i="38"/>
  <c r="C45" i="38"/>
  <c r="D45" i="38"/>
  <c r="E45" i="38"/>
  <c r="F45" i="38"/>
  <c r="B46" i="38"/>
  <c r="C46" i="38"/>
  <c r="D46" i="38"/>
  <c r="E46" i="38"/>
  <c r="F46" i="38"/>
  <c r="B47" i="38"/>
  <c r="C47" i="38"/>
  <c r="D47" i="38"/>
  <c r="E47" i="38"/>
  <c r="F47" i="38"/>
  <c r="B48" i="38"/>
  <c r="C48" i="38"/>
  <c r="D48" i="38"/>
  <c r="E48" i="38"/>
  <c r="F48" i="38"/>
  <c r="B49" i="38"/>
  <c r="C49" i="38"/>
  <c r="D49" i="38"/>
  <c r="E49" i="38"/>
  <c r="F49" i="38"/>
  <c r="B50" i="38"/>
  <c r="C50" i="38"/>
  <c r="D50" i="38"/>
  <c r="E50" i="38"/>
  <c r="F50" i="38"/>
  <c r="B51" i="38"/>
  <c r="C51" i="38"/>
  <c r="D51" i="38"/>
  <c r="E51" i="38"/>
  <c r="F51" i="38"/>
  <c r="B52" i="38"/>
  <c r="C52" i="38"/>
  <c r="D52" i="38"/>
  <c r="E52" i="38"/>
  <c r="F52" i="38"/>
  <c r="B53" i="38"/>
  <c r="C53" i="38"/>
  <c r="D53" i="38"/>
  <c r="E53" i="38"/>
  <c r="F53" i="38"/>
  <c r="B54" i="38"/>
  <c r="C54" i="38"/>
  <c r="D54" i="38"/>
  <c r="E54" i="38"/>
  <c r="F54" i="38"/>
  <c r="B55" i="38"/>
  <c r="C55" i="38"/>
  <c r="D55" i="38"/>
  <c r="E55" i="38"/>
  <c r="F55" i="38"/>
  <c r="B12" i="35"/>
  <c r="C12" i="35"/>
  <c r="D12" i="35"/>
  <c r="E12" i="35"/>
  <c r="F12" i="35"/>
  <c r="B13" i="35"/>
  <c r="C13" i="35"/>
  <c r="D13" i="35"/>
  <c r="E13" i="35"/>
  <c r="F13" i="35"/>
  <c r="B14" i="35"/>
  <c r="C14" i="35"/>
  <c r="D14" i="35"/>
  <c r="E14" i="35"/>
  <c r="F14" i="35"/>
  <c r="B15" i="35"/>
  <c r="C15" i="35"/>
  <c r="D15" i="35"/>
  <c r="E15" i="35"/>
  <c r="F15" i="35"/>
  <c r="B16" i="35"/>
  <c r="C16" i="35"/>
  <c r="D16" i="35"/>
  <c r="E16" i="35"/>
  <c r="F16" i="35"/>
  <c r="B17" i="35"/>
  <c r="C17" i="35"/>
  <c r="D17" i="35"/>
  <c r="E17" i="35"/>
  <c r="F17" i="35"/>
  <c r="B18" i="35"/>
  <c r="C18" i="35"/>
  <c r="D18" i="35"/>
  <c r="E18" i="35"/>
  <c r="F18" i="35"/>
  <c r="B19" i="35"/>
  <c r="C19" i="35"/>
  <c r="D19" i="35"/>
  <c r="E19" i="35"/>
  <c r="F19" i="35"/>
  <c r="B20" i="35"/>
  <c r="C20" i="35"/>
  <c r="D20" i="35"/>
  <c r="E20" i="35"/>
  <c r="F20" i="35"/>
  <c r="B21" i="35"/>
  <c r="C21" i="35"/>
  <c r="D21" i="35"/>
  <c r="E21" i="35"/>
  <c r="F21" i="35"/>
  <c r="B22" i="35"/>
  <c r="C22" i="35"/>
  <c r="D22" i="35"/>
  <c r="E22" i="35"/>
  <c r="F22" i="35"/>
  <c r="B23" i="35"/>
  <c r="C23" i="35"/>
  <c r="D23" i="35"/>
  <c r="E23" i="35"/>
  <c r="F23" i="35"/>
  <c r="B24" i="35"/>
  <c r="C24" i="35"/>
  <c r="D24" i="35"/>
  <c r="E24" i="35"/>
  <c r="F24" i="35"/>
  <c r="B25" i="35"/>
  <c r="C25" i="35"/>
  <c r="D25" i="35"/>
  <c r="E25" i="35"/>
  <c r="F25" i="35"/>
  <c r="B26" i="35"/>
  <c r="C26" i="35"/>
  <c r="D26" i="35"/>
  <c r="E26" i="35"/>
  <c r="F26" i="35"/>
  <c r="B27" i="35"/>
  <c r="C27" i="35"/>
  <c r="D27" i="35"/>
  <c r="E27" i="35"/>
  <c r="F27" i="35"/>
  <c r="B28" i="35"/>
  <c r="C28" i="35"/>
  <c r="D28" i="35"/>
  <c r="E28" i="35"/>
  <c r="F28" i="35"/>
  <c r="B29" i="35"/>
  <c r="C29" i="35"/>
  <c r="D29" i="35"/>
  <c r="E29" i="35"/>
  <c r="F29" i="35"/>
  <c r="B30" i="35"/>
  <c r="C30" i="35"/>
  <c r="D30" i="35"/>
  <c r="E30" i="35"/>
  <c r="F30" i="35"/>
  <c r="B31" i="35"/>
  <c r="C31" i="35"/>
  <c r="D31" i="35"/>
  <c r="E31" i="35"/>
  <c r="F31" i="35"/>
  <c r="B32" i="35"/>
  <c r="C32" i="35"/>
  <c r="D32" i="35"/>
  <c r="E32" i="35"/>
  <c r="F32" i="35"/>
  <c r="B33" i="35"/>
  <c r="C33" i="35"/>
  <c r="D33" i="35"/>
  <c r="E33" i="35"/>
  <c r="F33" i="35"/>
  <c r="B34" i="35"/>
  <c r="C34" i="35"/>
  <c r="D34" i="35"/>
  <c r="E34" i="35"/>
  <c r="F34" i="35"/>
  <c r="B35" i="35"/>
  <c r="C35" i="35"/>
  <c r="D35" i="35"/>
  <c r="E35" i="35"/>
  <c r="F35" i="35"/>
  <c r="B36" i="35"/>
  <c r="C36" i="35"/>
  <c r="D36" i="35"/>
  <c r="E36" i="35"/>
  <c r="F36" i="35"/>
  <c r="B37" i="35"/>
  <c r="C37" i="35"/>
  <c r="D37" i="35"/>
  <c r="E37" i="35"/>
  <c r="F37" i="35"/>
  <c r="B38" i="35"/>
  <c r="C38" i="35"/>
  <c r="D38" i="35"/>
  <c r="E38" i="35"/>
  <c r="F38" i="35"/>
  <c r="B12" i="36"/>
  <c r="C12" i="36"/>
  <c r="D12" i="36"/>
  <c r="E12" i="36"/>
  <c r="F12" i="36"/>
  <c r="B13" i="36"/>
  <c r="B38" i="36"/>
  <c r="G1" i="34"/>
  <c r="H1" i="33"/>
  <c r="F1" i="32"/>
  <c r="F1" i="31"/>
  <c r="D1" i="30"/>
  <c r="E1" i="29"/>
  <c r="D1" i="28"/>
  <c r="E1" i="27"/>
  <c r="E1" i="24"/>
  <c r="E1" i="22"/>
  <c r="E1" i="21"/>
  <c r="F1" i="20"/>
  <c r="F1" i="19"/>
  <c r="F1" i="18"/>
  <c r="F1" i="17"/>
  <c r="F1" i="16"/>
  <c r="F1" i="15"/>
  <c r="E1" i="14"/>
  <c r="D1" i="12"/>
  <c r="E1" i="11"/>
  <c r="D1" i="10"/>
  <c r="E1" i="9"/>
  <c r="E1" i="8"/>
  <c r="E1" i="7"/>
  <c r="E1" i="4"/>
  <c r="A1" i="34"/>
  <c r="A1" i="33"/>
  <c r="A1" i="32"/>
  <c r="A1" i="31"/>
  <c r="A1" i="30"/>
  <c r="A1" i="29"/>
  <c r="A1" i="28"/>
  <c r="A1" i="27"/>
  <c r="A1" i="23"/>
  <c r="A1" i="22"/>
  <c r="A1" i="21"/>
  <c r="A1" i="20"/>
  <c r="A1" i="19"/>
  <c r="A1" i="18"/>
  <c r="A1" i="17"/>
  <c r="A1" i="16"/>
  <c r="A1" i="15"/>
  <c r="A1" i="13"/>
  <c r="A1" i="12"/>
  <c r="A1" i="11"/>
  <c r="A1" i="10"/>
  <c r="A1" i="9"/>
  <c r="A1" i="8"/>
  <c r="A1" i="7"/>
  <c r="A1" i="4"/>
  <c r="G5" i="34"/>
  <c r="G5" i="33"/>
  <c r="F5" i="32"/>
  <c r="F5" i="31"/>
  <c r="D5" i="30"/>
  <c r="E5" i="29"/>
  <c r="D5" i="28"/>
  <c r="E5" i="27"/>
  <c r="D7" i="24"/>
  <c r="D7" i="23"/>
  <c r="G5" i="22"/>
  <c r="G5" i="21"/>
  <c r="I5" i="20"/>
  <c r="I5" i="19"/>
  <c r="H5" i="18"/>
  <c r="H5" i="17"/>
  <c r="I5" i="16"/>
  <c r="I5" i="15"/>
  <c r="D7" i="14"/>
  <c r="D7" i="13"/>
  <c r="F5" i="12"/>
  <c r="G5" i="11"/>
  <c r="F5" i="10"/>
  <c r="G5" i="9"/>
  <c r="F6" i="8"/>
  <c r="F6" i="7"/>
  <c r="I5" i="4"/>
  <c r="B5" i="34"/>
  <c r="B5" i="33"/>
  <c r="B5" i="32"/>
  <c r="B5" i="31"/>
  <c r="B5" i="30"/>
  <c r="B5" i="29"/>
  <c r="B5" i="28"/>
  <c r="B5" i="27"/>
  <c r="C7" i="24"/>
  <c r="C7" i="23"/>
  <c r="B5" i="22"/>
  <c r="B5" i="21"/>
  <c r="B5" i="20"/>
  <c r="B5" i="19"/>
  <c r="B5" i="18"/>
  <c r="B5" i="17"/>
  <c r="B5" i="16"/>
  <c r="B5" i="15"/>
  <c r="B7" i="14"/>
  <c r="B7" i="13"/>
  <c r="B5" i="12"/>
  <c r="B5" i="11"/>
  <c r="B5" i="10"/>
  <c r="B5" i="9"/>
  <c r="B6" i="8"/>
  <c r="B6" i="7"/>
  <c r="C5" i="4"/>
  <c r="C36" i="22"/>
  <c r="D36" i="22"/>
  <c r="E36" i="22"/>
  <c r="F36" i="22"/>
  <c r="G36" i="22"/>
  <c r="C37" i="22"/>
  <c r="D37" i="22"/>
  <c r="E37" i="22"/>
  <c r="F37" i="22"/>
  <c r="G37" i="22"/>
  <c r="C38" i="22"/>
  <c r="D38" i="22"/>
  <c r="E38" i="22"/>
  <c r="F38" i="22"/>
  <c r="G38" i="22"/>
  <c r="C39" i="22"/>
  <c r="D39" i="22"/>
  <c r="E39" i="22"/>
  <c r="F39" i="22"/>
  <c r="G39" i="22"/>
  <c r="B37" i="22"/>
  <c r="B38" i="22"/>
  <c r="B39" i="22"/>
  <c r="B36" i="22"/>
  <c r="C14" i="22"/>
  <c r="D14" i="22"/>
  <c r="E14" i="22"/>
  <c r="F14" i="22"/>
  <c r="G14" i="22"/>
  <c r="C15" i="22"/>
  <c r="D15" i="22"/>
  <c r="E15" i="22"/>
  <c r="F15" i="22"/>
  <c r="G15" i="22"/>
  <c r="C16" i="22"/>
  <c r="D16" i="22"/>
  <c r="E16" i="22"/>
  <c r="F16" i="22"/>
  <c r="G16" i="22"/>
  <c r="C17" i="22"/>
  <c r="D17" i="22"/>
  <c r="E17" i="22"/>
  <c r="F17" i="22"/>
  <c r="G17" i="22"/>
  <c r="C18" i="22"/>
  <c r="D18" i="22"/>
  <c r="E18" i="22"/>
  <c r="F18" i="22"/>
  <c r="G18" i="22"/>
  <c r="C19" i="22"/>
  <c r="D19" i="22"/>
  <c r="E19" i="22"/>
  <c r="F19" i="22"/>
  <c r="G19" i="22"/>
  <c r="C20" i="22"/>
  <c r="D20" i="22"/>
  <c r="E20" i="22"/>
  <c r="F20" i="22"/>
  <c r="G20" i="22"/>
  <c r="C21" i="22"/>
  <c r="D21" i="22"/>
  <c r="E21" i="22"/>
  <c r="F21" i="22"/>
  <c r="G21" i="22"/>
  <c r="C22" i="22"/>
  <c r="D22" i="22"/>
  <c r="E22" i="22"/>
  <c r="F22" i="22"/>
  <c r="G22" i="22"/>
  <c r="C23" i="22"/>
  <c r="D23" i="22"/>
  <c r="E23" i="22"/>
  <c r="F23" i="22"/>
  <c r="G23" i="22"/>
  <c r="C24" i="22"/>
  <c r="D24" i="22"/>
  <c r="E24" i="22"/>
  <c r="F24" i="22"/>
  <c r="G24" i="22"/>
  <c r="C25" i="22"/>
  <c r="D25" i="22"/>
  <c r="E25" i="22"/>
  <c r="F25" i="22"/>
  <c r="G25" i="22"/>
  <c r="C26" i="22"/>
  <c r="D26" i="22"/>
  <c r="E26" i="22"/>
  <c r="F26" i="22"/>
  <c r="G26" i="22"/>
  <c r="C27" i="22"/>
  <c r="D27" i="22"/>
  <c r="E27" i="22"/>
  <c r="F27" i="22"/>
  <c r="G27" i="22"/>
  <c r="C28" i="22"/>
  <c r="D28" i="22"/>
  <c r="E28" i="22"/>
  <c r="F28" i="22"/>
  <c r="G28" i="22"/>
  <c r="C29" i="22"/>
  <c r="D29" i="22"/>
  <c r="E29" i="22"/>
  <c r="F29" i="22"/>
  <c r="G29" i="22"/>
  <c r="C30" i="22"/>
  <c r="D30" i="22"/>
  <c r="E30" i="22"/>
  <c r="F30" i="22"/>
  <c r="G30" i="22"/>
  <c r="C31" i="22"/>
  <c r="D31" i="22"/>
  <c r="E31" i="22"/>
  <c r="F31" i="22"/>
  <c r="G31" i="22"/>
  <c r="C32" i="22"/>
  <c r="D32" i="22"/>
  <c r="E32" i="22"/>
  <c r="F32" i="22"/>
  <c r="G32" i="22"/>
  <c r="C33" i="22"/>
  <c r="D33" i="22"/>
  <c r="E33" i="22"/>
  <c r="F33" i="22"/>
  <c r="G33" i="22"/>
  <c r="C34" i="22"/>
  <c r="D34" i="22"/>
  <c r="E34" i="22"/>
  <c r="F34" i="22"/>
  <c r="G34" i="22"/>
  <c r="C35" i="22"/>
  <c r="D35" i="22"/>
  <c r="E35" i="22"/>
  <c r="F35" i="22"/>
  <c r="G3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C36" i="20"/>
  <c r="C37" i="20"/>
  <c r="C38" i="20"/>
  <c r="C39" i="20"/>
  <c r="B37" i="20"/>
  <c r="B38" i="20"/>
  <c r="B39" i="20"/>
  <c r="B36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C37" i="18"/>
  <c r="D37" i="18"/>
  <c r="E37" i="18"/>
  <c r="F37" i="18"/>
  <c r="G37" i="18"/>
  <c r="H37" i="18"/>
  <c r="C38" i="18"/>
  <c r="D38" i="18"/>
  <c r="E38" i="18"/>
  <c r="F38" i="18"/>
  <c r="G38" i="18"/>
  <c r="H38" i="18"/>
  <c r="C39" i="18"/>
  <c r="D39" i="18"/>
  <c r="E39" i="18"/>
  <c r="F39" i="18"/>
  <c r="G39" i="18"/>
  <c r="H39" i="18"/>
  <c r="C40" i="18"/>
  <c r="D40" i="18"/>
  <c r="E40" i="18"/>
  <c r="F40" i="18"/>
  <c r="G40" i="18"/>
  <c r="H40" i="18"/>
  <c r="B38" i="18"/>
  <c r="B39" i="18"/>
  <c r="B40" i="18"/>
  <c r="B37" i="18"/>
  <c r="C15" i="18"/>
  <c r="D15" i="18"/>
  <c r="E15" i="18"/>
  <c r="F15" i="18"/>
  <c r="G15" i="18"/>
  <c r="H15" i="18"/>
  <c r="C16" i="18"/>
  <c r="D16" i="18"/>
  <c r="E16" i="18"/>
  <c r="F16" i="18"/>
  <c r="G16" i="18"/>
  <c r="H16" i="18"/>
  <c r="C17" i="18"/>
  <c r="D17" i="18"/>
  <c r="E17" i="18"/>
  <c r="F17" i="18"/>
  <c r="G17" i="18"/>
  <c r="H17" i="18"/>
  <c r="C18" i="18"/>
  <c r="D18" i="18"/>
  <c r="E18" i="18"/>
  <c r="F18" i="18"/>
  <c r="G18" i="18"/>
  <c r="H18" i="18"/>
  <c r="C19" i="18"/>
  <c r="D19" i="18"/>
  <c r="E19" i="18"/>
  <c r="F19" i="18"/>
  <c r="G19" i="18"/>
  <c r="H19" i="18"/>
  <c r="C20" i="18"/>
  <c r="D20" i="18"/>
  <c r="E20" i="18"/>
  <c r="F20" i="18"/>
  <c r="G20" i="18"/>
  <c r="H20" i="18"/>
  <c r="C21" i="18"/>
  <c r="D21" i="18"/>
  <c r="E21" i="18"/>
  <c r="F21" i="18"/>
  <c r="G21" i="18"/>
  <c r="H21" i="18"/>
  <c r="C22" i="18"/>
  <c r="D22" i="18"/>
  <c r="E22" i="18"/>
  <c r="F22" i="18"/>
  <c r="G22" i="18"/>
  <c r="H22" i="18"/>
  <c r="C23" i="18"/>
  <c r="D23" i="18"/>
  <c r="E23" i="18"/>
  <c r="F23" i="18"/>
  <c r="G23" i="18"/>
  <c r="H23" i="18"/>
  <c r="C24" i="18"/>
  <c r="D24" i="18"/>
  <c r="E24" i="18"/>
  <c r="F24" i="18"/>
  <c r="G24" i="18"/>
  <c r="H24" i="18"/>
  <c r="C25" i="18"/>
  <c r="D25" i="18"/>
  <c r="E25" i="18"/>
  <c r="F25" i="18"/>
  <c r="G25" i="18"/>
  <c r="H25" i="18"/>
  <c r="C26" i="18"/>
  <c r="D26" i="18"/>
  <c r="E26" i="18"/>
  <c r="F26" i="18"/>
  <c r="G26" i="18"/>
  <c r="H26" i="18"/>
  <c r="C27" i="18"/>
  <c r="D27" i="18"/>
  <c r="E27" i="18"/>
  <c r="F27" i="18"/>
  <c r="G27" i="18"/>
  <c r="H27" i="18"/>
  <c r="C28" i="18"/>
  <c r="D28" i="18"/>
  <c r="E28" i="18"/>
  <c r="F28" i="18"/>
  <c r="G28" i="18"/>
  <c r="H28" i="18"/>
  <c r="C29" i="18"/>
  <c r="D29" i="18"/>
  <c r="E29" i="18"/>
  <c r="F29" i="18"/>
  <c r="G29" i="18"/>
  <c r="H29" i="18"/>
  <c r="C30" i="18"/>
  <c r="D30" i="18"/>
  <c r="E30" i="18"/>
  <c r="F30" i="18"/>
  <c r="G30" i="18"/>
  <c r="H30" i="18"/>
  <c r="C31" i="18"/>
  <c r="D31" i="18"/>
  <c r="E31" i="18"/>
  <c r="F31" i="18"/>
  <c r="G31" i="18"/>
  <c r="H31" i="18"/>
  <c r="C32" i="18"/>
  <c r="D32" i="18"/>
  <c r="E32" i="18"/>
  <c r="F32" i="18"/>
  <c r="G32" i="18"/>
  <c r="H32" i="18"/>
  <c r="C33" i="18"/>
  <c r="D33" i="18"/>
  <c r="E33" i="18"/>
  <c r="F33" i="18"/>
  <c r="G33" i="18"/>
  <c r="H33" i="18"/>
  <c r="C34" i="18"/>
  <c r="D34" i="18"/>
  <c r="E34" i="18"/>
  <c r="F34" i="18"/>
  <c r="G34" i="18"/>
  <c r="H34" i="18"/>
  <c r="C35" i="18"/>
  <c r="D35" i="18"/>
  <c r="E35" i="18"/>
  <c r="F35" i="18"/>
  <c r="G35" i="18"/>
  <c r="H35" i="18"/>
  <c r="C36" i="18"/>
  <c r="D36" i="18"/>
  <c r="E36" i="18"/>
  <c r="F36" i="18"/>
  <c r="G36" i="18"/>
  <c r="H36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C36" i="16"/>
  <c r="D36" i="16"/>
  <c r="E36" i="16"/>
  <c r="F36" i="16"/>
  <c r="G36" i="16"/>
  <c r="H36" i="16"/>
  <c r="I36" i="16"/>
  <c r="C37" i="16"/>
  <c r="D37" i="16"/>
  <c r="E37" i="16"/>
  <c r="F37" i="16"/>
  <c r="G37" i="16"/>
  <c r="H37" i="16"/>
  <c r="I37" i="16"/>
  <c r="C38" i="16"/>
  <c r="D38" i="16"/>
  <c r="E38" i="16"/>
  <c r="F38" i="16"/>
  <c r="G38" i="16"/>
  <c r="H38" i="16"/>
  <c r="I38" i="16"/>
  <c r="C39" i="16"/>
  <c r="D39" i="16"/>
  <c r="E39" i="16"/>
  <c r="F39" i="16"/>
  <c r="G39" i="16"/>
  <c r="H39" i="16"/>
  <c r="I39" i="16"/>
  <c r="B37" i="16"/>
  <c r="B38" i="16"/>
  <c r="B39" i="16"/>
  <c r="B36" i="16"/>
  <c r="C14" i="16"/>
  <c r="D14" i="16"/>
  <c r="E14" i="16"/>
  <c r="F14" i="16"/>
  <c r="G14" i="16"/>
  <c r="H14" i="16"/>
  <c r="I14" i="16"/>
  <c r="C15" i="16"/>
  <c r="D15" i="16"/>
  <c r="E15" i="16"/>
  <c r="F15" i="16"/>
  <c r="G15" i="16"/>
  <c r="H15" i="16"/>
  <c r="I15" i="16"/>
  <c r="C16" i="16"/>
  <c r="D16" i="16"/>
  <c r="E16" i="16"/>
  <c r="F16" i="16"/>
  <c r="G16" i="16"/>
  <c r="H16" i="16"/>
  <c r="I16" i="16"/>
  <c r="C17" i="16"/>
  <c r="D17" i="16"/>
  <c r="E17" i="16"/>
  <c r="F17" i="16"/>
  <c r="G17" i="16"/>
  <c r="H17" i="16"/>
  <c r="I17" i="16"/>
  <c r="C18" i="16"/>
  <c r="D18" i="16"/>
  <c r="E18" i="16"/>
  <c r="F18" i="16"/>
  <c r="G18" i="16"/>
  <c r="H18" i="16"/>
  <c r="I18" i="16"/>
  <c r="C19" i="16"/>
  <c r="D19" i="16"/>
  <c r="E19" i="16"/>
  <c r="F19" i="16"/>
  <c r="G19" i="16"/>
  <c r="H19" i="16"/>
  <c r="I19" i="16"/>
  <c r="C20" i="16"/>
  <c r="D20" i="16"/>
  <c r="E20" i="16"/>
  <c r="F20" i="16"/>
  <c r="G20" i="16"/>
  <c r="H20" i="16"/>
  <c r="I20" i="16"/>
  <c r="C21" i="16"/>
  <c r="D21" i="16"/>
  <c r="E21" i="16"/>
  <c r="F21" i="16"/>
  <c r="G21" i="16"/>
  <c r="H21" i="16"/>
  <c r="I21" i="16"/>
  <c r="C22" i="16"/>
  <c r="D22" i="16"/>
  <c r="E22" i="16"/>
  <c r="F22" i="16"/>
  <c r="G22" i="16"/>
  <c r="H22" i="16"/>
  <c r="I22" i="16"/>
  <c r="C23" i="16"/>
  <c r="D23" i="16"/>
  <c r="E23" i="16"/>
  <c r="F23" i="16"/>
  <c r="G23" i="16"/>
  <c r="H23" i="16"/>
  <c r="I23" i="16"/>
  <c r="C24" i="16"/>
  <c r="D24" i="16"/>
  <c r="E24" i="16"/>
  <c r="F24" i="16"/>
  <c r="G24" i="16"/>
  <c r="H24" i="16"/>
  <c r="I24" i="16"/>
  <c r="C25" i="16"/>
  <c r="D25" i="16"/>
  <c r="E25" i="16"/>
  <c r="F25" i="16"/>
  <c r="G25" i="16"/>
  <c r="H25" i="16"/>
  <c r="I25" i="16"/>
  <c r="C26" i="16"/>
  <c r="D26" i="16"/>
  <c r="E26" i="16"/>
  <c r="F26" i="16"/>
  <c r="G26" i="16"/>
  <c r="H26" i="16"/>
  <c r="I26" i="16"/>
  <c r="C27" i="16"/>
  <c r="D27" i="16"/>
  <c r="E27" i="16"/>
  <c r="F27" i="16"/>
  <c r="G27" i="16"/>
  <c r="H27" i="16"/>
  <c r="I27" i="16"/>
  <c r="C28" i="16"/>
  <c r="D28" i="16"/>
  <c r="E28" i="16"/>
  <c r="F28" i="16"/>
  <c r="G28" i="16"/>
  <c r="H28" i="16"/>
  <c r="I28" i="16"/>
  <c r="C29" i="16"/>
  <c r="D29" i="16"/>
  <c r="E29" i="16"/>
  <c r="F29" i="16"/>
  <c r="G29" i="16"/>
  <c r="H29" i="16"/>
  <c r="I29" i="16"/>
  <c r="C30" i="16"/>
  <c r="D30" i="16"/>
  <c r="E30" i="16"/>
  <c r="F30" i="16"/>
  <c r="G30" i="16"/>
  <c r="H30" i="16"/>
  <c r="I30" i="16"/>
  <c r="C31" i="16"/>
  <c r="D31" i="16"/>
  <c r="E31" i="16"/>
  <c r="F31" i="16"/>
  <c r="G31" i="16"/>
  <c r="H31" i="16"/>
  <c r="I31" i="16"/>
  <c r="C32" i="16"/>
  <c r="D32" i="16"/>
  <c r="E32" i="16"/>
  <c r="F32" i="16"/>
  <c r="G32" i="16"/>
  <c r="H32" i="16"/>
  <c r="I32" i="16"/>
  <c r="C33" i="16"/>
  <c r="D33" i="16"/>
  <c r="E33" i="16"/>
  <c r="F33" i="16"/>
  <c r="G33" i="16"/>
  <c r="H33" i="16"/>
  <c r="I33" i="16"/>
  <c r="C34" i="16"/>
  <c r="D34" i="16"/>
  <c r="E34" i="16"/>
  <c r="F34" i="16"/>
  <c r="G34" i="16"/>
  <c r="H34" i="16"/>
  <c r="I34" i="16"/>
  <c r="C35" i="16"/>
  <c r="D35" i="16"/>
  <c r="E35" i="16"/>
  <c r="F35" i="16"/>
  <c r="G35" i="16"/>
  <c r="H35" i="16"/>
  <c r="I35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C35" i="14"/>
  <c r="D35" i="14"/>
  <c r="C36" i="14"/>
  <c r="D36" i="14"/>
  <c r="C37" i="14"/>
  <c r="D37" i="14"/>
  <c r="C38" i="14"/>
  <c r="D38" i="14"/>
  <c r="B37" i="14"/>
  <c r="B36" i="14"/>
  <c r="B35" i="14"/>
  <c r="C13" i="14"/>
  <c r="D13" i="14"/>
  <c r="C14" i="14"/>
  <c r="D14" i="14"/>
  <c r="C15" i="14"/>
  <c r="D15" i="14"/>
  <c r="C16" i="14"/>
  <c r="D16" i="14"/>
  <c r="C17" i="14"/>
  <c r="D17" i="14"/>
  <c r="C18" i="14"/>
  <c r="D18" i="14"/>
  <c r="C19" i="14"/>
  <c r="D19" i="14"/>
  <c r="C20" i="14"/>
  <c r="D20" i="14"/>
  <c r="C21" i="14"/>
  <c r="D21" i="14"/>
  <c r="C22" i="14"/>
  <c r="D22" i="14"/>
  <c r="C23" i="14"/>
  <c r="D23" i="14"/>
  <c r="C24" i="14"/>
  <c r="D24" i="14"/>
  <c r="C25" i="14"/>
  <c r="D25" i="14"/>
  <c r="C26" i="14"/>
  <c r="D26" i="14"/>
  <c r="C27" i="14"/>
  <c r="D27" i="14"/>
  <c r="C28" i="14"/>
  <c r="D28" i="14"/>
  <c r="C29" i="14"/>
  <c r="D29" i="14"/>
  <c r="C30" i="14"/>
  <c r="D30" i="14"/>
  <c r="C31" i="14"/>
  <c r="D31" i="14"/>
  <c r="C32" i="14"/>
  <c r="D32" i="14"/>
  <c r="C33" i="14"/>
  <c r="D33" i="14"/>
  <c r="C34" i="14"/>
  <c r="D34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C38" i="12"/>
  <c r="D38" i="12"/>
  <c r="E38" i="12"/>
  <c r="F38" i="12"/>
  <c r="C39" i="12"/>
  <c r="D39" i="12"/>
  <c r="E39" i="12"/>
  <c r="F39" i="12"/>
  <c r="C40" i="12"/>
  <c r="D40" i="12"/>
  <c r="E40" i="12"/>
  <c r="F40" i="12"/>
  <c r="C41" i="12"/>
  <c r="D41" i="12"/>
  <c r="E41" i="12"/>
  <c r="F41" i="12"/>
  <c r="B39" i="12"/>
  <c r="B40" i="12"/>
  <c r="B41" i="12"/>
  <c r="B38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C28" i="12"/>
  <c r="D28" i="12"/>
  <c r="E28" i="12"/>
  <c r="F28" i="12"/>
  <c r="C29" i="12"/>
  <c r="D29" i="12"/>
  <c r="E29" i="12"/>
  <c r="F29" i="12"/>
  <c r="C30" i="12"/>
  <c r="D30" i="12"/>
  <c r="E30" i="12"/>
  <c r="F30" i="12"/>
  <c r="C31" i="12"/>
  <c r="D31" i="12"/>
  <c r="E31" i="12"/>
  <c r="F31" i="12"/>
  <c r="C32" i="12"/>
  <c r="D32" i="12"/>
  <c r="E32" i="12"/>
  <c r="F32" i="12"/>
  <c r="C33" i="12"/>
  <c r="D33" i="12"/>
  <c r="E33" i="12"/>
  <c r="F33" i="12"/>
  <c r="C34" i="12"/>
  <c r="D34" i="12"/>
  <c r="E34" i="12"/>
  <c r="F34" i="12"/>
  <c r="C35" i="12"/>
  <c r="D35" i="12"/>
  <c r="E35" i="12"/>
  <c r="F35" i="12"/>
  <c r="C36" i="12"/>
  <c r="D36" i="12"/>
  <c r="E36" i="12"/>
  <c r="F36" i="12"/>
  <c r="C37" i="12"/>
  <c r="D37" i="12"/>
  <c r="E37" i="12"/>
  <c r="F37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C38" i="11"/>
  <c r="D38" i="1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B39" i="11"/>
  <c r="B40" i="11"/>
  <c r="B41" i="11"/>
  <c r="B38" i="11"/>
  <c r="C16" i="11"/>
  <c r="D16" i="11"/>
  <c r="E16" i="11"/>
  <c r="F16" i="11"/>
  <c r="G16" i="11"/>
  <c r="C17" i="11"/>
  <c r="D17" i="11"/>
  <c r="E17" i="11"/>
  <c r="F17" i="11"/>
  <c r="G17" i="11"/>
  <c r="C18" i="11"/>
  <c r="D18" i="11"/>
  <c r="E18" i="11"/>
  <c r="F18" i="11"/>
  <c r="G18" i="11"/>
  <c r="C19" i="11"/>
  <c r="D19" i="11"/>
  <c r="E19" i="11"/>
  <c r="F19" i="11"/>
  <c r="G19" i="11"/>
  <c r="C20" i="11"/>
  <c r="D20" i="11"/>
  <c r="E20" i="11"/>
  <c r="F20" i="11"/>
  <c r="G20" i="11"/>
  <c r="C21" i="11"/>
  <c r="D21" i="11"/>
  <c r="E21" i="11"/>
  <c r="F21" i="11"/>
  <c r="G21" i="11"/>
  <c r="C22" i="11"/>
  <c r="D22" i="11"/>
  <c r="E22" i="11"/>
  <c r="F22" i="11"/>
  <c r="G22" i="11"/>
  <c r="C23" i="11"/>
  <c r="D23" i="11"/>
  <c r="E23" i="11"/>
  <c r="F23" i="11"/>
  <c r="G23" i="11"/>
  <c r="C24" i="11"/>
  <c r="D24" i="11"/>
  <c r="E24" i="11"/>
  <c r="F24" i="11"/>
  <c r="G24" i="11"/>
  <c r="C25" i="11"/>
  <c r="D25" i="11"/>
  <c r="E25" i="11"/>
  <c r="F25" i="11"/>
  <c r="G25" i="11"/>
  <c r="C26" i="11"/>
  <c r="D26" i="11"/>
  <c r="E26" i="11"/>
  <c r="F26" i="11"/>
  <c r="G26" i="11"/>
  <c r="C27" i="11"/>
  <c r="D27" i="11"/>
  <c r="E27" i="11"/>
  <c r="F27" i="11"/>
  <c r="G27" i="11"/>
  <c r="C28" i="11"/>
  <c r="D28" i="11"/>
  <c r="E28" i="11"/>
  <c r="F28" i="11"/>
  <c r="G28" i="11"/>
  <c r="C29" i="11"/>
  <c r="D29" i="11"/>
  <c r="E29" i="11"/>
  <c r="F29" i="11"/>
  <c r="G29" i="11"/>
  <c r="C30" i="11"/>
  <c r="D30" i="11"/>
  <c r="E30" i="11"/>
  <c r="F30" i="11"/>
  <c r="G30" i="11"/>
  <c r="C31" i="11"/>
  <c r="D31" i="11"/>
  <c r="E31" i="11"/>
  <c r="F31" i="11"/>
  <c r="G31" i="11"/>
  <c r="C32" i="11"/>
  <c r="D32" i="11"/>
  <c r="E32" i="11"/>
  <c r="F32" i="11"/>
  <c r="G32" i="11"/>
  <c r="C33" i="11"/>
  <c r="D33" i="11"/>
  <c r="E33" i="11"/>
  <c r="F33" i="11"/>
  <c r="G33" i="11"/>
  <c r="C34" i="11"/>
  <c r="D34" i="11"/>
  <c r="E34" i="11"/>
  <c r="F34" i="11"/>
  <c r="G34" i="11"/>
  <c r="C35" i="11"/>
  <c r="D35" i="11"/>
  <c r="E35" i="11"/>
  <c r="F35" i="11"/>
  <c r="G35" i="11"/>
  <c r="C36" i="11"/>
  <c r="D36" i="11"/>
  <c r="E36" i="11"/>
  <c r="F36" i="11"/>
  <c r="G36" i="11"/>
  <c r="C37" i="11"/>
  <c r="D37" i="11"/>
  <c r="E37" i="11"/>
  <c r="F37" i="11"/>
  <c r="G37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C39" i="8"/>
  <c r="D39" i="8"/>
  <c r="E39" i="8"/>
  <c r="F39" i="8"/>
  <c r="C40" i="8"/>
  <c r="D40" i="8"/>
  <c r="E40" i="8"/>
  <c r="F40" i="8"/>
  <c r="C41" i="8"/>
  <c r="D41" i="8"/>
  <c r="E41" i="8"/>
  <c r="F41" i="8"/>
  <c r="C42" i="8"/>
  <c r="D42" i="8"/>
  <c r="E42" i="8"/>
  <c r="F42" i="8"/>
  <c r="B40" i="8"/>
  <c r="B41" i="8"/>
  <c r="B42" i="8"/>
  <c r="B39" i="8"/>
  <c r="C17" i="8"/>
  <c r="D17" i="8"/>
  <c r="E17" i="8"/>
  <c r="F17" i="8"/>
  <c r="C18" i="8"/>
  <c r="D18" i="8"/>
  <c r="E18" i="8"/>
  <c r="F18" i="8"/>
  <c r="C19" i="8"/>
  <c r="D19" i="8"/>
  <c r="E19" i="8"/>
  <c r="F19" i="8"/>
  <c r="C20" i="8"/>
  <c r="D20" i="8"/>
  <c r="E20" i="8"/>
  <c r="F20" i="8"/>
  <c r="C21" i="8"/>
  <c r="D21" i="8"/>
  <c r="E21" i="8"/>
  <c r="F21" i="8"/>
  <c r="C22" i="8"/>
  <c r="D22" i="8"/>
  <c r="E22" i="8"/>
  <c r="F22" i="8"/>
  <c r="C23" i="8"/>
  <c r="D23" i="8"/>
  <c r="E23" i="8"/>
  <c r="F23" i="8"/>
  <c r="C24" i="8"/>
  <c r="D24" i="8"/>
  <c r="E24" i="8"/>
  <c r="F24" i="8"/>
  <c r="C25" i="8"/>
  <c r="D25" i="8"/>
  <c r="E25" i="8"/>
  <c r="F25" i="8"/>
  <c r="C26" i="8"/>
  <c r="D26" i="8"/>
  <c r="E26" i="8"/>
  <c r="F26" i="8"/>
  <c r="C27" i="8"/>
  <c r="D27" i="8"/>
  <c r="E27" i="8"/>
  <c r="F27" i="8"/>
  <c r="C28" i="8"/>
  <c r="D28" i="8"/>
  <c r="E28" i="8"/>
  <c r="F28" i="8"/>
  <c r="C29" i="8"/>
  <c r="D29" i="8"/>
  <c r="E29" i="8"/>
  <c r="F29" i="8"/>
  <c r="C30" i="8"/>
  <c r="D30" i="8"/>
  <c r="E30" i="8"/>
  <c r="F30" i="8"/>
  <c r="C31" i="8"/>
  <c r="D31" i="8"/>
  <c r="E31" i="8"/>
  <c r="F31" i="8"/>
  <c r="C32" i="8"/>
  <c r="D32" i="8"/>
  <c r="E32" i="8"/>
  <c r="F32" i="8"/>
  <c r="C33" i="8"/>
  <c r="D33" i="8"/>
  <c r="E33" i="8"/>
  <c r="F33" i="8"/>
  <c r="C34" i="8"/>
  <c r="D34" i="8"/>
  <c r="E34" i="8"/>
  <c r="F34" i="8"/>
  <c r="C35" i="8"/>
  <c r="D35" i="8"/>
  <c r="E35" i="8"/>
  <c r="F35" i="8"/>
  <c r="C36" i="8"/>
  <c r="D36" i="8"/>
  <c r="E36" i="8"/>
  <c r="F36" i="8"/>
  <c r="C37" i="8"/>
  <c r="D37" i="8"/>
  <c r="E37" i="8"/>
  <c r="F37" i="8"/>
  <c r="C38" i="8"/>
  <c r="D38" i="8"/>
  <c r="E38" i="8"/>
  <c r="F38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C33" i="4"/>
  <c r="C34" i="4"/>
  <c r="C35" i="4"/>
  <c r="C36" i="4"/>
  <c r="B34" i="4"/>
  <c r="B35" i="4"/>
  <c r="B36" i="4"/>
  <c r="B33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13" i="33"/>
  <c r="C13" i="33"/>
  <c r="D13" i="33"/>
  <c r="E13" i="33"/>
  <c r="F13" i="33"/>
  <c r="G13" i="33"/>
  <c r="B14" i="33"/>
  <c r="C14" i="33"/>
  <c r="D14" i="33"/>
  <c r="E14" i="33"/>
  <c r="F14" i="33"/>
  <c r="G14" i="33"/>
  <c r="B15" i="33"/>
  <c r="C15" i="33"/>
  <c r="D15" i="33"/>
  <c r="E15" i="33"/>
  <c r="F15" i="33"/>
  <c r="G15" i="33"/>
  <c r="B16" i="33"/>
  <c r="C16" i="33"/>
  <c r="D16" i="33"/>
  <c r="E16" i="33"/>
  <c r="F16" i="33"/>
  <c r="G16" i="33"/>
  <c r="B17" i="33"/>
  <c r="C17" i="33"/>
  <c r="D17" i="33"/>
  <c r="E17" i="33"/>
  <c r="F17" i="33"/>
  <c r="G17" i="33"/>
  <c r="B20" i="33"/>
  <c r="C20" i="33"/>
  <c r="D20" i="33"/>
  <c r="E20" i="33"/>
  <c r="F20" i="33"/>
  <c r="G20" i="33"/>
  <c r="B21" i="33"/>
  <c r="C21" i="33"/>
  <c r="D21" i="33"/>
  <c r="E21" i="33"/>
  <c r="F21" i="33"/>
  <c r="G21" i="33"/>
  <c r="B22" i="33"/>
  <c r="C22" i="33"/>
  <c r="D22" i="33"/>
  <c r="E22" i="33"/>
  <c r="F22" i="33"/>
  <c r="G22" i="33"/>
  <c r="B23" i="33"/>
  <c r="C23" i="33"/>
  <c r="D23" i="33"/>
  <c r="E23" i="33"/>
  <c r="F23" i="33"/>
  <c r="G23" i="33"/>
  <c r="B25" i="33"/>
  <c r="C25" i="33"/>
  <c r="D25" i="33"/>
  <c r="E25" i="33"/>
  <c r="F25" i="33"/>
  <c r="G25" i="33"/>
  <c r="B26" i="33"/>
  <c r="C26" i="33"/>
  <c r="D26" i="33"/>
  <c r="E26" i="33"/>
  <c r="F26" i="33"/>
  <c r="G26" i="33"/>
  <c r="B28" i="33"/>
  <c r="C28" i="33"/>
  <c r="D28" i="33"/>
  <c r="E28" i="33"/>
  <c r="F28" i="33"/>
  <c r="G28" i="33"/>
  <c r="B29" i="33"/>
  <c r="C29" i="33"/>
  <c r="D29" i="33"/>
  <c r="E29" i="33"/>
  <c r="F29" i="33"/>
  <c r="G29" i="33"/>
  <c r="B30" i="33"/>
  <c r="C30" i="33"/>
  <c r="D30" i="33"/>
  <c r="E30" i="33"/>
  <c r="F30" i="33"/>
  <c r="G30" i="33"/>
  <c r="B31" i="33"/>
  <c r="C31" i="33"/>
  <c r="D31" i="33"/>
  <c r="E31" i="33"/>
  <c r="F31" i="33"/>
  <c r="G31" i="33"/>
  <c r="B32" i="33"/>
  <c r="C32" i="33"/>
  <c r="D32" i="33"/>
  <c r="E32" i="33"/>
  <c r="F32" i="33"/>
  <c r="G32" i="33"/>
  <c r="B34" i="33"/>
  <c r="C34" i="33"/>
  <c r="D34" i="33"/>
  <c r="E34" i="33"/>
  <c r="F34" i="33"/>
  <c r="G34" i="33"/>
  <c r="B35" i="33"/>
  <c r="C35" i="33"/>
  <c r="D35" i="33"/>
  <c r="E35" i="33"/>
  <c r="F35" i="33"/>
  <c r="G35" i="33"/>
  <c r="B36" i="33"/>
  <c r="C36" i="33"/>
  <c r="D36" i="33"/>
  <c r="E36" i="33"/>
  <c r="F36" i="33"/>
  <c r="G36" i="33"/>
  <c r="B37" i="33"/>
  <c r="C37" i="33"/>
  <c r="D37" i="33"/>
  <c r="E37" i="33"/>
  <c r="F37" i="33"/>
  <c r="G37" i="33"/>
  <c r="B40" i="33"/>
  <c r="C40" i="33"/>
  <c r="D40" i="33"/>
  <c r="E40" i="33"/>
  <c r="F40" i="33"/>
  <c r="G40" i="33"/>
  <c r="B41" i="33"/>
  <c r="C41" i="33"/>
  <c r="D41" i="33"/>
  <c r="E41" i="33"/>
  <c r="F41" i="33"/>
  <c r="G41" i="33"/>
  <c r="B42" i="33"/>
  <c r="C42" i="33"/>
  <c r="D42" i="33"/>
  <c r="E42" i="33"/>
  <c r="F42" i="33"/>
  <c r="G42" i="33"/>
  <c r="B43" i="33"/>
  <c r="C43" i="33"/>
  <c r="D43" i="33"/>
  <c r="E43" i="33"/>
  <c r="F43" i="33"/>
  <c r="G43" i="33"/>
  <c r="B44" i="33"/>
  <c r="C44" i="33"/>
  <c r="D44" i="33"/>
  <c r="E44" i="33"/>
  <c r="F44" i="33"/>
  <c r="G44" i="33"/>
  <c r="B45" i="33"/>
  <c r="C45" i="33"/>
  <c r="D45" i="33"/>
  <c r="E45" i="33"/>
  <c r="F45" i="33"/>
  <c r="G45" i="33"/>
  <c r="B46" i="33"/>
  <c r="C46" i="33"/>
  <c r="D46" i="33"/>
  <c r="E46" i="33"/>
  <c r="F46" i="33"/>
  <c r="G46" i="33"/>
  <c r="B47" i="33"/>
  <c r="C47" i="33"/>
  <c r="D47" i="33"/>
  <c r="E47" i="33"/>
  <c r="F47" i="33"/>
  <c r="G47" i="33"/>
  <c r="B48" i="33"/>
  <c r="C48" i="33"/>
  <c r="D48" i="33"/>
  <c r="E48" i="33"/>
  <c r="F48" i="33"/>
  <c r="G48" i="33"/>
  <c r="B49" i="33"/>
  <c r="C49" i="33"/>
  <c r="D49" i="33"/>
  <c r="E49" i="33"/>
  <c r="F49" i="33"/>
  <c r="G49" i="33"/>
  <c r="B50" i="33"/>
  <c r="C50" i="33"/>
  <c r="D50" i="33"/>
  <c r="E50" i="33"/>
  <c r="F50" i="33"/>
  <c r="G50" i="33"/>
  <c r="B51" i="33"/>
  <c r="C51" i="33"/>
  <c r="D51" i="33"/>
  <c r="E51" i="33"/>
  <c r="F51" i="33"/>
  <c r="G51" i="33"/>
  <c r="B52" i="33"/>
  <c r="C52" i="33"/>
  <c r="D52" i="33"/>
  <c r="E52" i="33"/>
  <c r="F52" i="33"/>
  <c r="G52" i="33"/>
  <c r="B53" i="33"/>
  <c r="C53" i="33"/>
  <c r="D53" i="33"/>
  <c r="E53" i="33"/>
  <c r="F53" i="33"/>
  <c r="G53" i="33"/>
  <c r="B13" i="34"/>
  <c r="C13" i="34"/>
  <c r="D13" i="34"/>
  <c r="E13" i="34"/>
  <c r="F13" i="34"/>
  <c r="G13" i="34"/>
  <c r="B14" i="34"/>
  <c r="C14" i="34"/>
  <c r="D14" i="34"/>
  <c r="E14" i="34"/>
  <c r="F14" i="34"/>
  <c r="G14" i="34"/>
  <c r="B15" i="34"/>
  <c r="C15" i="34"/>
  <c r="D15" i="34"/>
  <c r="E15" i="34"/>
  <c r="F15" i="34"/>
  <c r="G15" i="34"/>
  <c r="B16" i="34"/>
  <c r="C16" i="34"/>
  <c r="D16" i="34"/>
  <c r="E16" i="34"/>
  <c r="F16" i="34"/>
  <c r="G16" i="34"/>
  <c r="B17" i="34"/>
  <c r="C17" i="34"/>
  <c r="D17" i="34"/>
  <c r="E17" i="34"/>
  <c r="F17" i="34"/>
  <c r="G17" i="34"/>
  <c r="B18" i="34"/>
  <c r="C18" i="34"/>
  <c r="D18" i="34"/>
  <c r="E18" i="34"/>
  <c r="F18" i="34"/>
  <c r="G18" i="34"/>
  <c r="B19" i="34"/>
  <c r="C19" i="34"/>
  <c r="D19" i="34"/>
  <c r="E19" i="34"/>
  <c r="F19" i="34"/>
  <c r="G19" i="34"/>
  <c r="B20" i="34"/>
  <c r="C20" i="34"/>
  <c r="D20" i="34"/>
  <c r="E20" i="34"/>
  <c r="F20" i="34"/>
  <c r="G20" i="34"/>
  <c r="B21" i="34"/>
  <c r="C21" i="34"/>
  <c r="D21" i="34"/>
  <c r="E21" i="34"/>
  <c r="F21" i="34"/>
  <c r="G21" i="34"/>
  <c r="B22" i="34"/>
  <c r="C22" i="34"/>
  <c r="D22" i="34"/>
  <c r="E22" i="34"/>
  <c r="F22" i="34"/>
  <c r="G22" i="34"/>
  <c r="B23" i="34"/>
  <c r="C23" i="34"/>
  <c r="D23" i="34"/>
  <c r="E23" i="34"/>
  <c r="F23" i="34"/>
  <c r="G23" i="34"/>
  <c r="B24" i="34"/>
  <c r="C24" i="34"/>
  <c r="D24" i="34"/>
  <c r="E24" i="34"/>
  <c r="F24" i="34"/>
  <c r="G24" i="34"/>
  <c r="B25" i="34"/>
  <c r="C25" i="34"/>
  <c r="D25" i="34"/>
  <c r="E25" i="34"/>
  <c r="F25" i="34"/>
  <c r="G25" i="34"/>
  <c r="B26" i="34"/>
  <c r="C26" i="34"/>
  <c r="D26" i="34"/>
  <c r="E26" i="34"/>
  <c r="F26" i="34"/>
  <c r="G26" i="34"/>
  <c r="B27" i="34"/>
  <c r="C27" i="34"/>
  <c r="D27" i="34"/>
  <c r="E27" i="34"/>
  <c r="F27" i="34"/>
  <c r="G27" i="34"/>
  <c r="B29" i="34"/>
  <c r="C29" i="34"/>
  <c r="D29" i="34"/>
  <c r="E29" i="34"/>
  <c r="F29" i="34"/>
  <c r="G29" i="34"/>
  <c r="B30" i="34"/>
  <c r="C30" i="34"/>
  <c r="D30" i="34"/>
  <c r="E30" i="34"/>
  <c r="F30" i="34"/>
  <c r="G30" i="34"/>
  <c r="B31" i="34"/>
  <c r="C31" i="34"/>
  <c r="D31" i="34"/>
  <c r="E31" i="34"/>
  <c r="F31" i="34"/>
  <c r="G31" i="34"/>
  <c r="B32" i="34"/>
  <c r="C32" i="34"/>
  <c r="D32" i="34"/>
  <c r="E32" i="34"/>
  <c r="F32" i="34"/>
  <c r="G32" i="34"/>
  <c r="B33" i="34"/>
  <c r="C33" i="34"/>
  <c r="D33" i="34"/>
  <c r="E33" i="34"/>
  <c r="F33" i="34"/>
  <c r="G33" i="34"/>
  <c r="B34" i="34"/>
  <c r="C34" i="34"/>
  <c r="D34" i="34"/>
  <c r="E34" i="34"/>
  <c r="F34" i="34"/>
  <c r="G34" i="34"/>
  <c r="B35" i="34"/>
  <c r="C35" i="34"/>
  <c r="D35" i="34"/>
  <c r="E35" i="34"/>
  <c r="F35" i="34"/>
  <c r="G35" i="34"/>
  <c r="B36" i="34"/>
  <c r="C36" i="34"/>
  <c r="D36" i="34"/>
  <c r="E36" i="34"/>
  <c r="F36" i="34"/>
  <c r="G36" i="34"/>
  <c r="B37" i="34"/>
  <c r="C37" i="34"/>
  <c r="D37" i="34"/>
  <c r="E37" i="34"/>
  <c r="F37" i="34"/>
  <c r="G37" i="34"/>
  <c r="B38" i="34"/>
  <c r="C38" i="34"/>
  <c r="D38" i="34"/>
  <c r="E38" i="34"/>
  <c r="F38" i="34"/>
  <c r="G38" i="34"/>
  <c r="B39" i="34"/>
  <c r="C39" i="34"/>
  <c r="D39" i="34"/>
  <c r="E39" i="34"/>
  <c r="F39" i="34"/>
  <c r="G39" i="34"/>
  <c r="B40" i="34"/>
  <c r="C40" i="34"/>
  <c r="D40" i="34"/>
  <c r="E40" i="34"/>
  <c r="F40" i="34"/>
  <c r="G40" i="34"/>
  <c r="B41" i="34"/>
  <c r="C41" i="34"/>
  <c r="D41" i="34"/>
  <c r="E41" i="34"/>
  <c r="F41" i="34"/>
  <c r="G41" i="34"/>
  <c r="B42" i="34"/>
  <c r="C42" i="34"/>
  <c r="D42" i="34"/>
  <c r="E42" i="34"/>
  <c r="F42" i="34"/>
  <c r="G42" i="34"/>
  <c r="B43" i="34"/>
  <c r="C43" i="34"/>
  <c r="D43" i="34"/>
  <c r="E43" i="34"/>
  <c r="F43" i="34"/>
  <c r="G43" i="34"/>
  <c r="B44" i="34"/>
  <c r="C44" i="34"/>
  <c r="D44" i="34"/>
  <c r="E44" i="34"/>
  <c r="F44" i="34"/>
  <c r="G44" i="34"/>
  <c r="B45" i="34"/>
  <c r="C45" i="34"/>
  <c r="D45" i="34"/>
  <c r="E45" i="34"/>
  <c r="F45" i="34"/>
  <c r="G45" i="34"/>
  <c r="B46" i="34"/>
  <c r="C46" i="34"/>
  <c r="D46" i="34"/>
  <c r="E46" i="34"/>
  <c r="F46" i="34"/>
  <c r="G46" i="34"/>
  <c r="B47" i="34"/>
  <c r="C47" i="34"/>
  <c r="D47" i="34"/>
  <c r="E47" i="34"/>
  <c r="F47" i="34"/>
  <c r="G47" i="34"/>
  <c r="B48" i="34"/>
  <c r="C48" i="34"/>
  <c r="D48" i="34"/>
  <c r="E48" i="34"/>
  <c r="F48" i="34"/>
  <c r="G48" i="34"/>
  <c r="B49" i="34"/>
  <c r="C49" i="34"/>
  <c r="D49" i="34"/>
  <c r="E49" i="34"/>
  <c r="F49" i="34"/>
  <c r="G49" i="34"/>
  <c r="B50" i="34"/>
  <c r="C50" i="34"/>
  <c r="D50" i="34"/>
  <c r="E50" i="34"/>
  <c r="F50" i="34"/>
  <c r="G50" i="34"/>
  <c r="B51" i="34"/>
  <c r="C51" i="34"/>
  <c r="D51" i="34"/>
  <c r="E51" i="34"/>
  <c r="F51" i="34"/>
  <c r="G51" i="34"/>
  <c r="B52" i="34"/>
  <c r="C52" i="34"/>
  <c r="D52" i="34"/>
  <c r="E52" i="34"/>
  <c r="F52" i="34"/>
  <c r="G52" i="34"/>
  <c r="B53" i="34"/>
  <c r="C53" i="34"/>
  <c r="D53" i="34"/>
  <c r="E53" i="34"/>
  <c r="F53" i="34"/>
  <c r="G53" i="34"/>
  <c r="B54" i="34"/>
  <c r="C54" i="34"/>
  <c r="D54" i="34"/>
  <c r="E54" i="34"/>
  <c r="F54" i="34"/>
  <c r="G54" i="34"/>
  <c r="B55" i="34"/>
  <c r="C55" i="34"/>
  <c r="D55" i="34"/>
  <c r="E55" i="34"/>
  <c r="F55" i="34"/>
  <c r="G55" i="34"/>
  <c r="B56" i="34"/>
  <c r="C56" i="34"/>
  <c r="D56" i="34"/>
  <c r="E56" i="34"/>
  <c r="F56" i="34"/>
  <c r="G56" i="34"/>
  <c r="B13" i="31"/>
  <c r="C13" i="31"/>
  <c r="B14" i="31"/>
  <c r="C14" i="31"/>
  <c r="B15" i="31"/>
  <c r="C15" i="31"/>
  <c r="B16" i="31"/>
  <c r="C16" i="31"/>
  <c r="B17" i="31"/>
  <c r="C17" i="31"/>
  <c r="B20" i="31"/>
  <c r="C20" i="31"/>
  <c r="B21" i="31"/>
  <c r="C21" i="31"/>
  <c r="B22" i="31"/>
  <c r="C22" i="31"/>
  <c r="B23" i="31"/>
  <c r="C23" i="31"/>
  <c r="B25" i="31"/>
  <c r="C25" i="31"/>
  <c r="B26" i="31"/>
  <c r="C26" i="31"/>
  <c r="B28" i="31"/>
  <c r="C28" i="31"/>
  <c r="B29" i="31"/>
  <c r="C29" i="31"/>
  <c r="B30" i="31"/>
  <c r="C30" i="31"/>
  <c r="B31" i="31"/>
  <c r="C31" i="31"/>
  <c r="B32" i="31"/>
  <c r="C32" i="31"/>
  <c r="B34" i="31"/>
  <c r="C34" i="31"/>
  <c r="B35" i="31"/>
  <c r="C35" i="31"/>
  <c r="B36" i="31"/>
  <c r="C36" i="31"/>
  <c r="B37" i="31"/>
  <c r="C37" i="31"/>
  <c r="B40" i="31"/>
  <c r="C40" i="31"/>
  <c r="B41" i="31"/>
  <c r="C41" i="31"/>
  <c r="B42" i="31"/>
  <c r="C42" i="31"/>
  <c r="B43" i="31"/>
  <c r="C43" i="31"/>
  <c r="B44" i="31"/>
  <c r="C44" i="31"/>
  <c r="B45" i="31"/>
  <c r="C45" i="31"/>
  <c r="B46" i="31"/>
  <c r="C46" i="31"/>
  <c r="B47" i="31"/>
  <c r="C47" i="31"/>
  <c r="B48" i="31"/>
  <c r="C48" i="31"/>
  <c r="B49" i="31"/>
  <c r="C49" i="31"/>
  <c r="B50" i="31"/>
  <c r="C50" i="31"/>
  <c r="B51" i="31"/>
  <c r="C51" i="31"/>
  <c r="B52" i="31"/>
  <c r="C52" i="31"/>
  <c r="B53" i="31"/>
  <c r="C53" i="31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15" i="27"/>
  <c r="C15" i="27"/>
  <c r="D15" i="27"/>
  <c r="E15" i="27"/>
  <c r="F15" i="27"/>
  <c r="G15" i="27"/>
  <c r="B16" i="27"/>
  <c r="C16" i="27"/>
  <c r="D16" i="27"/>
  <c r="E16" i="27"/>
  <c r="F16" i="27"/>
  <c r="G16" i="27"/>
  <c r="B17" i="27"/>
  <c r="C17" i="27"/>
  <c r="D17" i="27"/>
  <c r="E17" i="27"/>
  <c r="F17" i="27"/>
  <c r="G17" i="27"/>
  <c r="B18" i="27"/>
  <c r="C18" i="27"/>
  <c r="D18" i="27"/>
  <c r="E18" i="27"/>
  <c r="F18" i="27"/>
  <c r="G18" i="27"/>
  <c r="B19" i="27"/>
  <c r="C19" i="27"/>
  <c r="D19" i="27"/>
  <c r="E19" i="27"/>
  <c r="F19" i="27"/>
  <c r="G19" i="27"/>
  <c r="B22" i="27"/>
  <c r="C22" i="27"/>
  <c r="D22" i="27"/>
  <c r="E22" i="27"/>
  <c r="F22" i="27"/>
  <c r="G22" i="27"/>
  <c r="B23" i="27"/>
  <c r="C23" i="27"/>
  <c r="D23" i="27"/>
  <c r="E23" i="27"/>
  <c r="F23" i="27"/>
  <c r="G23" i="27"/>
  <c r="B24" i="27"/>
  <c r="C24" i="27"/>
  <c r="D24" i="27"/>
  <c r="E24" i="27"/>
  <c r="F24" i="27"/>
  <c r="G24" i="27"/>
  <c r="B25" i="27"/>
  <c r="C25" i="27"/>
  <c r="D25" i="27"/>
  <c r="E25" i="27"/>
  <c r="F25" i="27"/>
  <c r="G25" i="27"/>
  <c r="B27" i="27"/>
  <c r="C27" i="27"/>
  <c r="D27" i="27"/>
  <c r="E27" i="27"/>
  <c r="F27" i="27"/>
  <c r="G27" i="27"/>
  <c r="B28" i="27"/>
  <c r="C28" i="27"/>
  <c r="D28" i="27"/>
  <c r="E28" i="27"/>
  <c r="F28" i="27"/>
  <c r="G28" i="27"/>
  <c r="B30" i="27"/>
  <c r="C30" i="27"/>
  <c r="D30" i="27"/>
  <c r="E30" i="27"/>
  <c r="F30" i="27"/>
  <c r="G30" i="27"/>
  <c r="B31" i="27"/>
  <c r="C31" i="27"/>
  <c r="D31" i="27"/>
  <c r="E31" i="27"/>
  <c r="F31" i="27"/>
  <c r="G31" i="27"/>
  <c r="B32" i="27"/>
  <c r="C32" i="27"/>
  <c r="D32" i="27"/>
  <c r="E32" i="27"/>
  <c r="F32" i="27"/>
  <c r="G32" i="27"/>
  <c r="B33" i="27"/>
  <c r="C33" i="27"/>
  <c r="D33" i="27"/>
  <c r="E33" i="27"/>
  <c r="F33" i="27"/>
  <c r="G33" i="27"/>
  <c r="B34" i="27"/>
  <c r="C34" i="27"/>
  <c r="D34" i="27"/>
  <c r="E34" i="27"/>
  <c r="F34" i="27"/>
  <c r="G34" i="27"/>
  <c r="B36" i="27"/>
  <c r="C36" i="27"/>
  <c r="D36" i="27"/>
  <c r="E36" i="27"/>
  <c r="F36" i="27"/>
  <c r="G36" i="27"/>
  <c r="B37" i="27"/>
  <c r="C37" i="27"/>
  <c r="D37" i="27"/>
  <c r="E37" i="27"/>
  <c r="F37" i="27"/>
  <c r="G37" i="27"/>
  <c r="B38" i="27"/>
  <c r="C38" i="27"/>
  <c r="D38" i="27"/>
  <c r="E38" i="27"/>
  <c r="F38" i="27"/>
  <c r="G38" i="27"/>
  <c r="B39" i="27"/>
  <c r="C39" i="27"/>
  <c r="D39" i="27"/>
  <c r="E39" i="27"/>
  <c r="F39" i="27"/>
  <c r="G39" i="27"/>
  <c r="B42" i="27"/>
  <c r="C42" i="27"/>
  <c r="D42" i="27"/>
  <c r="E42" i="27"/>
  <c r="F42" i="27"/>
  <c r="G42" i="27"/>
  <c r="B43" i="27"/>
  <c r="C43" i="27"/>
  <c r="D43" i="27"/>
  <c r="E43" i="27"/>
  <c r="F43" i="27"/>
  <c r="G43" i="27"/>
  <c r="B44" i="27"/>
  <c r="C44" i="27"/>
  <c r="D44" i="27"/>
  <c r="E44" i="27"/>
  <c r="F44" i="27"/>
  <c r="G44" i="27"/>
  <c r="B45" i="27"/>
  <c r="C45" i="27"/>
  <c r="D45" i="27"/>
  <c r="E45" i="27"/>
  <c r="F45" i="27"/>
  <c r="G45" i="27"/>
  <c r="B46" i="27"/>
  <c r="C46" i="27"/>
  <c r="D46" i="27"/>
  <c r="E46" i="27"/>
  <c r="F46" i="27"/>
  <c r="G46" i="27"/>
  <c r="B47" i="27"/>
  <c r="C47" i="27"/>
  <c r="D47" i="27"/>
  <c r="E47" i="27"/>
  <c r="F47" i="27"/>
  <c r="G47" i="27"/>
  <c r="B48" i="27"/>
  <c r="C48" i="27"/>
  <c r="D48" i="27"/>
  <c r="E48" i="27"/>
  <c r="F48" i="27"/>
  <c r="G48" i="27"/>
  <c r="B49" i="27"/>
  <c r="C49" i="27"/>
  <c r="D49" i="27"/>
  <c r="E49" i="27"/>
  <c r="F49" i="27"/>
  <c r="G49" i="27"/>
  <c r="B50" i="27"/>
  <c r="C50" i="27"/>
  <c r="D50" i="27"/>
  <c r="E50" i="27"/>
  <c r="F50" i="27"/>
  <c r="G50" i="27"/>
  <c r="B51" i="27"/>
  <c r="C51" i="27"/>
  <c r="D51" i="27"/>
  <c r="E51" i="27"/>
  <c r="F51" i="27"/>
  <c r="G51" i="27"/>
  <c r="B52" i="27"/>
  <c r="C52" i="27"/>
  <c r="D52" i="27"/>
  <c r="E52" i="27"/>
  <c r="F52" i="27"/>
  <c r="G52" i="27"/>
  <c r="B53" i="27"/>
  <c r="C53" i="27"/>
  <c r="D53" i="27"/>
  <c r="E53" i="27"/>
  <c r="F53" i="27"/>
  <c r="G53" i="27"/>
  <c r="B54" i="27"/>
  <c r="C54" i="27"/>
  <c r="D54" i="27"/>
  <c r="E54" i="27"/>
  <c r="F54" i="27"/>
  <c r="G54" i="27"/>
  <c r="B55" i="27"/>
  <c r="C55" i="27"/>
  <c r="D55" i="27"/>
  <c r="E55" i="27"/>
  <c r="F55" i="27"/>
  <c r="G55" i="27"/>
  <c r="B15" i="28"/>
  <c r="C15" i="28"/>
  <c r="D15" i="28"/>
  <c r="E15" i="28"/>
  <c r="F15" i="28"/>
  <c r="B16" i="28"/>
  <c r="C16" i="28"/>
  <c r="D16" i="28"/>
  <c r="E16" i="28"/>
  <c r="F16" i="28"/>
  <c r="B17" i="28"/>
  <c r="C17" i="28"/>
  <c r="D17" i="28"/>
  <c r="E17" i="28"/>
  <c r="F17" i="28"/>
  <c r="B18" i="28"/>
  <c r="C18" i="28"/>
  <c r="D18" i="28"/>
  <c r="E18" i="28"/>
  <c r="F18" i="28"/>
  <c r="B19" i="28"/>
  <c r="C19" i="28"/>
  <c r="D19" i="28"/>
  <c r="E19" i="28"/>
  <c r="F19" i="28"/>
  <c r="B22" i="28"/>
  <c r="C22" i="28"/>
  <c r="D22" i="28"/>
  <c r="E22" i="28"/>
  <c r="F22" i="28"/>
  <c r="B23" i="28"/>
  <c r="C23" i="28"/>
  <c r="D23" i="28"/>
  <c r="E23" i="28"/>
  <c r="F23" i="28"/>
  <c r="B24" i="28"/>
  <c r="C24" i="28"/>
  <c r="D24" i="28"/>
  <c r="E24" i="28"/>
  <c r="F24" i="28"/>
  <c r="B25" i="28"/>
  <c r="C25" i="28"/>
  <c r="D25" i="28"/>
  <c r="E25" i="28"/>
  <c r="F25" i="28"/>
  <c r="B27" i="28"/>
  <c r="C27" i="28"/>
  <c r="D27" i="28"/>
  <c r="E27" i="28"/>
  <c r="F27" i="28"/>
  <c r="B28" i="28"/>
  <c r="C28" i="28"/>
  <c r="D28" i="28"/>
  <c r="E28" i="28"/>
  <c r="F28" i="28"/>
  <c r="B30" i="28"/>
  <c r="C30" i="28"/>
  <c r="D30" i="28"/>
  <c r="E30" i="28"/>
  <c r="F30" i="28"/>
  <c r="B31" i="28"/>
  <c r="C31" i="28"/>
  <c r="D31" i="28"/>
  <c r="E31" i="28"/>
  <c r="F31" i="28"/>
  <c r="B32" i="28"/>
  <c r="C32" i="28"/>
  <c r="D32" i="28"/>
  <c r="E32" i="28"/>
  <c r="F32" i="28"/>
  <c r="B33" i="28"/>
  <c r="C33" i="28"/>
  <c r="D33" i="28"/>
  <c r="E33" i="28"/>
  <c r="F33" i="28"/>
  <c r="B34" i="28"/>
  <c r="C34" i="28"/>
  <c r="D34" i="28"/>
  <c r="E34" i="28"/>
  <c r="F34" i="28"/>
  <c r="B36" i="28"/>
  <c r="C36" i="28"/>
  <c r="D36" i="28"/>
  <c r="E36" i="28"/>
  <c r="F36" i="28"/>
  <c r="B37" i="28"/>
  <c r="C37" i="28"/>
  <c r="D37" i="28"/>
  <c r="E37" i="28"/>
  <c r="F37" i="28"/>
  <c r="B38" i="28"/>
  <c r="C38" i="28"/>
  <c r="D38" i="28"/>
  <c r="E38" i="28"/>
  <c r="F38" i="28"/>
  <c r="B39" i="28"/>
  <c r="C39" i="28"/>
  <c r="D39" i="28"/>
  <c r="E39" i="28"/>
  <c r="F39" i="28"/>
  <c r="B42" i="28"/>
  <c r="C42" i="28"/>
  <c r="D42" i="28"/>
  <c r="E42" i="28"/>
  <c r="F42" i="28"/>
  <c r="B43" i="28"/>
  <c r="C43" i="28"/>
  <c r="D43" i="28"/>
  <c r="E43" i="28"/>
  <c r="F43" i="28"/>
  <c r="B44" i="28"/>
  <c r="C44" i="28"/>
  <c r="D44" i="28"/>
  <c r="E44" i="28"/>
  <c r="F44" i="28"/>
  <c r="B45" i="28"/>
  <c r="C45" i="28"/>
  <c r="D45" i="28"/>
  <c r="E45" i="28"/>
  <c r="F45" i="28"/>
  <c r="B46" i="28"/>
  <c r="C46" i="28"/>
  <c r="D46" i="28"/>
  <c r="E46" i="28"/>
  <c r="F46" i="28"/>
  <c r="B47" i="28"/>
  <c r="C47" i="28"/>
  <c r="D47" i="28"/>
  <c r="E47" i="28"/>
  <c r="F47" i="28"/>
  <c r="B48" i="28"/>
  <c r="C48" i="28"/>
  <c r="D48" i="28"/>
  <c r="E48" i="28"/>
  <c r="F48" i="28"/>
  <c r="B49" i="28"/>
  <c r="C49" i="28"/>
  <c r="D49" i="28"/>
  <c r="E49" i="28"/>
  <c r="F49" i="28"/>
  <c r="B50" i="28"/>
  <c r="C50" i="28"/>
  <c r="D50" i="28"/>
  <c r="E50" i="28"/>
  <c r="F50" i="28"/>
  <c r="B51" i="28"/>
  <c r="C51" i="28"/>
  <c r="D51" i="28"/>
  <c r="E51" i="28"/>
  <c r="F51" i="28"/>
  <c r="B52" i="28"/>
  <c r="C52" i="28"/>
  <c r="D52" i="28"/>
  <c r="E52" i="28"/>
  <c r="F52" i="28"/>
  <c r="B53" i="28"/>
  <c r="C53" i="28"/>
  <c r="D53" i="28"/>
  <c r="E53" i="28"/>
  <c r="F53" i="28"/>
  <c r="B54" i="28"/>
  <c r="C54" i="28"/>
  <c r="D54" i="28"/>
  <c r="E54" i="28"/>
  <c r="F54" i="28"/>
  <c r="B55" i="28"/>
  <c r="C55" i="28"/>
  <c r="D55" i="28"/>
  <c r="E55" i="28"/>
  <c r="F55" i="28"/>
  <c r="B15" i="29"/>
  <c r="C15" i="29"/>
  <c r="D15" i="29"/>
  <c r="E15" i="29"/>
  <c r="F15" i="29"/>
  <c r="G15" i="29"/>
  <c r="B16" i="29"/>
  <c r="C16" i="29"/>
  <c r="D16" i="29"/>
  <c r="E16" i="29"/>
  <c r="F16" i="29"/>
  <c r="G16" i="29"/>
  <c r="B17" i="29"/>
  <c r="C17" i="29"/>
  <c r="D17" i="29"/>
  <c r="E17" i="29"/>
  <c r="F17" i="29"/>
  <c r="G17" i="29"/>
  <c r="B18" i="29"/>
  <c r="C18" i="29"/>
  <c r="D18" i="29"/>
  <c r="E18" i="29"/>
  <c r="F18" i="29"/>
  <c r="G18" i="29"/>
  <c r="B19" i="29"/>
  <c r="C19" i="29"/>
  <c r="D19" i="29"/>
  <c r="E19" i="29"/>
  <c r="F19" i="29"/>
  <c r="G19" i="29"/>
  <c r="B20" i="29"/>
  <c r="C20" i="29"/>
  <c r="D20" i="29"/>
  <c r="E20" i="29"/>
  <c r="F20" i="29"/>
  <c r="G20" i="29"/>
  <c r="B21" i="29"/>
  <c r="C21" i="29"/>
  <c r="D21" i="29"/>
  <c r="E21" i="29"/>
  <c r="F21" i="29"/>
  <c r="G21" i="29"/>
  <c r="B22" i="29"/>
  <c r="C22" i="29"/>
  <c r="D22" i="29"/>
  <c r="E22" i="29"/>
  <c r="F22" i="29"/>
  <c r="G22" i="29"/>
  <c r="B23" i="29"/>
  <c r="C23" i="29"/>
  <c r="D23" i="29"/>
  <c r="E23" i="29"/>
  <c r="F23" i="29"/>
  <c r="G23" i="29"/>
  <c r="B24" i="29"/>
  <c r="C24" i="29"/>
  <c r="D24" i="29"/>
  <c r="E24" i="29"/>
  <c r="F24" i="29"/>
  <c r="G24" i="29"/>
  <c r="B25" i="29"/>
  <c r="C25" i="29"/>
  <c r="D25" i="29"/>
  <c r="E25" i="29"/>
  <c r="F25" i="29"/>
  <c r="G25" i="29"/>
  <c r="B26" i="29"/>
  <c r="C26" i="29"/>
  <c r="D26" i="29"/>
  <c r="E26" i="29"/>
  <c r="F26" i="29"/>
  <c r="G26" i="29"/>
  <c r="B27" i="29"/>
  <c r="C27" i="29"/>
  <c r="D27" i="29"/>
  <c r="E27" i="29"/>
  <c r="F27" i="29"/>
  <c r="G27" i="29"/>
  <c r="B28" i="29"/>
  <c r="C28" i="29"/>
  <c r="D28" i="29"/>
  <c r="E28" i="29"/>
  <c r="F28" i="29"/>
  <c r="G28" i="29"/>
  <c r="B29" i="29"/>
  <c r="C29" i="29"/>
  <c r="D29" i="29"/>
  <c r="E29" i="29"/>
  <c r="F29" i="29"/>
  <c r="G29" i="29"/>
  <c r="B31" i="29"/>
  <c r="C31" i="29"/>
  <c r="D31" i="29"/>
  <c r="E31" i="29"/>
  <c r="F31" i="29"/>
  <c r="G31" i="29"/>
  <c r="B32" i="29"/>
  <c r="C32" i="29"/>
  <c r="D32" i="29"/>
  <c r="E32" i="29"/>
  <c r="F32" i="29"/>
  <c r="G32" i="29"/>
  <c r="B33" i="29"/>
  <c r="C33" i="29"/>
  <c r="D33" i="29"/>
  <c r="E33" i="29"/>
  <c r="F33" i="29"/>
  <c r="G33" i="29"/>
  <c r="B34" i="29"/>
  <c r="C34" i="29"/>
  <c r="D34" i="29"/>
  <c r="E34" i="29"/>
  <c r="F34" i="29"/>
  <c r="G34" i="29"/>
  <c r="B35" i="29"/>
  <c r="C35" i="29"/>
  <c r="D35" i="29"/>
  <c r="E35" i="29"/>
  <c r="F35" i="29"/>
  <c r="G35" i="29"/>
  <c r="B36" i="29"/>
  <c r="C36" i="29"/>
  <c r="D36" i="29"/>
  <c r="E36" i="29"/>
  <c r="F36" i="29"/>
  <c r="G36" i="29"/>
  <c r="B37" i="29"/>
  <c r="C37" i="29"/>
  <c r="D37" i="29"/>
  <c r="E37" i="29"/>
  <c r="F37" i="29"/>
  <c r="G37" i="29"/>
  <c r="B38" i="29"/>
  <c r="C38" i="29"/>
  <c r="D38" i="29"/>
  <c r="E38" i="29"/>
  <c r="F38" i="29"/>
  <c r="G38" i="29"/>
  <c r="B39" i="29"/>
  <c r="C39" i="29"/>
  <c r="D39" i="29"/>
  <c r="E39" i="29"/>
  <c r="F39" i="29"/>
  <c r="G39" i="29"/>
  <c r="B40" i="29"/>
  <c r="C40" i="29"/>
  <c r="D40" i="29"/>
  <c r="E40" i="29"/>
  <c r="F40" i="29"/>
  <c r="G40" i="29"/>
  <c r="B41" i="29"/>
  <c r="C41" i="29"/>
  <c r="D41" i="29"/>
  <c r="E41" i="29"/>
  <c r="F41" i="29"/>
  <c r="G41" i="29"/>
  <c r="B42" i="29"/>
  <c r="C42" i="29"/>
  <c r="D42" i="29"/>
  <c r="E42" i="29"/>
  <c r="F42" i="29"/>
  <c r="G42" i="29"/>
  <c r="B43" i="29"/>
  <c r="C43" i="29"/>
  <c r="D43" i="29"/>
  <c r="E43" i="29"/>
  <c r="F43" i="29"/>
  <c r="G43" i="29"/>
  <c r="B44" i="29"/>
  <c r="C44" i="29"/>
  <c r="D44" i="29"/>
  <c r="E44" i="29"/>
  <c r="F44" i="29"/>
  <c r="G44" i="29"/>
  <c r="B45" i="29"/>
  <c r="C45" i="29"/>
  <c r="D45" i="29"/>
  <c r="E45" i="29"/>
  <c r="F45" i="29"/>
  <c r="G45" i="29"/>
  <c r="B46" i="29"/>
  <c r="C46" i="29"/>
  <c r="D46" i="29"/>
  <c r="E46" i="29"/>
  <c r="F46" i="29"/>
  <c r="G46" i="29"/>
  <c r="B47" i="29"/>
  <c r="C47" i="29"/>
  <c r="D47" i="29"/>
  <c r="E47" i="29"/>
  <c r="F47" i="29"/>
  <c r="G47" i="29"/>
  <c r="B48" i="29"/>
  <c r="C48" i="29"/>
  <c r="D48" i="29"/>
  <c r="E48" i="29"/>
  <c r="F48" i="29"/>
  <c r="G48" i="29"/>
  <c r="B49" i="29"/>
  <c r="C49" i="29"/>
  <c r="D49" i="29"/>
  <c r="E49" i="29"/>
  <c r="F49" i="29"/>
  <c r="G49" i="29"/>
  <c r="B50" i="29"/>
  <c r="C50" i="29"/>
  <c r="D50" i="29"/>
  <c r="E50" i="29"/>
  <c r="F50" i="29"/>
  <c r="G50" i="29"/>
  <c r="B51" i="29"/>
  <c r="C51" i="29"/>
  <c r="D51" i="29"/>
  <c r="E51" i="29"/>
  <c r="F51" i="29"/>
  <c r="G51" i="29"/>
  <c r="B52" i="29"/>
  <c r="C52" i="29"/>
  <c r="D52" i="29"/>
  <c r="E52" i="29"/>
  <c r="F52" i="29"/>
  <c r="G52" i="29"/>
  <c r="B53" i="29"/>
  <c r="C53" i="29"/>
  <c r="D53" i="29"/>
  <c r="E53" i="29"/>
  <c r="F53" i="29"/>
  <c r="G53" i="29"/>
  <c r="B54" i="29"/>
  <c r="C54" i="29"/>
  <c r="D54" i="29"/>
  <c r="E54" i="29"/>
  <c r="F54" i="29"/>
  <c r="G54" i="29"/>
  <c r="B55" i="29"/>
  <c r="C55" i="29"/>
  <c r="D55" i="29"/>
  <c r="E55" i="29"/>
  <c r="F55" i="29"/>
  <c r="G55" i="29"/>
  <c r="B56" i="29"/>
  <c r="C56" i="29"/>
  <c r="D56" i="29"/>
  <c r="E56" i="29"/>
  <c r="F56" i="29"/>
  <c r="G56" i="29"/>
  <c r="B57" i="29"/>
  <c r="C57" i="29"/>
  <c r="D57" i="29"/>
  <c r="E57" i="29"/>
  <c r="F57" i="29"/>
  <c r="G57" i="29"/>
  <c r="B58" i="29"/>
  <c r="C58" i="29"/>
  <c r="D58" i="29"/>
  <c r="E58" i="29"/>
  <c r="F58" i="29"/>
  <c r="G58" i="29"/>
  <c r="B15" i="30"/>
  <c r="C15" i="30"/>
  <c r="D15" i="30"/>
  <c r="E15" i="30"/>
  <c r="F15" i="30"/>
  <c r="B16" i="30"/>
  <c r="C16" i="30"/>
  <c r="D16" i="30"/>
  <c r="E16" i="30"/>
  <c r="F16" i="30"/>
  <c r="B17" i="30"/>
  <c r="C17" i="30"/>
  <c r="D17" i="30"/>
  <c r="E17" i="30"/>
  <c r="F17" i="30"/>
  <c r="B18" i="30"/>
  <c r="C18" i="30"/>
  <c r="D18" i="30"/>
  <c r="E18" i="30"/>
  <c r="F18" i="30"/>
  <c r="B19" i="30"/>
  <c r="C19" i="30"/>
  <c r="D19" i="30"/>
  <c r="E19" i="30"/>
  <c r="F19" i="30"/>
  <c r="B20" i="30"/>
  <c r="C20" i="30"/>
  <c r="D20" i="30"/>
  <c r="E20" i="30"/>
  <c r="F20" i="30"/>
  <c r="B21" i="30"/>
  <c r="C21" i="30"/>
  <c r="D21" i="30"/>
  <c r="E21" i="30"/>
  <c r="F21" i="30"/>
  <c r="B22" i="30"/>
  <c r="C22" i="30"/>
  <c r="D22" i="30"/>
  <c r="E22" i="30"/>
  <c r="F22" i="30"/>
  <c r="B23" i="30"/>
  <c r="C23" i="30"/>
  <c r="D23" i="30"/>
  <c r="E23" i="30"/>
  <c r="F23" i="30"/>
  <c r="B24" i="30"/>
  <c r="C24" i="30"/>
  <c r="D24" i="30"/>
  <c r="E24" i="30"/>
  <c r="F24" i="30"/>
  <c r="B25" i="30"/>
  <c r="C25" i="30"/>
  <c r="D25" i="30"/>
  <c r="E25" i="30"/>
  <c r="F25" i="30"/>
  <c r="B26" i="30"/>
  <c r="C26" i="30"/>
  <c r="D26" i="30"/>
  <c r="E26" i="30"/>
  <c r="F26" i="30"/>
  <c r="B27" i="30"/>
  <c r="C27" i="30"/>
  <c r="D27" i="30"/>
  <c r="E27" i="30"/>
  <c r="F27" i="30"/>
  <c r="B28" i="30"/>
  <c r="C28" i="30"/>
  <c r="D28" i="30"/>
  <c r="E28" i="30"/>
  <c r="F28" i="30"/>
  <c r="B29" i="30"/>
  <c r="C29" i="30"/>
  <c r="D29" i="30"/>
  <c r="E29" i="30"/>
  <c r="F29" i="30"/>
  <c r="B31" i="30"/>
  <c r="C31" i="30"/>
  <c r="D31" i="30"/>
  <c r="E31" i="30"/>
  <c r="F31" i="30"/>
  <c r="B32" i="30"/>
  <c r="C32" i="30"/>
  <c r="D32" i="30"/>
  <c r="E32" i="30"/>
  <c r="F32" i="30"/>
  <c r="B33" i="30"/>
  <c r="C33" i="30"/>
  <c r="D33" i="30"/>
  <c r="E33" i="30"/>
  <c r="F33" i="30"/>
  <c r="B34" i="30"/>
  <c r="C34" i="30"/>
  <c r="D34" i="30"/>
  <c r="E34" i="30"/>
  <c r="F34" i="30"/>
  <c r="B35" i="30"/>
  <c r="C35" i="30"/>
  <c r="D35" i="30"/>
  <c r="E35" i="30"/>
  <c r="F35" i="30"/>
  <c r="B36" i="30"/>
  <c r="C36" i="30"/>
  <c r="D36" i="30"/>
  <c r="E36" i="30"/>
  <c r="F36" i="30"/>
  <c r="B37" i="30"/>
  <c r="C37" i="30"/>
  <c r="D37" i="30"/>
  <c r="E37" i="30"/>
  <c r="F37" i="30"/>
  <c r="B38" i="30"/>
  <c r="C38" i="30"/>
  <c r="D38" i="30"/>
  <c r="E38" i="30"/>
  <c r="F38" i="30"/>
  <c r="B39" i="30"/>
  <c r="C39" i="30"/>
  <c r="D39" i="30"/>
  <c r="E39" i="30"/>
  <c r="F39" i="30"/>
  <c r="B40" i="30"/>
  <c r="C40" i="30"/>
  <c r="D40" i="30"/>
  <c r="E40" i="30"/>
  <c r="F40" i="30"/>
  <c r="B41" i="30"/>
  <c r="C41" i="30"/>
  <c r="D41" i="30"/>
  <c r="E41" i="30"/>
  <c r="F41" i="30"/>
  <c r="B42" i="30"/>
  <c r="C42" i="30"/>
  <c r="D42" i="30"/>
  <c r="E42" i="30"/>
  <c r="F42" i="30"/>
  <c r="B43" i="30"/>
  <c r="C43" i="30"/>
  <c r="D43" i="30"/>
  <c r="E43" i="30"/>
  <c r="F43" i="30"/>
  <c r="B44" i="30"/>
  <c r="C44" i="30"/>
  <c r="D44" i="30"/>
  <c r="E44" i="30"/>
  <c r="F44" i="30"/>
  <c r="B45" i="30"/>
  <c r="C45" i="30"/>
  <c r="D45" i="30"/>
  <c r="E45" i="30"/>
  <c r="F45" i="30"/>
  <c r="B46" i="30"/>
  <c r="C46" i="30"/>
  <c r="D46" i="30"/>
  <c r="E46" i="30"/>
  <c r="F46" i="30"/>
  <c r="B47" i="30"/>
  <c r="C47" i="30"/>
  <c r="D47" i="30"/>
  <c r="E47" i="30"/>
  <c r="F47" i="30"/>
  <c r="B48" i="30"/>
  <c r="C48" i="30"/>
  <c r="D48" i="30"/>
  <c r="E48" i="30"/>
  <c r="F48" i="30"/>
  <c r="B49" i="30"/>
  <c r="C49" i="30"/>
  <c r="D49" i="30"/>
  <c r="E49" i="30"/>
  <c r="F49" i="30"/>
  <c r="B50" i="30"/>
  <c r="C50" i="30"/>
  <c r="D50" i="30"/>
  <c r="E50" i="30"/>
  <c r="F50" i="30"/>
  <c r="B51" i="30"/>
  <c r="C51" i="30"/>
  <c r="D51" i="30"/>
  <c r="E51" i="30"/>
  <c r="F51" i="30"/>
  <c r="B52" i="30"/>
  <c r="C52" i="30"/>
  <c r="D52" i="30"/>
  <c r="E52" i="30"/>
  <c r="F52" i="30"/>
  <c r="B53" i="30"/>
  <c r="C53" i="30"/>
  <c r="D53" i="30"/>
  <c r="E53" i="30"/>
  <c r="F53" i="30"/>
  <c r="B54" i="30"/>
  <c r="C54" i="30"/>
  <c r="D54" i="30"/>
  <c r="E54" i="30"/>
  <c r="F54" i="30"/>
  <c r="B55" i="30"/>
  <c r="C55" i="30"/>
  <c r="D55" i="30"/>
  <c r="E55" i="30"/>
  <c r="F55" i="30"/>
  <c r="B56" i="30"/>
  <c r="C56" i="30"/>
  <c r="D56" i="30"/>
  <c r="E56" i="30"/>
  <c r="F56" i="30"/>
  <c r="B57" i="30"/>
  <c r="C57" i="30"/>
  <c r="D57" i="30"/>
  <c r="E57" i="30"/>
  <c r="F57" i="30"/>
  <c r="B58" i="30"/>
  <c r="C58" i="30"/>
  <c r="D58" i="30"/>
  <c r="E58" i="30"/>
  <c r="F58" i="30"/>
  <c r="B13" i="24"/>
  <c r="C13" i="24"/>
  <c r="D13" i="24"/>
  <c r="B14" i="24"/>
  <c r="C14" i="24"/>
  <c r="D14" i="24"/>
  <c r="B15" i="24"/>
  <c r="C15" i="24"/>
  <c r="D15" i="24"/>
  <c r="B16" i="24"/>
  <c r="C16" i="24"/>
  <c r="D16" i="24"/>
  <c r="B17" i="24"/>
  <c r="C17" i="24"/>
  <c r="D17" i="24"/>
  <c r="B18" i="24"/>
  <c r="C18" i="24"/>
  <c r="D18" i="24"/>
  <c r="B19" i="24"/>
  <c r="C19" i="24"/>
  <c r="D19" i="24"/>
  <c r="B20" i="24"/>
  <c r="C20" i="24"/>
  <c r="D20" i="24"/>
  <c r="B21" i="24"/>
  <c r="C21" i="24"/>
  <c r="D21" i="24"/>
  <c r="B22" i="24"/>
  <c r="C22" i="24"/>
  <c r="D22" i="24"/>
  <c r="B23" i="24"/>
  <c r="C23" i="24"/>
  <c r="D23" i="24"/>
  <c r="B24" i="24"/>
  <c r="C24" i="24"/>
  <c r="D24" i="24"/>
  <c r="B25" i="24"/>
  <c r="C25" i="24"/>
  <c r="D25" i="24"/>
  <c r="B26" i="24"/>
  <c r="C26" i="24"/>
  <c r="D26" i="24"/>
  <c r="B27" i="24"/>
  <c r="C27" i="24"/>
  <c r="D27" i="24"/>
  <c r="B28" i="24"/>
  <c r="C28" i="24"/>
  <c r="D28" i="24"/>
  <c r="B13" i="23"/>
  <c r="C13" i="23"/>
  <c r="D13" i="23"/>
  <c r="B14" i="23"/>
  <c r="C14" i="23"/>
  <c r="D14" i="23"/>
  <c r="B15" i="23"/>
  <c r="C15" i="23"/>
  <c r="D15" i="23"/>
  <c r="B16" i="23"/>
  <c r="C16" i="23"/>
  <c r="D16" i="23"/>
  <c r="B17" i="23"/>
  <c r="C17" i="23"/>
  <c r="D17" i="23"/>
  <c r="B18" i="23"/>
  <c r="C18" i="23"/>
  <c r="D18" i="23"/>
  <c r="B19" i="23"/>
  <c r="C19" i="23"/>
  <c r="D19" i="23"/>
  <c r="B20" i="23"/>
  <c r="C20" i="23"/>
  <c r="D20" i="23"/>
  <c r="B21" i="23"/>
  <c r="C21" i="23"/>
  <c r="D21" i="23"/>
  <c r="B22" i="23"/>
  <c r="C22" i="23"/>
  <c r="D22" i="23"/>
  <c r="B23" i="23"/>
  <c r="C23" i="23"/>
  <c r="D23" i="23"/>
  <c r="B24" i="23"/>
  <c r="C24" i="23"/>
  <c r="D24" i="23"/>
  <c r="B25" i="23"/>
  <c r="C25" i="23"/>
  <c r="D25" i="23"/>
  <c r="B26" i="23"/>
  <c r="C26" i="23"/>
  <c r="D26" i="23"/>
  <c r="B27" i="23"/>
  <c r="C27" i="23"/>
  <c r="D27" i="23"/>
  <c r="B13" i="21"/>
  <c r="C13" i="21"/>
  <c r="D13" i="21"/>
  <c r="E13" i="21"/>
  <c r="F13" i="21"/>
  <c r="G13" i="21"/>
  <c r="B14" i="21"/>
  <c r="C14" i="21"/>
  <c r="D14" i="21"/>
  <c r="E14" i="21"/>
  <c r="F14" i="21"/>
  <c r="G14" i="21"/>
  <c r="B15" i="21"/>
  <c r="C15" i="21"/>
  <c r="D15" i="21"/>
  <c r="E15" i="21"/>
  <c r="F15" i="21"/>
  <c r="G15" i="21"/>
  <c r="B16" i="21"/>
  <c r="C16" i="21"/>
  <c r="D16" i="21"/>
  <c r="E16" i="21"/>
  <c r="F16" i="21"/>
  <c r="G16" i="21"/>
  <c r="B17" i="21"/>
  <c r="C17" i="21"/>
  <c r="D17" i="21"/>
  <c r="E17" i="21"/>
  <c r="F17" i="21"/>
  <c r="G17" i="21"/>
  <c r="B18" i="21"/>
  <c r="C18" i="21"/>
  <c r="D18" i="21"/>
  <c r="E18" i="21"/>
  <c r="F18" i="21"/>
  <c r="G18" i="21"/>
  <c r="B19" i="21"/>
  <c r="C19" i="21"/>
  <c r="D19" i="21"/>
  <c r="E19" i="21"/>
  <c r="F19" i="21"/>
  <c r="G19" i="21"/>
  <c r="B20" i="21"/>
  <c r="C20" i="21"/>
  <c r="D20" i="21"/>
  <c r="E20" i="21"/>
  <c r="F20" i="21"/>
  <c r="G20" i="21"/>
  <c r="B21" i="21"/>
  <c r="C21" i="21"/>
  <c r="D21" i="21"/>
  <c r="E21" i="21"/>
  <c r="F21" i="21"/>
  <c r="G21" i="21"/>
  <c r="B22" i="21"/>
  <c r="C22" i="21"/>
  <c r="D22" i="21"/>
  <c r="E22" i="21"/>
  <c r="F22" i="21"/>
  <c r="G22" i="21"/>
  <c r="B23" i="21"/>
  <c r="C23" i="21"/>
  <c r="D23" i="21"/>
  <c r="E23" i="21"/>
  <c r="F23" i="21"/>
  <c r="G23" i="21"/>
  <c r="B24" i="21"/>
  <c r="C24" i="21"/>
  <c r="D24" i="21"/>
  <c r="E24" i="21"/>
  <c r="F24" i="21"/>
  <c r="G24" i="21"/>
  <c r="B25" i="21"/>
  <c r="C25" i="21"/>
  <c r="D25" i="21"/>
  <c r="E25" i="21"/>
  <c r="F25" i="21"/>
  <c r="G25" i="21"/>
  <c r="B26" i="21"/>
  <c r="C26" i="21"/>
  <c r="D26" i="21"/>
  <c r="E26" i="21"/>
  <c r="F26" i="21"/>
  <c r="G26" i="21"/>
  <c r="B27" i="21"/>
  <c r="C27" i="21"/>
  <c r="D27" i="21"/>
  <c r="E27" i="21"/>
  <c r="F27" i="21"/>
  <c r="G27" i="21"/>
  <c r="B28" i="21"/>
  <c r="C28" i="21"/>
  <c r="D28" i="21"/>
  <c r="E28" i="21"/>
  <c r="F28" i="21"/>
  <c r="G28" i="21"/>
  <c r="B29" i="21"/>
  <c r="C29" i="21"/>
  <c r="D29" i="21"/>
  <c r="E29" i="21"/>
  <c r="F29" i="21"/>
  <c r="G29" i="21"/>
  <c r="B30" i="21"/>
  <c r="C30" i="21"/>
  <c r="D30" i="21"/>
  <c r="E30" i="21"/>
  <c r="F30" i="21"/>
  <c r="G30" i="21"/>
  <c r="B31" i="21"/>
  <c r="C31" i="21"/>
  <c r="D31" i="21"/>
  <c r="E31" i="21"/>
  <c r="F31" i="21"/>
  <c r="G31" i="21"/>
  <c r="B32" i="21"/>
  <c r="C32" i="21"/>
  <c r="D32" i="21"/>
  <c r="E32" i="21"/>
  <c r="F32" i="21"/>
  <c r="G32" i="21"/>
  <c r="B33" i="21"/>
  <c r="C33" i="21"/>
  <c r="D33" i="21"/>
  <c r="E33" i="21"/>
  <c r="F33" i="21"/>
  <c r="G33" i="21"/>
  <c r="B34" i="21"/>
  <c r="C34" i="21"/>
  <c r="D34" i="21"/>
  <c r="E34" i="21"/>
  <c r="F34" i="21"/>
  <c r="G34" i="21"/>
  <c r="B35" i="21"/>
  <c r="C35" i="21"/>
  <c r="D35" i="21"/>
  <c r="E35" i="21"/>
  <c r="F35" i="21"/>
  <c r="G35" i="21"/>
  <c r="B36" i="21"/>
  <c r="C36" i="21"/>
  <c r="D36" i="21"/>
  <c r="E36" i="21"/>
  <c r="F36" i="21"/>
  <c r="G36" i="21"/>
  <c r="B37" i="21"/>
  <c r="C37" i="21"/>
  <c r="D37" i="21"/>
  <c r="E37" i="21"/>
  <c r="F37" i="21"/>
  <c r="G37" i="21"/>
  <c r="B38" i="21"/>
  <c r="C38" i="21"/>
  <c r="D38" i="21"/>
  <c r="E38" i="21"/>
  <c r="F38" i="21"/>
  <c r="G38" i="21"/>
  <c r="B39" i="21"/>
  <c r="C39" i="21"/>
  <c r="D39" i="21"/>
  <c r="E39" i="21"/>
  <c r="F39" i="21"/>
  <c r="G39" i="21"/>
  <c r="B13" i="22"/>
  <c r="C13" i="22"/>
  <c r="D13" i="22"/>
  <c r="E13" i="22"/>
  <c r="F13" i="22"/>
  <c r="G13" i="22"/>
  <c r="B14" i="22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B21" i="19"/>
  <c r="C21" i="19"/>
  <c r="B22" i="19"/>
  <c r="C22" i="19"/>
  <c r="B23" i="19"/>
  <c r="C23" i="19"/>
  <c r="B24" i="19"/>
  <c r="C24" i="19"/>
  <c r="B25" i="19"/>
  <c r="C25" i="19"/>
  <c r="B26" i="19"/>
  <c r="C26" i="19"/>
  <c r="B27" i="19"/>
  <c r="C27" i="19"/>
  <c r="B28" i="19"/>
  <c r="C28" i="19"/>
  <c r="B29" i="19"/>
  <c r="C29" i="19"/>
  <c r="B30" i="19"/>
  <c r="C30" i="19"/>
  <c r="B31" i="19"/>
  <c r="C31" i="19"/>
  <c r="B32" i="19"/>
  <c r="C32" i="19"/>
  <c r="B33" i="19"/>
  <c r="C33" i="19"/>
  <c r="B34" i="19"/>
  <c r="C34" i="19"/>
  <c r="B35" i="19"/>
  <c r="C35" i="19"/>
  <c r="B36" i="19"/>
  <c r="C36" i="19"/>
  <c r="B37" i="19"/>
  <c r="C37" i="19"/>
  <c r="B38" i="19"/>
  <c r="C38" i="19"/>
  <c r="B39" i="19"/>
  <c r="C39" i="19"/>
  <c r="B13" i="20"/>
  <c r="C13" i="20"/>
  <c r="B14" i="20"/>
  <c r="B14" i="17"/>
  <c r="C14" i="17"/>
  <c r="D14" i="17"/>
  <c r="E14" i="17"/>
  <c r="F14" i="17"/>
  <c r="G14" i="17"/>
  <c r="H14" i="17"/>
  <c r="B15" i="17"/>
  <c r="C15" i="17"/>
  <c r="D15" i="17"/>
  <c r="E15" i="17"/>
  <c r="F15" i="17"/>
  <c r="G15" i="17"/>
  <c r="H15" i="17"/>
  <c r="B16" i="17"/>
  <c r="C16" i="17"/>
  <c r="D16" i="17"/>
  <c r="E16" i="17"/>
  <c r="F16" i="17"/>
  <c r="G16" i="17"/>
  <c r="H16" i="17"/>
  <c r="B17" i="17"/>
  <c r="C17" i="17"/>
  <c r="D17" i="17"/>
  <c r="E17" i="17"/>
  <c r="F17" i="17"/>
  <c r="G17" i="17"/>
  <c r="H17" i="17"/>
  <c r="B18" i="17"/>
  <c r="C18" i="17"/>
  <c r="D18" i="17"/>
  <c r="E18" i="17"/>
  <c r="F18" i="17"/>
  <c r="G18" i="17"/>
  <c r="H18" i="17"/>
  <c r="B19" i="17"/>
  <c r="C19" i="17"/>
  <c r="D19" i="17"/>
  <c r="E19" i="17"/>
  <c r="F19" i="17"/>
  <c r="G19" i="17"/>
  <c r="H19" i="17"/>
  <c r="B20" i="17"/>
  <c r="C20" i="17"/>
  <c r="D20" i="17"/>
  <c r="E20" i="17"/>
  <c r="F20" i="17"/>
  <c r="G20" i="17"/>
  <c r="H20" i="17"/>
  <c r="B21" i="17"/>
  <c r="C21" i="17"/>
  <c r="D21" i="17"/>
  <c r="E21" i="17"/>
  <c r="F21" i="17"/>
  <c r="G21" i="17"/>
  <c r="H21" i="17"/>
  <c r="B22" i="17"/>
  <c r="C22" i="17"/>
  <c r="D22" i="17"/>
  <c r="E22" i="17"/>
  <c r="F22" i="17"/>
  <c r="G22" i="17"/>
  <c r="H22" i="17"/>
  <c r="B23" i="17"/>
  <c r="C23" i="17"/>
  <c r="D23" i="17"/>
  <c r="E23" i="17"/>
  <c r="F23" i="17"/>
  <c r="G23" i="17"/>
  <c r="H23" i="17"/>
  <c r="B24" i="17"/>
  <c r="C24" i="17"/>
  <c r="D24" i="17"/>
  <c r="E24" i="17"/>
  <c r="F24" i="17"/>
  <c r="G24" i="17"/>
  <c r="H24" i="17"/>
  <c r="B25" i="17"/>
  <c r="C25" i="17"/>
  <c r="D25" i="17"/>
  <c r="E25" i="17"/>
  <c r="F25" i="17"/>
  <c r="G25" i="17"/>
  <c r="H25" i="17"/>
  <c r="B26" i="17"/>
  <c r="C26" i="17"/>
  <c r="D26" i="17"/>
  <c r="E26" i="17"/>
  <c r="F26" i="17"/>
  <c r="G26" i="17"/>
  <c r="H26" i="17"/>
  <c r="B27" i="17"/>
  <c r="C27" i="17"/>
  <c r="D27" i="17"/>
  <c r="E27" i="17"/>
  <c r="F27" i="17"/>
  <c r="G27" i="17"/>
  <c r="H27" i="17"/>
  <c r="B28" i="17"/>
  <c r="C28" i="17"/>
  <c r="D28" i="17"/>
  <c r="E28" i="17"/>
  <c r="F28" i="17"/>
  <c r="G28" i="17"/>
  <c r="H28" i="17"/>
  <c r="B29" i="17"/>
  <c r="C29" i="17"/>
  <c r="D29" i="17"/>
  <c r="E29" i="17"/>
  <c r="F29" i="17"/>
  <c r="G29" i="17"/>
  <c r="H29" i="17"/>
  <c r="B30" i="17"/>
  <c r="C30" i="17"/>
  <c r="D30" i="17"/>
  <c r="E30" i="17"/>
  <c r="F30" i="17"/>
  <c r="G30" i="17"/>
  <c r="H30" i="17"/>
  <c r="B31" i="17"/>
  <c r="C31" i="17"/>
  <c r="D31" i="17"/>
  <c r="E31" i="17"/>
  <c r="F31" i="17"/>
  <c r="G31" i="17"/>
  <c r="H31" i="17"/>
  <c r="B32" i="17"/>
  <c r="C32" i="17"/>
  <c r="D32" i="17"/>
  <c r="E32" i="17"/>
  <c r="F32" i="17"/>
  <c r="G32" i="17"/>
  <c r="H32" i="17"/>
  <c r="B33" i="17"/>
  <c r="C33" i="17"/>
  <c r="D33" i="17"/>
  <c r="E33" i="17"/>
  <c r="F33" i="17"/>
  <c r="G33" i="17"/>
  <c r="H33" i="17"/>
  <c r="B34" i="17"/>
  <c r="C34" i="17"/>
  <c r="D34" i="17"/>
  <c r="E34" i="17"/>
  <c r="F34" i="17"/>
  <c r="G34" i="17"/>
  <c r="H34" i="17"/>
  <c r="B35" i="17"/>
  <c r="C35" i="17"/>
  <c r="D35" i="17"/>
  <c r="E35" i="17"/>
  <c r="F35" i="17"/>
  <c r="G35" i="17"/>
  <c r="H35" i="17"/>
  <c r="B36" i="17"/>
  <c r="C36" i="17"/>
  <c r="D36" i="17"/>
  <c r="E36" i="17"/>
  <c r="F36" i="17"/>
  <c r="G36" i="17"/>
  <c r="H36" i="17"/>
  <c r="B37" i="17"/>
  <c r="C37" i="17"/>
  <c r="D37" i="17"/>
  <c r="E37" i="17"/>
  <c r="F37" i="17"/>
  <c r="G37" i="17"/>
  <c r="H37" i="17"/>
  <c r="B38" i="17"/>
  <c r="C38" i="17"/>
  <c r="D38" i="17"/>
  <c r="E38" i="17"/>
  <c r="F38" i="17"/>
  <c r="G38" i="17"/>
  <c r="H38" i="17"/>
  <c r="B39" i="17"/>
  <c r="C39" i="17"/>
  <c r="D39" i="17"/>
  <c r="E39" i="17"/>
  <c r="F39" i="17"/>
  <c r="G39" i="17"/>
  <c r="H39" i="17"/>
  <c r="B40" i="17"/>
  <c r="C40" i="17"/>
  <c r="D40" i="17"/>
  <c r="E40" i="17"/>
  <c r="F40" i="17"/>
  <c r="G40" i="17"/>
  <c r="H40" i="17"/>
  <c r="B14" i="18"/>
  <c r="C14" i="18"/>
  <c r="D14" i="18"/>
  <c r="E14" i="18"/>
  <c r="F14" i="18"/>
  <c r="G14" i="18"/>
  <c r="H14" i="18"/>
  <c r="B15" i="18"/>
  <c r="B13" i="15"/>
  <c r="C13" i="15"/>
  <c r="D13" i="15"/>
  <c r="E13" i="15"/>
  <c r="F13" i="15"/>
  <c r="G13" i="15"/>
  <c r="H13" i="15"/>
  <c r="I13" i="15"/>
  <c r="B14" i="15"/>
  <c r="C14" i="15"/>
  <c r="D14" i="15"/>
  <c r="E14" i="15"/>
  <c r="F14" i="15"/>
  <c r="G14" i="15"/>
  <c r="H14" i="15"/>
  <c r="I14" i="15"/>
  <c r="B15" i="15"/>
  <c r="C15" i="15"/>
  <c r="D15" i="15"/>
  <c r="E15" i="15"/>
  <c r="F15" i="15"/>
  <c r="G15" i="15"/>
  <c r="H15" i="15"/>
  <c r="I15" i="15"/>
  <c r="B16" i="15"/>
  <c r="C16" i="15"/>
  <c r="D16" i="15"/>
  <c r="E16" i="15"/>
  <c r="F16" i="15"/>
  <c r="G16" i="15"/>
  <c r="H16" i="15"/>
  <c r="I16" i="15"/>
  <c r="B17" i="15"/>
  <c r="C17" i="15"/>
  <c r="D17" i="15"/>
  <c r="E17" i="15"/>
  <c r="F17" i="15"/>
  <c r="G17" i="15"/>
  <c r="H17" i="15"/>
  <c r="I17" i="15"/>
  <c r="B18" i="15"/>
  <c r="C18" i="15"/>
  <c r="D18" i="15"/>
  <c r="E18" i="15"/>
  <c r="F18" i="15"/>
  <c r="G18" i="15"/>
  <c r="H18" i="15"/>
  <c r="I18" i="15"/>
  <c r="B19" i="15"/>
  <c r="C19" i="15"/>
  <c r="D19" i="15"/>
  <c r="E19" i="15"/>
  <c r="F19" i="15"/>
  <c r="G19" i="15"/>
  <c r="H19" i="15"/>
  <c r="I19" i="15"/>
  <c r="B20" i="15"/>
  <c r="C20" i="15"/>
  <c r="D20" i="15"/>
  <c r="E20" i="15"/>
  <c r="F20" i="15"/>
  <c r="G20" i="15"/>
  <c r="H20" i="15"/>
  <c r="I20" i="15"/>
  <c r="B21" i="15"/>
  <c r="C21" i="15"/>
  <c r="D21" i="15"/>
  <c r="E21" i="15"/>
  <c r="F21" i="15"/>
  <c r="G21" i="15"/>
  <c r="H21" i="15"/>
  <c r="I21" i="15"/>
  <c r="B22" i="15"/>
  <c r="C22" i="15"/>
  <c r="D22" i="15"/>
  <c r="E22" i="15"/>
  <c r="F22" i="15"/>
  <c r="G22" i="15"/>
  <c r="H22" i="15"/>
  <c r="I22" i="15"/>
  <c r="B23" i="15"/>
  <c r="C23" i="15"/>
  <c r="D23" i="15"/>
  <c r="E23" i="15"/>
  <c r="F23" i="15"/>
  <c r="G23" i="15"/>
  <c r="H23" i="15"/>
  <c r="I23" i="15"/>
  <c r="B24" i="15"/>
  <c r="C24" i="15"/>
  <c r="D24" i="15"/>
  <c r="E24" i="15"/>
  <c r="F24" i="15"/>
  <c r="G24" i="15"/>
  <c r="H24" i="15"/>
  <c r="I24" i="15"/>
  <c r="B25" i="15"/>
  <c r="C25" i="15"/>
  <c r="D25" i="15"/>
  <c r="E25" i="15"/>
  <c r="F25" i="15"/>
  <c r="G25" i="15"/>
  <c r="H25" i="15"/>
  <c r="I25" i="15"/>
  <c r="B26" i="15"/>
  <c r="C26" i="15"/>
  <c r="D26" i="15"/>
  <c r="E26" i="15"/>
  <c r="F26" i="15"/>
  <c r="G26" i="15"/>
  <c r="H26" i="15"/>
  <c r="I26" i="15"/>
  <c r="B27" i="15"/>
  <c r="C27" i="15"/>
  <c r="D27" i="15"/>
  <c r="E27" i="15"/>
  <c r="F27" i="15"/>
  <c r="G27" i="15"/>
  <c r="H27" i="15"/>
  <c r="I27" i="15"/>
  <c r="B28" i="15"/>
  <c r="C28" i="15"/>
  <c r="D28" i="15"/>
  <c r="E28" i="15"/>
  <c r="F28" i="15"/>
  <c r="G28" i="15"/>
  <c r="H28" i="15"/>
  <c r="I28" i="15"/>
  <c r="B29" i="15"/>
  <c r="C29" i="15"/>
  <c r="D29" i="15"/>
  <c r="E29" i="15"/>
  <c r="F29" i="15"/>
  <c r="G29" i="15"/>
  <c r="H29" i="15"/>
  <c r="I29" i="15"/>
  <c r="B30" i="15"/>
  <c r="C30" i="15"/>
  <c r="D30" i="15"/>
  <c r="E30" i="15"/>
  <c r="F30" i="15"/>
  <c r="G30" i="15"/>
  <c r="H30" i="15"/>
  <c r="I30" i="15"/>
  <c r="B31" i="15"/>
  <c r="C31" i="15"/>
  <c r="D31" i="15"/>
  <c r="E31" i="15"/>
  <c r="F31" i="15"/>
  <c r="G31" i="15"/>
  <c r="H31" i="15"/>
  <c r="I31" i="15"/>
  <c r="B32" i="15"/>
  <c r="C32" i="15"/>
  <c r="D32" i="15"/>
  <c r="E32" i="15"/>
  <c r="F32" i="15"/>
  <c r="G32" i="15"/>
  <c r="H32" i="15"/>
  <c r="I32" i="15"/>
  <c r="B33" i="15"/>
  <c r="C33" i="15"/>
  <c r="D33" i="15"/>
  <c r="E33" i="15"/>
  <c r="F33" i="15"/>
  <c r="G33" i="15"/>
  <c r="H33" i="15"/>
  <c r="I33" i="15"/>
  <c r="B34" i="15"/>
  <c r="C34" i="15"/>
  <c r="D34" i="15"/>
  <c r="E34" i="15"/>
  <c r="F34" i="15"/>
  <c r="G34" i="15"/>
  <c r="H34" i="15"/>
  <c r="I34" i="15"/>
  <c r="B35" i="15"/>
  <c r="C35" i="15"/>
  <c r="D35" i="15"/>
  <c r="E35" i="15"/>
  <c r="F35" i="15"/>
  <c r="G35" i="15"/>
  <c r="H35" i="15"/>
  <c r="I35" i="15"/>
  <c r="B36" i="15"/>
  <c r="C36" i="15"/>
  <c r="D36" i="15"/>
  <c r="E36" i="15"/>
  <c r="F36" i="15"/>
  <c r="G36" i="15"/>
  <c r="H36" i="15"/>
  <c r="I36" i="15"/>
  <c r="B37" i="15"/>
  <c r="C37" i="15"/>
  <c r="D37" i="15"/>
  <c r="E37" i="15"/>
  <c r="F37" i="15"/>
  <c r="G37" i="15"/>
  <c r="H37" i="15"/>
  <c r="I37" i="15"/>
  <c r="B38" i="15"/>
  <c r="C38" i="15"/>
  <c r="D38" i="15"/>
  <c r="E38" i="15"/>
  <c r="F38" i="15"/>
  <c r="G38" i="15"/>
  <c r="H38" i="15"/>
  <c r="I38" i="15"/>
  <c r="B39" i="15"/>
  <c r="C39" i="15"/>
  <c r="D39" i="15"/>
  <c r="E39" i="15"/>
  <c r="F39" i="15"/>
  <c r="G39" i="15"/>
  <c r="H39" i="15"/>
  <c r="I39" i="15"/>
  <c r="B13" i="16"/>
  <c r="C13" i="16"/>
  <c r="D13" i="16"/>
  <c r="E13" i="16"/>
  <c r="F13" i="16"/>
  <c r="G13" i="16"/>
  <c r="H13" i="16"/>
  <c r="I13" i="16"/>
  <c r="B14" i="16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D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B27" i="13"/>
  <c r="C27" i="13"/>
  <c r="D27" i="13"/>
  <c r="B28" i="13"/>
  <c r="C28" i="13"/>
  <c r="D28" i="13"/>
  <c r="B29" i="13"/>
  <c r="C29" i="13"/>
  <c r="D29" i="13"/>
  <c r="B30" i="13"/>
  <c r="C30" i="13"/>
  <c r="D30" i="13"/>
  <c r="B31" i="13"/>
  <c r="C31" i="13"/>
  <c r="D31" i="13"/>
  <c r="B32" i="13"/>
  <c r="C32" i="13"/>
  <c r="D32" i="13"/>
  <c r="B33" i="13"/>
  <c r="C33" i="13"/>
  <c r="D33" i="13"/>
  <c r="B34" i="13"/>
  <c r="C34" i="13"/>
  <c r="D34" i="13"/>
  <c r="B35" i="13"/>
  <c r="C35" i="13"/>
  <c r="D35" i="13"/>
  <c r="B36" i="13"/>
  <c r="C36" i="13"/>
  <c r="D36" i="13"/>
  <c r="B37" i="13"/>
  <c r="C37" i="13"/>
  <c r="D37" i="13"/>
  <c r="B38" i="13"/>
  <c r="C38" i="13"/>
  <c r="D38" i="13"/>
  <c r="B12" i="14"/>
  <c r="C12" i="14"/>
  <c r="D12" i="14"/>
  <c r="B13" i="14"/>
  <c r="B38" i="14"/>
  <c r="B15" i="9"/>
  <c r="C15" i="9"/>
  <c r="D15" i="9"/>
  <c r="E15" i="9"/>
  <c r="F15" i="9"/>
  <c r="G15" i="9"/>
  <c r="B16" i="9"/>
  <c r="C16" i="9"/>
  <c r="D16" i="9"/>
  <c r="E16" i="9"/>
  <c r="F16" i="9"/>
  <c r="G16" i="9"/>
  <c r="B17" i="9"/>
  <c r="C17" i="9"/>
  <c r="D17" i="9"/>
  <c r="E17" i="9"/>
  <c r="F17" i="9"/>
  <c r="G17" i="9"/>
  <c r="B18" i="9"/>
  <c r="C18" i="9"/>
  <c r="D18" i="9"/>
  <c r="E18" i="9"/>
  <c r="F18" i="9"/>
  <c r="G18" i="9"/>
  <c r="B19" i="9"/>
  <c r="C19" i="9"/>
  <c r="D19" i="9"/>
  <c r="E19" i="9"/>
  <c r="F19" i="9"/>
  <c r="G19" i="9"/>
  <c r="B20" i="9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B23" i="9"/>
  <c r="C23" i="9"/>
  <c r="D23" i="9"/>
  <c r="E23" i="9"/>
  <c r="F23" i="9"/>
  <c r="G23" i="9"/>
  <c r="B24" i="9"/>
  <c r="C24" i="9"/>
  <c r="D24" i="9"/>
  <c r="E24" i="9"/>
  <c r="F24" i="9"/>
  <c r="G24" i="9"/>
  <c r="B25" i="9"/>
  <c r="C25" i="9"/>
  <c r="D25" i="9"/>
  <c r="E25" i="9"/>
  <c r="F25" i="9"/>
  <c r="G25" i="9"/>
  <c r="B26" i="9"/>
  <c r="C26" i="9"/>
  <c r="D26" i="9"/>
  <c r="E26" i="9"/>
  <c r="F26" i="9"/>
  <c r="G26" i="9"/>
  <c r="B27" i="9"/>
  <c r="C27" i="9"/>
  <c r="D27" i="9"/>
  <c r="E27" i="9"/>
  <c r="F27" i="9"/>
  <c r="G27" i="9"/>
  <c r="B28" i="9"/>
  <c r="C28" i="9"/>
  <c r="D28" i="9"/>
  <c r="E28" i="9"/>
  <c r="F28" i="9"/>
  <c r="G28" i="9"/>
  <c r="B29" i="9"/>
  <c r="C29" i="9"/>
  <c r="D29" i="9"/>
  <c r="E29" i="9"/>
  <c r="F29" i="9"/>
  <c r="G29" i="9"/>
  <c r="B30" i="9"/>
  <c r="C30" i="9"/>
  <c r="D30" i="9"/>
  <c r="E30" i="9"/>
  <c r="F30" i="9"/>
  <c r="G30" i="9"/>
  <c r="B31" i="9"/>
  <c r="C31" i="9"/>
  <c r="D31" i="9"/>
  <c r="E31" i="9"/>
  <c r="F31" i="9"/>
  <c r="G31" i="9"/>
  <c r="B32" i="9"/>
  <c r="C32" i="9"/>
  <c r="D32" i="9"/>
  <c r="E32" i="9"/>
  <c r="F32" i="9"/>
  <c r="G32" i="9"/>
  <c r="B33" i="9"/>
  <c r="C33" i="9"/>
  <c r="D33" i="9"/>
  <c r="E33" i="9"/>
  <c r="F33" i="9"/>
  <c r="G33" i="9"/>
  <c r="B34" i="9"/>
  <c r="C34" i="9"/>
  <c r="D34" i="9"/>
  <c r="E34" i="9"/>
  <c r="F34" i="9"/>
  <c r="G34" i="9"/>
  <c r="B35" i="9"/>
  <c r="C35" i="9"/>
  <c r="D35" i="9"/>
  <c r="E35" i="9"/>
  <c r="F35" i="9"/>
  <c r="G35" i="9"/>
  <c r="B36" i="9"/>
  <c r="C36" i="9"/>
  <c r="D36" i="9"/>
  <c r="E36" i="9"/>
  <c r="F36" i="9"/>
  <c r="G36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G39" i="9"/>
  <c r="B40" i="9"/>
  <c r="C40" i="9"/>
  <c r="D40" i="9"/>
  <c r="E40" i="9"/>
  <c r="F40" i="9"/>
  <c r="G40" i="9"/>
  <c r="B41" i="9"/>
  <c r="C41" i="9"/>
  <c r="D41" i="9"/>
  <c r="E41" i="9"/>
  <c r="F41" i="9"/>
  <c r="G41" i="9"/>
  <c r="B15" i="10"/>
  <c r="C15" i="10"/>
  <c r="D15" i="10"/>
  <c r="E15" i="10"/>
  <c r="F15" i="10"/>
  <c r="B16" i="10"/>
  <c r="C16" i="10"/>
  <c r="D16" i="10"/>
  <c r="E16" i="10"/>
  <c r="F16" i="10"/>
  <c r="B17" i="10"/>
  <c r="C17" i="10"/>
  <c r="D17" i="10"/>
  <c r="E17" i="10"/>
  <c r="F17" i="10"/>
  <c r="B18" i="10"/>
  <c r="C18" i="10"/>
  <c r="D18" i="10"/>
  <c r="E18" i="10"/>
  <c r="F18" i="10"/>
  <c r="B19" i="10"/>
  <c r="C19" i="10"/>
  <c r="D19" i="10"/>
  <c r="E19" i="10"/>
  <c r="F19" i="10"/>
  <c r="B20" i="10"/>
  <c r="C20" i="10"/>
  <c r="D20" i="10"/>
  <c r="E20" i="10"/>
  <c r="F20" i="10"/>
  <c r="B21" i="10"/>
  <c r="C21" i="10"/>
  <c r="D21" i="10"/>
  <c r="E21" i="10"/>
  <c r="F21" i="10"/>
  <c r="B22" i="10"/>
  <c r="C22" i="10"/>
  <c r="D22" i="10"/>
  <c r="E22" i="10"/>
  <c r="F22" i="10"/>
  <c r="B23" i="10"/>
  <c r="C23" i="10"/>
  <c r="D23" i="10"/>
  <c r="E23" i="10"/>
  <c r="F23" i="10"/>
  <c r="B24" i="10"/>
  <c r="C24" i="10"/>
  <c r="D24" i="10"/>
  <c r="E24" i="10"/>
  <c r="F24" i="10"/>
  <c r="B25" i="10"/>
  <c r="C25" i="10"/>
  <c r="D25" i="10"/>
  <c r="E25" i="10"/>
  <c r="F25" i="10"/>
  <c r="B26" i="10"/>
  <c r="C26" i="10"/>
  <c r="D26" i="10"/>
  <c r="E26" i="10"/>
  <c r="F26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0" i="10"/>
  <c r="C30" i="10"/>
  <c r="D30" i="10"/>
  <c r="E30" i="10"/>
  <c r="F30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B35" i="10"/>
  <c r="C35" i="10"/>
  <c r="D35" i="10"/>
  <c r="E35" i="10"/>
  <c r="F35" i="10"/>
  <c r="B36" i="10"/>
  <c r="C36" i="10"/>
  <c r="D36" i="10"/>
  <c r="E36" i="10"/>
  <c r="F36" i="10"/>
  <c r="B37" i="10"/>
  <c r="C37" i="10"/>
  <c r="D37" i="10"/>
  <c r="E37" i="10"/>
  <c r="F37" i="10"/>
  <c r="B38" i="10"/>
  <c r="C38" i="10"/>
  <c r="D38" i="10"/>
  <c r="E38" i="10"/>
  <c r="F38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15" i="11"/>
  <c r="C15" i="11"/>
  <c r="D15" i="11"/>
  <c r="E15" i="11"/>
  <c r="F15" i="11"/>
  <c r="G15" i="11"/>
  <c r="B16" i="11"/>
  <c r="B15" i="12"/>
  <c r="C15" i="12"/>
  <c r="D15" i="12"/>
  <c r="E15" i="12"/>
  <c r="F15" i="12"/>
  <c r="B16" i="12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B28" i="7"/>
  <c r="C28" i="7"/>
  <c r="D28" i="7"/>
  <c r="E28" i="7"/>
  <c r="F28" i="7"/>
  <c r="B29" i="7"/>
  <c r="C29" i="7"/>
  <c r="D29" i="7"/>
  <c r="E29" i="7"/>
  <c r="F29" i="7"/>
  <c r="B30" i="7"/>
  <c r="C30" i="7"/>
  <c r="D30" i="7"/>
  <c r="E30" i="7"/>
  <c r="F30" i="7"/>
  <c r="B31" i="7"/>
  <c r="C31" i="7"/>
  <c r="D31" i="7"/>
  <c r="E31" i="7"/>
  <c r="F31" i="7"/>
  <c r="B32" i="7"/>
  <c r="C32" i="7"/>
  <c r="D32" i="7"/>
  <c r="E32" i="7"/>
  <c r="F32" i="7"/>
  <c r="B33" i="7"/>
  <c r="C33" i="7"/>
  <c r="D33" i="7"/>
  <c r="E33" i="7"/>
  <c r="F33" i="7"/>
  <c r="B34" i="7"/>
  <c r="C34" i="7"/>
  <c r="D34" i="7"/>
  <c r="E34" i="7"/>
  <c r="F34" i="7"/>
  <c r="B35" i="7"/>
  <c r="C35" i="7"/>
  <c r="D35" i="7"/>
  <c r="E35" i="7"/>
  <c r="F35" i="7"/>
  <c r="B36" i="7"/>
  <c r="C36" i="7"/>
  <c r="D36" i="7"/>
  <c r="E36" i="7"/>
  <c r="F36" i="7"/>
  <c r="B37" i="7"/>
  <c r="C37" i="7"/>
  <c r="D37" i="7"/>
  <c r="E37" i="7"/>
  <c r="F37" i="7"/>
  <c r="B38" i="7"/>
  <c r="C38" i="7"/>
  <c r="D38" i="7"/>
  <c r="E38" i="7"/>
  <c r="F38" i="7"/>
  <c r="B39" i="7"/>
  <c r="C39" i="7"/>
  <c r="D39" i="7"/>
  <c r="E39" i="7"/>
  <c r="F39" i="7"/>
  <c r="B40" i="7"/>
  <c r="C40" i="7"/>
  <c r="D40" i="7"/>
  <c r="E40" i="7"/>
  <c r="F40" i="7"/>
  <c r="B41" i="7"/>
  <c r="C41" i="7"/>
  <c r="D41" i="7"/>
  <c r="E41" i="7"/>
  <c r="F41" i="7"/>
  <c r="B42" i="7"/>
  <c r="C42" i="7"/>
  <c r="D42" i="7"/>
  <c r="E42" i="7"/>
  <c r="F42" i="7"/>
  <c r="B16" i="8"/>
  <c r="C16" i="8"/>
  <c r="D16" i="8"/>
  <c r="E16" i="8"/>
  <c r="F16" i="8"/>
  <c r="B17" i="8"/>
  <c r="C10" i="4"/>
  <c r="B11" i="4"/>
  <c r="B10" i="4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comments1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L00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C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D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自動時間說明K
L06
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D7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3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L07</t>
        </r>
      </text>
    </comment>
    <comment ref="F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4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F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5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L08</t>
        </r>
      </text>
    </comment>
    <comment ref="F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H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6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L08</t>
        </r>
      </text>
    </comment>
    <comment ref="F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H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7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L09</t>
        </r>
      </text>
    </comment>
    <comment ref="F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F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自動時間說明K
L11
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</commentList>
</comments>
</file>

<file path=xl/comments2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C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  <comment ref="I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L19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milo</author>
    <author>kelly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L17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C7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</commentList>
</comments>
</file>

<file path=xl/comments22.xml><?xml version="1.0" encoding="utf-8"?>
<comments xmlns="http://schemas.openxmlformats.org/spreadsheetml/2006/main">
  <authors>
    <author>milo</author>
    <author>kelly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L18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C7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</commentList>
</comments>
</file>

<file path=xl/comments23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4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5.xml><?xml version="1.0" encoding="utf-8"?>
<comments xmlns="http://schemas.openxmlformats.org/spreadsheetml/2006/main">
  <authors>
    <author>milo</author>
    <author>kelly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L21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6.xml><?xml version="1.0" encoding="utf-8"?>
<comments xmlns="http://schemas.openxmlformats.org/spreadsheetml/2006/main">
  <authors>
    <author>milo</author>
    <author>kelly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D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D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7.xml><?xml version="1.0" encoding="utf-8"?>
<comments xmlns="http://schemas.openxmlformats.org/spreadsheetml/2006/main">
  <authors>
    <author>milo</author>
    <author>kelly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L21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8.xml><?xml version="1.0" encoding="utf-8"?>
<comments xmlns="http://schemas.openxmlformats.org/spreadsheetml/2006/main">
  <authors>
    <author>milo</author>
    <author>kelly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D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D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9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L22</t>
        </r>
      </text>
    </comment>
    <comment ref="F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3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L01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30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F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31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L23</t>
        </r>
      </text>
    </comment>
    <comment ref="H1" authorId="1" shapeId="0">
      <text/>
    </comment>
    <comment ref="B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  <comment ref="G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G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milo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5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6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6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D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milo</author>
    <author>中部辦公室</author>
  </authors>
  <commentList>
    <comment ref="A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1" shapeId="0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<sst xmlns="http://schemas.openxmlformats.org/spreadsheetml/2006/main" count="5814" uniqueCount="1009">
  <si>
    <t>第二表  平均每戶家庭收支按鄉鎮別分</t>
    <phoneticPr fontId="2" type="noConversion"/>
  </si>
  <si>
    <t xml:space="preserve">Table 2   Average Family Income &amp; Expenditure Per Household </t>
    <phoneticPr fontId="2" type="noConversion"/>
  </si>
  <si>
    <t xml:space="preserve">                             by Township in Lienchiang County                             </t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</si>
  <si>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</si>
  <si>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</si>
  <si>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</si>
  <si>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</si>
  <si>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Nangan</t>
    <phoneticPr fontId="2" type="noConversion"/>
  </si>
  <si>
    <t>Beigan</t>
    <phoneticPr fontId="2" type="noConversion"/>
  </si>
  <si>
    <t>Jyuguang</t>
    <phoneticPr fontId="2" type="noConversion"/>
  </si>
  <si>
    <t>Dongyin</t>
    <phoneticPr fontId="2" type="noConversion"/>
  </si>
  <si>
    <t>Township</t>
    <phoneticPr fontId="2" type="noConversion"/>
  </si>
  <si>
    <t xml:space="preserve">Table 2   Average Family Income &amp; Expenditure Per Household </t>
    <phoneticPr fontId="2" type="noConversion"/>
  </si>
  <si>
    <t>Unit:NT$</t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</si>
  <si>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</si>
  <si>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</si>
  <si>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</si>
  <si>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</si>
  <si>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Nangan</t>
    <phoneticPr fontId="2" type="noConversion"/>
  </si>
  <si>
    <t>Beigan</t>
    <phoneticPr fontId="2" type="noConversion"/>
  </si>
  <si>
    <t>Jyuguang</t>
    <phoneticPr fontId="2" type="noConversion"/>
  </si>
  <si>
    <t>Dongyin</t>
    <phoneticPr fontId="2" type="noConversion"/>
  </si>
  <si>
    <t>Township</t>
    <phoneticPr fontId="2" type="noConversion"/>
  </si>
  <si>
    <t>LG840</t>
  </si>
  <si>
    <t>Table 12   Household Housing and Household Facilities</t>
    <phoneticPr fontId="2" type="noConversion"/>
  </si>
  <si>
    <t xml:space="preserve">                                       by Township in Lienchiang County</t>
    <phoneticPr fontId="2" type="noConversion"/>
  </si>
  <si>
    <t>第十二表  家庭住宅及主要設備概況按鄉鎮別分(續)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</si>
  <si>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自有(戶內經常
      居住成員所擁有)</t>
    </r>
    <phoneticPr fontId="2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</si>
  <si>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 xml:space="preserve">不住在一起的配偶、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  <charset val="136"/>
      </rPr>
      <t>父母</t>
    </r>
    <r>
      <rPr>
        <sz val="9"/>
        <rFont val="華康細圓體"/>
        <family val="3"/>
        <charset val="136"/>
      </rPr>
      <t>或子女所擁有</t>
    </r>
    <phoneticPr fontId="48" type="noConversion"/>
  </si>
  <si>
    <r>
      <t xml:space="preserve">　　     </t>
    </r>
    <r>
      <rPr>
        <sz val="9"/>
        <rFont val="華康細圓體"/>
        <family val="3"/>
        <charset val="136"/>
      </rPr>
      <t>一般彩色電視機</t>
    </r>
    <phoneticPr fontId="2" type="noConversion"/>
  </si>
  <si>
    <r>
      <t xml:space="preserve">　        </t>
    </r>
    <r>
      <rPr>
        <sz val="9"/>
        <rFont val="華康細圓體"/>
        <family val="3"/>
        <charset val="136"/>
      </rPr>
      <t>液晶、電漿電視</t>
    </r>
    <phoneticPr fontId="2" type="noConversion"/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</si>
  <si>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  <charset val="136"/>
      </rPr>
      <t xml:space="preserve">有線電視頻道設備
</t>
    </r>
    <r>
      <rPr>
        <sz val="9"/>
        <rFont val="CG Times (W1)"/>
        <family val="1"/>
      </rPr>
      <t xml:space="preserve">            (</t>
    </r>
    <r>
      <rPr>
        <sz val="9"/>
        <rFont val="華康細圓體"/>
        <family val="3"/>
        <charset val="136"/>
      </rPr>
      <t>含多媒體隨選視訊</t>
    </r>
    <r>
      <rPr>
        <sz val="9"/>
        <rFont val="CG Times (W1)"/>
        <family val="1"/>
      </rPr>
      <t>)</t>
    </r>
    <phoneticPr fontId="2" type="noConversion"/>
  </si>
  <si>
    <t>Table 12   Household Housing and Household Facilities</t>
    <phoneticPr fontId="2" type="noConversion"/>
  </si>
  <si>
    <t xml:space="preserve">                                       by Township in Lienchiang County(Cont.)</t>
    <phoneticPr fontId="2" type="noConversion"/>
  </si>
  <si>
    <t>總平均</t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</si>
  <si>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</si>
  <si>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</si>
  <si>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</si>
  <si>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</si>
  <si>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Nangan</t>
    <phoneticPr fontId="2" type="noConversion"/>
  </si>
  <si>
    <t>Beigan</t>
    <phoneticPr fontId="2" type="noConversion"/>
  </si>
  <si>
    <t>Jyuguang</t>
    <phoneticPr fontId="2" type="noConversion"/>
  </si>
  <si>
    <t>Dongyin</t>
    <phoneticPr fontId="2" type="noConversion"/>
  </si>
  <si>
    <t>Township</t>
    <phoneticPr fontId="2" type="noConversion"/>
  </si>
  <si>
    <t>　(13)汽車</t>
    <phoneticPr fontId="2" type="noConversion"/>
  </si>
  <si>
    <t>　(13)Sedan vehicle</t>
    <phoneticPr fontId="2" type="noConversion"/>
  </si>
  <si>
    <t>　(14)機車</t>
    <phoneticPr fontId="2" type="noConversion"/>
  </si>
  <si>
    <t>　(14)Motorcycle</t>
    <phoneticPr fontId="2" type="noConversion"/>
  </si>
  <si>
    <t>　(15)電磁爐</t>
    <phoneticPr fontId="2" type="noConversion"/>
  </si>
  <si>
    <t>　(15)Electro-magnetic oven</t>
    <phoneticPr fontId="2" type="noConversion"/>
  </si>
  <si>
    <t>　(16)冷暖氣機</t>
    <phoneticPr fontId="2" type="noConversion"/>
  </si>
  <si>
    <t>　(16)Air conditioner</t>
    <phoneticPr fontId="2" type="noConversion"/>
  </si>
  <si>
    <t>　(17)除濕機</t>
    <phoneticPr fontId="2" type="noConversion"/>
  </si>
  <si>
    <t>　(17)Dehumidifier</t>
    <phoneticPr fontId="2" type="noConversion"/>
  </si>
  <si>
    <t>　(18)洗衣機</t>
    <phoneticPr fontId="2" type="noConversion"/>
  </si>
  <si>
    <t>　(18)Washing machine</t>
    <phoneticPr fontId="2" type="noConversion"/>
  </si>
  <si>
    <t>　(19)烘衣機</t>
    <phoneticPr fontId="2" type="noConversion"/>
  </si>
  <si>
    <t>　(19)Drier</t>
    <phoneticPr fontId="2" type="noConversion"/>
  </si>
  <si>
    <t>　(20)空氣清淨機</t>
    <phoneticPr fontId="2" type="noConversion"/>
  </si>
  <si>
    <t>　(20)Air-clean machine</t>
    <phoneticPr fontId="2" type="noConversion"/>
  </si>
  <si>
    <t>　(21)濾水器</t>
    <phoneticPr fontId="2" type="noConversion"/>
  </si>
  <si>
    <t>　(21)Water filter machine</t>
    <phoneticPr fontId="2" type="noConversion"/>
  </si>
  <si>
    <t>　(22)吸塵器</t>
    <phoneticPr fontId="2" type="noConversion"/>
  </si>
  <si>
    <t>　(22)Vacuum cleaner</t>
    <phoneticPr fontId="2" type="noConversion"/>
  </si>
  <si>
    <t>　(23)熱水器</t>
    <phoneticPr fontId="2" type="noConversion"/>
  </si>
  <si>
    <t>　(23)Geyser</t>
    <phoneticPr fontId="2" type="noConversion"/>
  </si>
  <si>
    <t>　(24)開飲機</t>
    <phoneticPr fontId="2" type="noConversion"/>
  </si>
  <si>
    <t>　(24)Hot-warm water fountain</t>
    <phoneticPr fontId="2" type="noConversion"/>
  </si>
  <si>
    <t>　(25)微波爐</t>
    <phoneticPr fontId="2" type="noConversion"/>
  </si>
  <si>
    <t>　(25)Microwave oven</t>
    <phoneticPr fontId="2" type="noConversion"/>
  </si>
  <si>
    <t>　(26)報紙</t>
    <phoneticPr fontId="2" type="noConversion"/>
  </si>
  <si>
    <t>　(26)Newspaper</t>
    <phoneticPr fontId="2" type="noConversion"/>
  </si>
  <si>
    <t>　(27)期刊雜誌</t>
    <phoneticPr fontId="2" type="noConversion"/>
  </si>
  <si>
    <t>　(27)Magazine</t>
    <phoneticPr fontId="2" type="noConversion"/>
  </si>
  <si>
    <t>2.Average No. per hundred households</t>
    <phoneticPr fontId="2" type="noConversion"/>
  </si>
  <si>
    <t>　(1)Color TV</t>
    <phoneticPr fontId="2" type="noConversion"/>
  </si>
  <si>
    <t>　     一般彩色電視機</t>
    <phoneticPr fontId="2" type="noConversion"/>
  </si>
  <si>
    <t>　    Non-LCD TV</t>
    <phoneticPr fontId="2" type="noConversion"/>
  </si>
  <si>
    <t>　     液晶、電漿電視</t>
    <phoneticPr fontId="2" type="noConversion"/>
  </si>
  <si>
    <t>　     LCD、PDP TV</t>
    <phoneticPr fontId="2" type="noConversion"/>
  </si>
  <si>
    <t>　(6)數位相機</t>
    <phoneticPr fontId="2" type="noConversion"/>
  </si>
  <si>
    <t>　(6)Digital camera</t>
    <phoneticPr fontId="2" type="noConversion"/>
  </si>
  <si>
    <t>　(7)電視遊樂器</t>
    <phoneticPr fontId="2" type="noConversion"/>
  </si>
  <si>
    <t>　(7)Video game</t>
    <phoneticPr fontId="2" type="noConversion"/>
  </si>
  <si>
    <t>　(8)有線電視頻道設備
        (含多媒體隨選視訊)</t>
    <phoneticPr fontId="2" type="noConversion"/>
  </si>
  <si>
    <t>　(8)Cable TV(MOD included)</t>
    <phoneticPr fontId="2" type="noConversion"/>
  </si>
  <si>
    <t>　(12)汽車</t>
    <phoneticPr fontId="2" type="noConversion"/>
  </si>
  <si>
    <t>　(12)Sedan vehicle</t>
    <phoneticPr fontId="2" type="noConversion"/>
  </si>
  <si>
    <t>　(13)機車</t>
    <phoneticPr fontId="2" type="noConversion"/>
  </si>
  <si>
    <t>　(13)Motorcycle</t>
    <phoneticPr fontId="2" type="noConversion"/>
  </si>
  <si>
    <t>　(14)電磁爐</t>
    <phoneticPr fontId="2" type="noConversion"/>
  </si>
  <si>
    <t>　(14)Electro-magnetic oven</t>
    <phoneticPr fontId="2" type="noConversion"/>
  </si>
  <si>
    <t>　(15)冷暖氣機</t>
    <phoneticPr fontId="2" type="noConversion"/>
  </si>
  <si>
    <t>　(15)Air conditioner</t>
    <phoneticPr fontId="2" type="noConversion"/>
  </si>
  <si>
    <t>　(16)除濕機</t>
    <phoneticPr fontId="2" type="noConversion"/>
  </si>
  <si>
    <t>　(16)Dehumidifier</t>
    <phoneticPr fontId="2" type="noConversion"/>
  </si>
  <si>
    <t>　(17)洗衣機</t>
    <phoneticPr fontId="2" type="noConversion"/>
  </si>
  <si>
    <t>　(17)Washing machine</t>
    <phoneticPr fontId="2" type="noConversion"/>
  </si>
  <si>
    <t>　(18)烘衣機</t>
    <phoneticPr fontId="2" type="noConversion"/>
  </si>
  <si>
    <t>　(18)Drier</t>
    <phoneticPr fontId="2" type="noConversion"/>
  </si>
  <si>
    <t>　(19)空氣清淨機</t>
    <phoneticPr fontId="2" type="noConversion"/>
  </si>
  <si>
    <t>　(19)Air-clean machine</t>
    <phoneticPr fontId="2" type="noConversion"/>
  </si>
  <si>
    <t>　(20)濾水器</t>
    <phoneticPr fontId="2" type="noConversion"/>
  </si>
  <si>
    <t>　(20)Water filter machine</t>
    <phoneticPr fontId="2" type="noConversion"/>
  </si>
  <si>
    <t>　(21)吸塵器</t>
    <phoneticPr fontId="2" type="noConversion"/>
  </si>
  <si>
    <t>　(21)Vacuum cleaner</t>
    <phoneticPr fontId="2" type="noConversion"/>
  </si>
  <si>
    <t>　(22)熱水器</t>
    <phoneticPr fontId="2" type="noConversion"/>
  </si>
  <si>
    <t>　(22)Geyser</t>
    <phoneticPr fontId="2" type="noConversion"/>
  </si>
  <si>
    <t>　(23)開飲機</t>
    <phoneticPr fontId="2" type="noConversion"/>
  </si>
  <si>
    <t>　(23)Hot-warm water fountain</t>
    <phoneticPr fontId="2" type="noConversion"/>
  </si>
  <si>
    <t>　(24)微波爐</t>
    <phoneticPr fontId="2" type="noConversion"/>
  </si>
  <si>
    <t>　(24)Microwave oven</t>
    <phoneticPr fontId="2" type="noConversion"/>
  </si>
  <si>
    <t>　(25)報紙</t>
    <phoneticPr fontId="2" type="noConversion"/>
  </si>
  <si>
    <t>　(25)Newspaper</t>
    <phoneticPr fontId="2" type="noConversion"/>
  </si>
  <si>
    <t>　(26)期刊雜誌</t>
    <phoneticPr fontId="2" type="noConversion"/>
  </si>
  <si>
    <t xml:space="preserve">    (26)Magazine</t>
    <phoneticPr fontId="2" type="noConversion"/>
  </si>
  <si>
    <r>
      <t>　</t>
    </r>
    <r>
      <rPr>
        <sz val="10"/>
        <rFont val="CG Times (W1)"/>
        <family val="1"/>
      </rPr>
      <t>2.Entrepreneurial income</t>
    </r>
    <phoneticPr fontId="2" type="noConversion"/>
  </si>
  <si>
    <t>第六表  平均每戶家庭收支按經濟戶長年齡組別分(續)</t>
    <phoneticPr fontId="2" type="noConversion"/>
  </si>
  <si>
    <t>Table 6   Average Family Income &amp; Expenditure Per Household</t>
    <phoneticPr fontId="2" type="noConversion"/>
  </si>
  <si>
    <t xml:space="preserve">                             by Age of Household Heads(Cont.)</t>
    <phoneticPr fontId="2" type="noConversion"/>
  </si>
  <si>
    <t>Unit:NT$</t>
    <phoneticPr fontId="2" type="noConversion"/>
  </si>
  <si>
    <t>總平均</t>
    <phoneticPr fontId="2" type="noConversion"/>
  </si>
  <si>
    <t>未滿30歲</t>
    <phoneticPr fontId="2" type="noConversion"/>
  </si>
  <si>
    <t>30～34歲</t>
    <phoneticPr fontId="2" type="noConversion"/>
  </si>
  <si>
    <t>35～39歲</t>
    <phoneticPr fontId="2" type="noConversion"/>
  </si>
  <si>
    <t>40～44歲</t>
    <phoneticPr fontId="2" type="noConversion"/>
  </si>
  <si>
    <t>45～54歲</t>
    <phoneticPr fontId="2" type="noConversion"/>
  </si>
  <si>
    <t>55～64歲</t>
    <phoneticPr fontId="2" type="noConversion"/>
  </si>
  <si>
    <t>65歲以上</t>
    <phoneticPr fontId="2" type="noConversion"/>
  </si>
  <si>
    <t xml:space="preserve">General </t>
    <phoneticPr fontId="2" type="noConversion"/>
  </si>
  <si>
    <t xml:space="preserve">   Under 30</t>
    <phoneticPr fontId="2" type="noConversion"/>
  </si>
  <si>
    <t>30~34</t>
    <phoneticPr fontId="2" type="noConversion"/>
  </si>
  <si>
    <t>35~39</t>
    <phoneticPr fontId="2" type="noConversion"/>
  </si>
  <si>
    <t>40~44</t>
    <phoneticPr fontId="2" type="noConversion"/>
  </si>
  <si>
    <t>45~54</t>
    <phoneticPr fontId="2" type="noConversion"/>
  </si>
  <si>
    <t>55~64</t>
    <phoneticPr fontId="2" type="noConversion"/>
  </si>
  <si>
    <t>65 years</t>
    <phoneticPr fontId="2" type="noConversion"/>
  </si>
  <si>
    <t xml:space="preserve">average </t>
    <phoneticPr fontId="2" type="noConversion"/>
  </si>
  <si>
    <t>years</t>
    <phoneticPr fontId="2" type="noConversion"/>
  </si>
  <si>
    <t>and over</t>
    <phoneticPr fontId="2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</si>
  <si>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食品及非酒精飲料</t>
    </r>
    <phoneticPr fontId="2" type="noConversion"/>
  </si>
  <si>
    <r>
      <t>　</t>
    </r>
    <r>
      <rPr>
        <sz val="10"/>
        <rFont val="CG Times (W1)"/>
        <family val="1"/>
      </rPr>
      <t>1.Food and non-alcoholic beverages</t>
    </r>
    <phoneticPr fontId="2" type="noConversion"/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</si>
  <si>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菸酒及檳榔</t>
    </r>
    <phoneticPr fontId="2" type="noConversion"/>
  </si>
  <si>
    <r>
      <t>　</t>
    </r>
    <r>
      <rPr>
        <sz val="10"/>
        <rFont val="CG Times (W1)"/>
        <family val="1"/>
      </rPr>
      <t>2.Tobacco,alcoholic beverages and betel nuts</t>
    </r>
    <phoneticPr fontId="2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</si>
  <si>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衣著鞋襪及服飾用品</t>
    </r>
    <phoneticPr fontId="2" type="noConversion"/>
  </si>
  <si>
    <r>
      <t>　</t>
    </r>
    <r>
      <rPr>
        <sz val="10"/>
        <rFont val="CG Times (W1)"/>
        <family val="1"/>
      </rPr>
      <t>3.Clothing and footwear</t>
    </r>
    <phoneticPr fontId="2" type="noConversion"/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</si>
  <si>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住宅服務、水電瓦斯及其他燃料</t>
    </r>
    <phoneticPr fontId="2" type="noConversion"/>
  </si>
  <si>
    <r>
      <t>　</t>
    </r>
    <r>
      <rPr>
        <sz val="10"/>
        <rFont val="CG Times (W1)"/>
        <family val="1"/>
      </rPr>
      <t>4.Housing,water,electricity,gas and other fuels</t>
    </r>
    <phoneticPr fontId="2" type="noConversion"/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</si>
  <si>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家具設備及家務維護</t>
    </r>
    <phoneticPr fontId="2" type="noConversion"/>
  </si>
  <si>
    <r>
      <t>　</t>
    </r>
    <r>
      <rPr>
        <sz val="10"/>
        <rFont val="CG Times (W1)"/>
        <family val="1"/>
      </rPr>
      <t>5.Furnishings,household equipment 
       and routine household maintenance</t>
    </r>
    <phoneticPr fontId="2" type="noConversion"/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</si>
  <si>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醫療保健</t>
    </r>
    <phoneticPr fontId="2" type="noConversion"/>
  </si>
  <si>
    <r>
      <t>　</t>
    </r>
    <r>
      <rPr>
        <sz val="10"/>
        <rFont val="CG Times (W1)"/>
        <family val="1"/>
      </rPr>
      <t>6.Health</t>
    </r>
    <phoneticPr fontId="2" type="noConversion"/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</si>
  <si>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  <charset val="136"/>
      </rPr>
      <t>交通</t>
    </r>
    <phoneticPr fontId="2" type="noConversion"/>
  </si>
  <si>
    <r>
      <t>　</t>
    </r>
    <r>
      <rPr>
        <sz val="10"/>
        <rFont val="CG Times (W1)"/>
        <family val="1"/>
      </rPr>
      <t>7.Transport</t>
    </r>
    <phoneticPr fontId="2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</si>
  <si>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個人交通工具之購置</t>
    </r>
    <phoneticPr fontId="2" type="noConversion"/>
  </si>
  <si>
    <r>
      <t>　　</t>
    </r>
    <r>
      <rPr>
        <sz val="10"/>
        <rFont val="CG Times (W1)"/>
        <family val="1"/>
      </rPr>
      <t>(1)Purchase of vehicles</t>
    </r>
    <phoneticPr fontId="2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</si>
  <si>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個人交通設備使用管理及保養費</t>
    </r>
    <phoneticPr fontId="2" type="noConversion"/>
  </si>
  <si>
    <r>
      <t>　　</t>
    </r>
    <r>
      <rPr>
        <sz val="10"/>
        <rFont val="CG Times (W1)"/>
        <family val="1"/>
      </rPr>
      <t>(2)Operation of transport equipment</t>
    </r>
    <phoneticPr fontId="2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</si>
  <si>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乘交通設備及其他交通服務</t>
    </r>
    <phoneticPr fontId="2" type="noConversion"/>
  </si>
  <si>
    <r>
      <t>　　</t>
    </r>
    <r>
      <rPr>
        <sz val="10"/>
        <rFont val="CG Times (W1)"/>
        <family val="1"/>
      </rPr>
      <t>(3)Transport services</t>
    </r>
    <phoneticPr fontId="2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</si>
  <si>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汽、機車保險費</t>
    </r>
    <phoneticPr fontId="2" type="noConversion"/>
  </si>
  <si>
    <r>
      <t>　　</t>
    </r>
    <r>
      <rPr>
        <sz val="10"/>
        <rFont val="CG Times (W1)"/>
        <family val="1"/>
      </rPr>
      <t>(4)Insurance of vehicles</t>
    </r>
    <phoneticPr fontId="2" type="noConversion"/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</si>
  <si>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  <charset val="136"/>
      </rPr>
      <t>通訊</t>
    </r>
    <phoneticPr fontId="2" type="noConversion"/>
  </si>
  <si>
    <r>
      <t>　</t>
    </r>
    <r>
      <rPr>
        <sz val="10"/>
        <rFont val="CG Times (W1)"/>
        <family val="1"/>
      </rPr>
      <t>8.Communication</t>
    </r>
    <phoneticPr fontId="2" type="noConversion"/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</si>
  <si>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  <charset val="136"/>
      </rPr>
      <t>休閒與文化</t>
    </r>
    <phoneticPr fontId="2" type="noConversion"/>
  </si>
  <si>
    <r>
      <t>　</t>
    </r>
    <r>
      <rPr>
        <sz val="10"/>
        <rFont val="CG Times (W1)"/>
        <family val="1"/>
      </rPr>
      <t>9.Recreation and culture</t>
    </r>
    <phoneticPr fontId="2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</si>
  <si>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  <charset val="136"/>
      </rPr>
      <t>不含自助旅遊</t>
    </r>
    <r>
      <rPr>
        <sz val="10"/>
        <rFont val="CG Times (W1)"/>
        <family val="1"/>
      </rPr>
      <t>)</t>
    </r>
    <phoneticPr fontId="2" type="noConversion"/>
  </si>
  <si>
    <r>
      <t>　　</t>
    </r>
    <r>
      <rPr>
        <sz val="10"/>
        <rFont val="CG Times (W1)"/>
        <family val="1"/>
      </rPr>
      <t>(1)Package holidays</t>
    </r>
    <phoneticPr fontId="2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</si>
  <si>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娛樂消遣及文化服務</t>
    </r>
    <phoneticPr fontId="2" type="noConversion"/>
  </si>
  <si>
    <r>
      <t>　　</t>
    </r>
    <r>
      <rPr>
        <sz val="10"/>
        <rFont val="CG Times (W1)"/>
        <family val="1"/>
      </rPr>
      <t>(2)Recreational and cultural services</t>
    </r>
    <phoneticPr fontId="2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</si>
  <si>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書報雜誌文具</t>
    </r>
    <phoneticPr fontId="2" type="noConversion"/>
  </si>
  <si>
    <r>
      <t>　　</t>
    </r>
    <r>
      <rPr>
        <sz val="10"/>
        <rFont val="CG Times (W1)"/>
        <family val="1"/>
      </rPr>
      <t>(3)Newspapers,books and stationery</t>
    </r>
    <phoneticPr fontId="2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</si>
  <si>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教育消遣康樂器材</t>
    </r>
    <r>
      <rPr>
        <sz val="10"/>
        <rFont val="華康細圓體"/>
        <family val="3"/>
        <charset val="136"/>
      </rPr>
      <t>及其附屬品</t>
    </r>
    <phoneticPr fontId="2" type="noConversion"/>
  </si>
  <si>
    <r>
      <t>　　</t>
    </r>
    <r>
      <rPr>
        <sz val="10"/>
        <rFont val="CG Times (W1)"/>
        <family val="1"/>
      </rPr>
      <t>(4)Recreational facilities</t>
    </r>
    <phoneticPr fontId="2" type="noConversion"/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</si>
  <si>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  <charset val="136"/>
      </rPr>
      <t>教育</t>
    </r>
    <phoneticPr fontId="2" type="noConversion"/>
  </si>
  <si>
    <r>
      <t>　</t>
    </r>
    <r>
      <rPr>
        <sz val="10"/>
        <rFont val="CG Times (W1)"/>
        <family val="1"/>
      </rPr>
      <t>10.Education</t>
    </r>
    <phoneticPr fontId="2" type="noConversion"/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</si>
  <si>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  <charset val="136"/>
      </rPr>
      <t>餐廳及旅館</t>
    </r>
    <phoneticPr fontId="2" type="noConversion"/>
  </si>
  <si>
    <r>
      <t>　</t>
    </r>
    <r>
      <rPr>
        <sz val="10"/>
        <rFont val="CG Times (W1)"/>
        <family val="1"/>
      </rPr>
      <t>11.Restaurants and hotels</t>
    </r>
    <phoneticPr fontId="2" type="noConversion"/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</si>
  <si>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  <charset val="136"/>
      </rPr>
      <t>什項消費</t>
    </r>
    <phoneticPr fontId="2" type="noConversion"/>
  </si>
  <si>
    <r>
      <t>　</t>
    </r>
    <r>
      <rPr>
        <sz val="10"/>
        <rFont val="CG Times (W1)"/>
        <family val="1"/>
      </rPr>
      <t>12.Miscellaneous goods and services</t>
    </r>
    <phoneticPr fontId="2" type="noConversion"/>
  </si>
  <si>
    <t>第七表  平均每戶家庭收支按經濟戶長教育程度別分</t>
    <phoneticPr fontId="2" type="noConversion"/>
  </si>
  <si>
    <t>Table 7   Average Family Income &amp; Expenditure Per Household</t>
    <phoneticPr fontId="2" type="noConversion"/>
  </si>
  <si>
    <t xml:space="preserve">                  by Educational Attainment of Household Heads</t>
    <phoneticPr fontId="2" type="noConversion"/>
  </si>
  <si>
    <t>國小及以下</t>
    <phoneticPr fontId="2" type="noConversion"/>
  </si>
  <si>
    <t>國(初)中</t>
    <phoneticPr fontId="2" type="noConversion"/>
  </si>
  <si>
    <t>高中</t>
    <phoneticPr fontId="2" type="noConversion"/>
  </si>
  <si>
    <t>高職</t>
    <phoneticPr fontId="2" type="noConversion"/>
  </si>
  <si>
    <t>專科</t>
    <phoneticPr fontId="2" type="noConversion"/>
  </si>
  <si>
    <t>大學及以上</t>
    <phoneticPr fontId="2" type="noConversion"/>
  </si>
  <si>
    <t>(初職)</t>
    <phoneticPr fontId="2" type="noConversion"/>
  </si>
  <si>
    <t>Primary</t>
    <phoneticPr fontId="2" type="noConversion"/>
  </si>
  <si>
    <t xml:space="preserve">   Junior   </t>
    <phoneticPr fontId="2" type="noConversion"/>
  </si>
  <si>
    <t>High</t>
    <phoneticPr fontId="2" type="noConversion"/>
  </si>
  <si>
    <t xml:space="preserve">Senior   </t>
    <phoneticPr fontId="2" type="noConversion"/>
  </si>
  <si>
    <t xml:space="preserve">Junior   </t>
    <phoneticPr fontId="2" type="noConversion"/>
  </si>
  <si>
    <t xml:space="preserve">college and </t>
    <phoneticPr fontId="2" type="noConversion"/>
  </si>
  <si>
    <t xml:space="preserve">school </t>
    <phoneticPr fontId="2" type="noConversion"/>
  </si>
  <si>
    <t xml:space="preserve">   middle </t>
    <phoneticPr fontId="2" type="noConversion"/>
  </si>
  <si>
    <t>vocational</t>
    <phoneticPr fontId="2" type="noConversion"/>
  </si>
  <si>
    <t xml:space="preserve">college  </t>
    <phoneticPr fontId="2" type="noConversion"/>
  </si>
  <si>
    <t>above</t>
    <phoneticPr fontId="2" type="noConversion"/>
  </si>
  <si>
    <t>and below</t>
    <phoneticPr fontId="2" type="noConversion"/>
  </si>
  <si>
    <t>(vocational)</t>
    <phoneticPr fontId="2" type="noConversion"/>
  </si>
  <si>
    <t xml:space="preserve">school  </t>
    <phoneticPr fontId="2" type="noConversion"/>
  </si>
  <si>
    <t xml:space="preserve">   school </t>
    <phoneticPr fontId="2" type="noConversion"/>
  </si>
  <si>
    <t xml:space="preserve">                           by Educational Attainment of Household Heads (Cont.)</t>
    <phoneticPr fontId="2" type="noConversion"/>
  </si>
  <si>
    <t>L09</t>
  </si>
  <si>
    <t>第七表  平均每戶家庭收支按經濟戶長教育程度別分(續)</t>
    <phoneticPr fontId="2" type="noConversion"/>
  </si>
  <si>
    <t>Table 7   Average Family Income &amp; Expenditure Per Household</t>
    <phoneticPr fontId="2" type="noConversion"/>
  </si>
  <si>
    <t>國小及以下</t>
    <phoneticPr fontId="2" type="noConversion"/>
  </si>
  <si>
    <t>國(初)中</t>
    <phoneticPr fontId="2" type="noConversion"/>
  </si>
  <si>
    <t>高中</t>
    <phoneticPr fontId="2" type="noConversion"/>
  </si>
  <si>
    <t>高職</t>
    <phoneticPr fontId="2" type="noConversion"/>
  </si>
  <si>
    <t>專科</t>
    <phoneticPr fontId="2" type="noConversion"/>
  </si>
  <si>
    <t>大學及以上</t>
    <phoneticPr fontId="2" type="noConversion"/>
  </si>
  <si>
    <t>(初職)</t>
    <phoneticPr fontId="2" type="noConversion"/>
  </si>
  <si>
    <t>Primary</t>
    <phoneticPr fontId="2" type="noConversion"/>
  </si>
  <si>
    <t xml:space="preserve">   Junior   </t>
    <phoneticPr fontId="2" type="noConversion"/>
  </si>
  <si>
    <t>High</t>
    <phoneticPr fontId="2" type="noConversion"/>
  </si>
  <si>
    <t xml:space="preserve">Senior   </t>
    <phoneticPr fontId="2" type="noConversion"/>
  </si>
  <si>
    <t xml:space="preserve">Junior   </t>
    <phoneticPr fontId="2" type="noConversion"/>
  </si>
  <si>
    <t xml:space="preserve">college and </t>
    <phoneticPr fontId="2" type="noConversion"/>
  </si>
  <si>
    <t xml:space="preserve">average </t>
    <phoneticPr fontId="2" type="noConversion"/>
  </si>
  <si>
    <t xml:space="preserve">school </t>
    <phoneticPr fontId="2" type="noConversion"/>
  </si>
  <si>
    <t xml:space="preserve">   middle </t>
    <phoneticPr fontId="2" type="noConversion"/>
  </si>
  <si>
    <t>vocational</t>
    <phoneticPr fontId="2" type="noConversion"/>
  </si>
  <si>
    <t xml:space="preserve">college  </t>
    <phoneticPr fontId="2" type="noConversion"/>
  </si>
  <si>
    <t>above</t>
    <phoneticPr fontId="2" type="noConversion"/>
  </si>
  <si>
    <t>and below</t>
    <phoneticPr fontId="2" type="noConversion"/>
  </si>
  <si>
    <t>(vocational)</t>
    <phoneticPr fontId="2" type="noConversion"/>
  </si>
  <si>
    <t xml:space="preserve">school  </t>
    <phoneticPr fontId="2" type="noConversion"/>
  </si>
  <si>
    <t xml:space="preserve">   school </t>
    <phoneticPr fontId="2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</si>
  <si>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食品及非酒精飲料</t>
    </r>
    <phoneticPr fontId="2" type="noConversion"/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</si>
  <si>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菸酒及檳榔</t>
    </r>
    <phoneticPr fontId="2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</si>
  <si>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衣著鞋襪及服飾用品</t>
    </r>
    <phoneticPr fontId="2" type="noConversion"/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</si>
  <si>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住宅服務、水電瓦斯及其他燃料</t>
    </r>
    <phoneticPr fontId="2" type="noConversion"/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</si>
  <si>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家具設備及家務維護</t>
    </r>
    <phoneticPr fontId="2" type="noConversion"/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</si>
  <si>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醫療保健</t>
    </r>
    <phoneticPr fontId="2" type="noConversion"/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</si>
  <si>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  <charset val="136"/>
      </rPr>
      <t>交通</t>
    </r>
    <phoneticPr fontId="2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</si>
  <si>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個人交通工具之購置</t>
    </r>
    <phoneticPr fontId="2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</si>
  <si>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個人交通設備使用管理及保養費</t>
    </r>
    <phoneticPr fontId="2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</si>
  <si>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乘交通設備及其他交通服務</t>
    </r>
    <phoneticPr fontId="2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</si>
  <si>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汽、機車保險費</t>
    </r>
    <phoneticPr fontId="2" type="noConversion"/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</si>
  <si>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  <charset val="136"/>
      </rPr>
      <t>通訊</t>
    </r>
    <phoneticPr fontId="2" type="noConversion"/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</si>
  <si>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  <charset val="136"/>
      </rPr>
      <t>休閒與文化</t>
    </r>
    <phoneticPr fontId="2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</si>
  <si>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  <charset val="136"/>
      </rPr>
      <t>不含自助旅遊</t>
    </r>
    <r>
      <rPr>
        <sz val="10"/>
        <rFont val="CG Times (W1)"/>
        <family val="1"/>
      </rPr>
      <t>)</t>
    </r>
    <phoneticPr fontId="2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</si>
  <si>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娛樂消遣及文化服務</t>
    </r>
    <phoneticPr fontId="2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</si>
  <si>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書報雜誌文具</t>
    </r>
    <phoneticPr fontId="2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</si>
  <si>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教育消遣康樂器材</t>
    </r>
    <r>
      <rPr>
        <sz val="10"/>
        <rFont val="華康細圓體"/>
        <family val="3"/>
        <charset val="136"/>
      </rPr>
      <t>及其附屬品</t>
    </r>
    <phoneticPr fontId="2" type="noConversion"/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</si>
  <si>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  <charset val="136"/>
      </rPr>
      <t>教育</t>
    </r>
    <phoneticPr fontId="2" type="noConversion"/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</si>
  <si>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  <charset val="136"/>
      </rPr>
      <t>餐廳及旅館</t>
    </r>
    <phoneticPr fontId="2" type="noConversion"/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</si>
  <si>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  <charset val="136"/>
      </rPr>
      <t>什項消費</t>
    </r>
    <phoneticPr fontId="2" type="noConversion"/>
  </si>
  <si>
    <t>第八表  平均每戶家庭收支按家庭組織型態別分</t>
    <phoneticPr fontId="2" type="noConversion"/>
  </si>
  <si>
    <t>Table 8   Average Family Income &amp; Expenditure Per Household</t>
    <phoneticPr fontId="2" type="noConversion"/>
  </si>
  <si>
    <t xml:space="preserve">                              by Type of Families</t>
    <phoneticPr fontId="2" type="noConversion"/>
  </si>
  <si>
    <t>單 人</t>
    <phoneticPr fontId="2" type="noConversion"/>
  </si>
  <si>
    <t>夫 婦</t>
    <phoneticPr fontId="2" type="noConversion"/>
  </si>
  <si>
    <t>單 親</t>
    <phoneticPr fontId="2" type="noConversion"/>
  </si>
  <si>
    <t>核 心</t>
    <phoneticPr fontId="2" type="noConversion"/>
  </si>
  <si>
    <t>祖 孫</t>
    <phoneticPr fontId="2" type="noConversion"/>
  </si>
  <si>
    <t>三 代</t>
    <phoneticPr fontId="2" type="noConversion"/>
  </si>
  <si>
    <t>其 他</t>
    <phoneticPr fontId="2" type="noConversion"/>
  </si>
  <si>
    <t>One</t>
    <phoneticPr fontId="2" type="noConversion"/>
  </si>
  <si>
    <t>Married</t>
    <phoneticPr fontId="2" type="noConversion"/>
  </si>
  <si>
    <t>Single</t>
    <phoneticPr fontId="2" type="noConversion"/>
  </si>
  <si>
    <t>Nuclear</t>
    <phoneticPr fontId="2" type="noConversion"/>
  </si>
  <si>
    <t xml:space="preserve">Ancestors &amp; </t>
    <phoneticPr fontId="2" type="noConversion"/>
  </si>
  <si>
    <t>Extended</t>
    <phoneticPr fontId="2" type="noConversion"/>
  </si>
  <si>
    <t>person</t>
    <phoneticPr fontId="2" type="noConversion"/>
  </si>
  <si>
    <t xml:space="preserve"> couple</t>
    <phoneticPr fontId="2" type="noConversion"/>
  </si>
  <si>
    <t xml:space="preserve"> parnet</t>
  </si>
  <si>
    <t>family</t>
    <phoneticPr fontId="2" type="noConversion"/>
  </si>
  <si>
    <t>descendants</t>
    <phoneticPr fontId="2" type="noConversion"/>
  </si>
  <si>
    <t>第八表  平均每戶家庭收支按家庭組織型態別分(續)</t>
    <phoneticPr fontId="2" type="noConversion"/>
  </si>
  <si>
    <t xml:space="preserve">                                   by Type of Families (Cont.)</t>
    <phoneticPr fontId="2" type="noConversion"/>
  </si>
  <si>
    <t>L11</t>
  </si>
  <si>
    <t xml:space="preserve">                     Divisions of Households According to Disposable Income</t>
    <phoneticPr fontId="2" type="noConversion"/>
  </si>
  <si>
    <t>依    可    支    配    所    得</t>
    <phoneticPr fontId="2" type="noConversion"/>
  </si>
  <si>
    <t xml:space="preserve">     按    戶    數    五    等    分    位    組</t>
    <phoneticPr fontId="2" type="noConversion"/>
  </si>
  <si>
    <t xml:space="preserve">   household   saccording   to   disposable   income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</si>
  <si>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</si>
  <si>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</si>
  <si>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</si>
  <si>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</si>
  <si>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</si>
  <si>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 xml:space="preserve">                     Divisions of Households According to Disposable Income(Cont.)</t>
    <phoneticPr fontId="2" type="noConversion"/>
  </si>
  <si>
    <t>L19</t>
  </si>
  <si>
    <t xml:space="preserve"> </t>
    <phoneticPr fontId="2" type="noConversion"/>
  </si>
  <si>
    <t>第九表　平均每戶家庭收支依可支配所得按戶數五等分位分</t>
    <phoneticPr fontId="2" type="noConversion"/>
  </si>
  <si>
    <t>Table 9   Average Family Income &amp; Expenditure Per Household by Five Equal</t>
    <phoneticPr fontId="2" type="noConversion"/>
  </si>
  <si>
    <t>單位：新台幣元</t>
    <phoneticPr fontId="2" type="noConversion"/>
  </si>
  <si>
    <t>Unit:NT$</t>
    <phoneticPr fontId="2" type="noConversion"/>
  </si>
  <si>
    <t>總平均</t>
    <phoneticPr fontId="2" type="noConversion"/>
  </si>
  <si>
    <t xml:space="preserve">Five   equal   divisions   of  </t>
    <phoneticPr fontId="2" type="noConversion"/>
  </si>
  <si>
    <t xml:space="preserve">General </t>
    <phoneticPr fontId="2" type="noConversion"/>
  </si>
  <si>
    <t xml:space="preserve">average </t>
    <phoneticPr fontId="2" type="noConversion"/>
  </si>
  <si>
    <r>
      <t>　</t>
    </r>
    <r>
      <rPr>
        <sz val="10"/>
        <rFont val="CG Times (W1)"/>
        <family val="1"/>
      </rPr>
      <t>2.Entrepreneurial income</t>
    </r>
    <phoneticPr fontId="2" type="noConversion"/>
  </si>
  <si>
    <t xml:space="preserve"> </t>
    <phoneticPr fontId="2" type="noConversion"/>
  </si>
  <si>
    <t>第九表　平均每戶家庭收支依可支配所得按戶數五等分位分(續)</t>
    <phoneticPr fontId="2" type="noConversion"/>
  </si>
  <si>
    <t>Table 9   Average Family Income &amp; Expenditure Per Household by Five Equal</t>
    <phoneticPr fontId="2" type="noConversion"/>
  </si>
  <si>
    <t>單位：新台幣元</t>
    <phoneticPr fontId="2" type="noConversion"/>
  </si>
  <si>
    <t>Unit:NT$</t>
    <phoneticPr fontId="2" type="noConversion"/>
  </si>
  <si>
    <t>依    可    支    配    所    得</t>
    <phoneticPr fontId="2" type="noConversion"/>
  </si>
  <si>
    <t xml:space="preserve">     按    戶    數    五    等    分    位    組</t>
    <phoneticPr fontId="2" type="noConversion"/>
  </si>
  <si>
    <t xml:space="preserve">Five   equal   divisions   of  </t>
    <phoneticPr fontId="2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</si>
  <si>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食品及非酒精飲料</t>
    </r>
    <phoneticPr fontId="2" type="noConversion"/>
  </si>
  <si>
    <r>
      <t>　</t>
    </r>
    <r>
      <rPr>
        <sz val="10"/>
        <rFont val="CG Times (W1)"/>
        <family val="1"/>
      </rPr>
      <t>1.Food and non-alcoholic beverages</t>
    </r>
    <phoneticPr fontId="2" type="noConversion"/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</si>
  <si>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菸酒及檳榔</t>
    </r>
    <phoneticPr fontId="2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</si>
  <si>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衣著鞋襪及服飾用品</t>
    </r>
    <phoneticPr fontId="2" type="noConversion"/>
  </si>
  <si>
    <r>
      <t>　</t>
    </r>
    <r>
      <rPr>
        <sz val="10"/>
        <rFont val="CG Times (W1)"/>
        <family val="1"/>
      </rPr>
      <t>3.Clothing and footwear</t>
    </r>
    <phoneticPr fontId="2" type="noConversion"/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</si>
  <si>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住宅服務、水電瓦斯及其他燃料</t>
    </r>
    <phoneticPr fontId="2" type="noConversion"/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</si>
  <si>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家具設備及家務維護</t>
    </r>
    <phoneticPr fontId="2" type="noConversion"/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</si>
  <si>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醫療保健</t>
    </r>
    <phoneticPr fontId="2" type="noConversion"/>
  </si>
  <si>
    <r>
      <t>　</t>
    </r>
    <r>
      <rPr>
        <sz val="10"/>
        <rFont val="CG Times (W1)"/>
        <family val="1"/>
      </rPr>
      <t>6.Health</t>
    </r>
    <phoneticPr fontId="2" type="noConversion"/>
  </si>
  <si>
    <r>
      <t>　</t>
    </r>
    <r>
      <rPr>
        <sz val="10"/>
        <rFont val="CG Times (W1)"/>
        <family val="1"/>
      </rPr>
      <t>7.Transport</t>
    </r>
    <phoneticPr fontId="2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</si>
  <si>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個人交通工具之購置</t>
    </r>
    <phoneticPr fontId="2" type="noConversion"/>
  </si>
  <si>
    <r>
      <t>　　</t>
    </r>
    <r>
      <rPr>
        <sz val="10"/>
        <rFont val="CG Times (W1)"/>
        <family val="1"/>
      </rPr>
      <t>(1)Purchase of vehicles</t>
    </r>
    <phoneticPr fontId="2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</si>
  <si>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個人交通設備使用管理及保養費</t>
    </r>
    <phoneticPr fontId="2" type="noConversion"/>
  </si>
  <si>
    <r>
      <t>　　</t>
    </r>
    <r>
      <rPr>
        <sz val="10"/>
        <rFont val="CG Times (W1)"/>
        <family val="1"/>
      </rPr>
      <t>(2)Operation of transport equipment</t>
    </r>
    <phoneticPr fontId="2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</si>
  <si>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乘交通設備及其他交通服務</t>
    </r>
    <phoneticPr fontId="2" type="noConversion"/>
  </si>
  <si>
    <r>
      <t>　　</t>
    </r>
    <r>
      <rPr>
        <sz val="10"/>
        <rFont val="CG Times (W1)"/>
        <family val="1"/>
      </rPr>
      <t>(3)Transport services</t>
    </r>
    <phoneticPr fontId="2" type="noConversion"/>
  </si>
  <si>
    <r>
      <t>　　</t>
    </r>
    <r>
      <rPr>
        <sz val="10"/>
        <rFont val="CG Times (W1)"/>
        <family val="1"/>
      </rPr>
      <t>(4)Insurance of vehicles</t>
    </r>
    <phoneticPr fontId="2" type="noConversion"/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</si>
  <si>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  <charset val="136"/>
      </rPr>
      <t>通訊</t>
    </r>
    <phoneticPr fontId="2" type="noConversion"/>
  </si>
  <si>
    <r>
      <t>　</t>
    </r>
    <r>
      <rPr>
        <sz val="10"/>
        <rFont val="CG Times (W1)"/>
        <family val="1"/>
      </rPr>
      <t>8.Communication</t>
    </r>
    <phoneticPr fontId="2" type="noConversion"/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</si>
  <si>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  <charset val="136"/>
      </rPr>
      <t>休閒與文化</t>
    </r>
    <phoneticPr fontId="2" type="noConversion"/>
  </si>
  <si>
    <r>
      <t>　　</t>
    </r>
    <r>
      <rPr>
        <sz val="10"/>
        <rFont val="CG Times (W1)"/>
        <family val="1"/>
      </rPr>
      <t>(1)Package holidays</t>
    </r>
    <phoneticPr fontId="2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</si>
  <si>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書報雜誌文具</t>
    </r>
    <phoneticPr fontId="2" type="noConversion"/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</si>
  <si>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  <charset val="136"/>
      </rPr>
      <t>教育</t>
    </r>
    <phoneticPr fontId="2" type="noConversion"/>
  </si>
  <si>
    <r>
      <t>　</t>
    </r>
    <r>
      <rPr>
        <sz val="10"/>
        <rFont val="CG Times (W1)"/>
        <family val="1"/>
      </rPr>
      <t>10.Education</t>
    </r>
    <phoneticPr fontId="2" type="noConversion"/>
  </si>
  <si>
    <t>L17</t>
  </si>
  <si>
    <t>單位：戶</t>
  </si>
  <si>
    <t>性　　別</t>
  </si>
  <si>
    <t>戶　數</t>
  </si>
  <si>
    <t>Sex</t>
  </si>
  <si>
    <t>Current</t>
  </si>
  <si>
    <t>Total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</si>
  <si>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房地租及水費</t>
    </r>
    <phoneticPr fontId="2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</si>
  <si>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電費及燃料</t>
    </r>
    <phoneticPr fontId="2" type="noConversion"/>
  </si>
  <si>
    <r>
      <t>　　</t>
    </r>
    <r>
      <rPr>
        <sz val="10"/>
        <rFont val="CG Times (W1)"/>
        <family val="1"/>
      </rPr>
      <t>(1)Rent and water charges</t>
    </r>
    <phoneticPr fontId="2" type="noConversion"/>
  </si>
  <si>
    <r>
      <t>　　</t>
    </r>
    <r>
      <rPr>
        <sz val="10"/>
        <rFont val="CG Times (W1)"/>
        <family val="1"/>
      </rPr>
      <t>(2)Power and fuel</t>
    </r>
    <phoneticPr fontId="2" type="noConversion"/>
  </si>
  <si>
    <t>男</t>
  </si>
  <si>
    <t>女</t>
  </si>
  <si>
    <t>receipts</t>
  </si>
  <si>
    <t>Male</t>
  </si>
  <si>
    <t>Female</t>
  </si>
  <si>
    <t>groups</t>
  </si>
  <si>
    <t>總       計</t>
  </si>
  <si>
    <t>L18</t>
  </si>
  <si>
    <t>第十表  家庭戶數按經濟戶長性別及經常性收入組別分</t>
    <phoneticPr fontId="2" type="noConversion"/>
  </si>
  <si>
    <t>Table 10   Number of Households by Current Receipts Groups</t>
    <phoneticPr fontId="2" type="noConversion"/>
  </si>
  <si>
    <t>Unit:Households</t>
    <phoneticPr fontId="2" type="noConversion"/>
  </si>
  <si>
    <t>經 常 性 收 入 組 別</t>
    <phoneticPr fontId="2" type="noConversion"/>
  </si>
  <si>
    <r>
      <t>未滿</t>
    </r>
    <r>
      <rPr>
        <sz val="11"/>
        <rFont val="Times New Roman"/>
        <family val="1"/>
      </rPr>
      <t>300,000</t>
    </r>
    <r>
      <rPr>
        <sz val="11"/>
        <rFont val="細明體"/>
        <family val="3"/>
        <charset val="136"/>
      </rPr>
      <t>元</t>
    </r>
    <phoneticPr fontId="2" type="noConversion"/>
  </si>
  <si>
    <t>Under NT$300,000</t>
    <phoneticPr fontId="2" type="noConversion"/>
  </si>
  <si>
    <r>
      <t xml:space="preserve">   300,000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399,999</t>
    </r>
    <phoneticPr fontId="2" type="noConversion"/>
  </si>
  <si>
    <r>
      <t xml:space="preserve">   400,000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499,999</t>
    </r>
    <phoneticPr fontId="2" type="noConversion"/>
  </si>
  <si>
    <r>
      <t xml:space="preserve">   500,000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599,999</t>
    </r>
    <phoneticPr fontId="2" type="noConversion"/>
  </si>
  <si>
    <r>
      <t xml:space="preserve">   600,000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699,999</t>
    </r>
    <phoneticPr fontId="2" type="noConversion"/>
  </si>
  <si>
    <r>
      <t xml:space="preserve">   700,000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799,999</t>
    </r>
    <phoneticPr fontId="2" type="noConversion"/>
  </si>
  <si>
    <r>
      <t xml:space="preserve">   800,000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899,999</t>
    </r>
    <phoneticPr fontId="2" type="noConversion"/>
  </si>
  <si>
    <r>
      <t xml:space="preserve">   900,000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999,999</t>
    </r>
    <phoneticPr fontId="2" type="noConversion"/>
  </si>
  <si>
    <r>
      <t>1,000,000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1,199,999</t>
    </r>
    <phoneticPr fontId="2" type="noConversion"/>
  </si>
  <si>
    <r>
      <t>1,200,000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1,399,999</t>
    </r>
    <phoneticPr fontId="2" type="noConversion"/>
  </si>
  <si>
    <r>
      <t>1,200,000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1,249,999</t>
    </r>
    <phoneticPr fontId="2" type="noConversion"/>
  </si>
  <si>
    <r>
      <t>1,400,000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1,599,999</t>
    </r>
    <phoneticPr fontId="2" type="noConversion"/>
  </si>
  <si>
    <r>
      <t>1,600,000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1,799,999</t>
    </r>
    <phoneticPr fontId="2" type="noConversion"/>
  </si>
  <si>
    <r>
      <t>1,800,000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1,999,999</t>
    </r>
    <phoneticPr fontId="2" type="noConversion"/>
  </si>
  <si>
    <r>
      <t>2,000,000</t>
    </r>
    <r>
      <rPr>
        <sz val="11"/>
        <rFont val="華康細圓體"/>
        <family val="3"/>
        <charset val="136"/>
      </rPr>
      <t>元以上</t>
    </r>
    <phoneticPr fontId="2" type="noConversion"/>
  </si>
  <si>
    <t>Over NT$2,000,000</t>
    <phoneticPr fontId="2" type="noConversion"/>
  </si>
  <si>
    <t xml:space="preserve">                           and Sex of Household Heads</t>
    <phoneticPr fontId="2" type="noConversion"/>
  </si>
  <si>
    <t>第十一表  家庭戶數按經濟戶長性別及消費支出組別分</t>
    <phoneticPr fontId="2" type="noConversion"/>
  </si>
  <si>
    <t xml:space="preserve">Table 11   Number of Households by Consumption Expenditure Groups </t>
    <phoneticPr fontId="2" type="noConversion"/>
  </si>
  <si>
    <t>Unit:Households</t>
    <phoneticPr fontId="2" type="noConversion"/>
  </si>
  <si>
    <t>消 費 支 出 組 別</t>
    <phoneticPr fontId="2" type="noConversion"/>
  </si>
  <si>
    <t>Consumption</t>
    <phoneticPr fontId="2" type="noConversion"/>
  </si>
  <si>
    <t xml:space="preserve"> Expenditure</t>
    <phoneticPr fontId="2" type="noConversion"/>
  </si>
  <si>
    <r>
      <t>未滿</t>
    </r>
    <r>
      <rPr>
        <sz val="11"/>
        <rFont val="Times New Roman"/>
        <family val="1"/>
      </rPr>
      <t>140,000</t>
    </r>
    <r>
      <rPr>
        <sz val="11"/>
        <rFont val="細明體"/>
        <family val="3"/>
        <charset val="136"/>
      </rPr>
      <t>元</t>
    </r>
    <phoneticPr fontId="2" type="noConversion"/>
  </si>
  <si>
    <t xml:space="preserve">       Under NT$140,000</t>
    <phoneticPr fontId="2" type="noConversion"/>
  </si>
  <si>
    <r>
      <t xml:space="preserve">      140,000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199,999</t>
    </r>
    <phoneticPr fontId="2" type="noConversion"/>
  </si>
  <si>
    <r>
      <t xml:space="preserve">      140,000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199,999</t>
    </r>
    <phoneticPr fontId="2" type="noConversion"/>
  </si>
  <si>
    <r>
      <t xml:space="preserve">      200,000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259,999</t>
    </r>
    <phoneticPr fontId="2" type="noConversion"/>
  </si>
  <si>
    <r>
      <t xml:space="preserve">      260,000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319,999</t>
    </r>
    <phoneticPr fontId="2" type="noConversion"/>
  </si>
  <si>
    <r>
      <t xml:space="preserve">      320,000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379,999</t>
    </r>
    <phoneticPr fontId="2" type="noConversion"/>
  </si>
  <si>
    <r>
      <t xml:space="preserve">      380,000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439,999</t>
    </r>
    <phoneticPr fontId="2" type="noConversion"/>
  </si>
  <si>
    <r>
      <t xml:space="preserve">      380,000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439,999</t>
    </r>
    <phoneticPr fontId="2" type="noConversion"/>
  </si>
  <si>
    <r>
      <t xml:space="preserve">      440,000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499,999</t>
    </r>
    <phoneticPr fontId="2" type="noConversion"/>
  </si>
  <si>
    <r>
      <t xml:space="preserve">      500,000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559,999</t>
    </r>
    <phoneticPr fontId="2" type="noConversion"/>
  </si>
  <si>
    <r>
      <t xml:space="preserve">      500,000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559,999</t>
    </r>
    <phoneticPr fontId="2" type="noConversion"/>
  </si>
  <si>
    <r>
      <t xml:space="preserve">      560,000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619,999</t>
    </r>
    <phoneticPr fontId="2" type="noConversion"/>
  </si>
  <si>
    <r>
      <t xml:space="preserve">      620,000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679,999</t>
    </r>
    <phoneticPr fontId="2" type="noConversion"/>
  </si>
  <si>
    <r>
      <t xml:space="preserve">      620,000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679,999</t>
    </r>
    <phoneticPr fontId="2" type="noConversion"/>
  </si>
  <si>
    <r>
      <t xml:space="preserve">      680,000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739,999</t>
    </r>
    <phoneticPr fontId="2" type="noConversion"/>
  </si>
  <si>
    <r>
      <t xml:space="preserve">      680,000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739,999</t>
    </r>
    <phoneticPr fontId="2" type="noConversion"/>
  </si>
  <si>
    <r>
      <t xml:space="preserve">      740,000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859,999</t>
    </r>
    <phoneticPr fontId="2" type="noConversion"/>
  </si>
  <si>
    <r>
      <t xml:space="preserve">      740,000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859,999</t>
    </r>
    <phoneticPr fontId="2" type="noConversion"/>
  </si>
  <si>
    <r>
      <t xml:space="preserve">      860,000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979,999</t>
    </r>
    <phoneticPr fontId="2" type="noConversion"/>
  </si>
  <si>
    <r>
      <t xml:space="preserve">      860,000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979,999</t>
    </r>
    <phoneticPr fontId="2" type="noConversion"/>
  </si>
  <si>
    <r>
      <t xml:space="preserve">      980,000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1,099,999</t>
    </r>
    <phoneticPr fontId="2" type="noConversion"/>
  </si>
  <si>
    <r>
      <t xml:space="preserve">      980,000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1,099,999</t>
    </r>
    <phoneticPr fontId="2" type="noConversion"/>
  </si>
  <si>
    <r>
      <t>1,100,000</t>
    </r>
    <r>
      <rPr>
        <sz val="11"/>
        <rFont val="細明體"/>
        <family val="3"/>
        <charset val="136"/>
      </rPr>
      <t>元以上</t>
    </r>
    <phoneticPr fontId="2" type="noConversion"/>
  </si>
  <si>
    <t>Over  NT$1,100,000</t>
    <phoneticPr fontId="2" type="noConversion"/>
  </si>
  <si>
    <t>第十二表  家庭住宅及主要設備概況按鄉鎮別分</t>
  </si>
  <si>
    <t>A.Housing (%)</t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</si>
  <si>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</si>
  <si>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</si>
  <si>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</si>
  <si>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</si>
  <si>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</si>
  <si>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</si>
  <si>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</si>
  <si>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</si>
  <si>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10"/>
        <rFont val="CG Times (W1)"/>
        <family val="1"/>
      </rPr>
      <t>(3)None</t>
    </r>
  </si>
  <si>
    <t>二、家庭主要設備</t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</si>
  <si>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</si>
  <si>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</si>
  <si>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</si>
  <si>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</si>
  <si>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</si>
  <si>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</si>
  <si>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</si>
  <si>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</si>
  <si>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</si>
  <si>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</si>
  <si>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</si>
  <si>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</si>
  <si>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</si>
  <si>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</si>
  <si>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</si>
  <si>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</si>
  <si>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</si>
  <si>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</si>
  <si>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</si>
  <si>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</si>
  <si>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L21</t>
  </si>
  <si>
    <r>
      <t>一、家庭住宅概況</t>
    </r>
    <r>
      <rPr>
        <b/>
        <sz val="9"/>
        <rFont val="華康中黑體"/>
        <family val="3"/>
        <charset val="136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</si>
  <si>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  <charset val="136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</si>
  <si>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</si>
  <si>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  <charset val="136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</si>
  <si>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</si>
  <si>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</si>
  <si>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</si>
  <si>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  <charset val="136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</si>
  <si>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</si>
  <si>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</si>
  <si>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</si>
  <si>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</si>
  <si>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</si>
  <si>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  <charset val="136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</si>
  <si>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</si>
  <si>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</si>
  <si>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</si>
  <si>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無停車位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</si>
  <si>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  <charset val="136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  <charset val="136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</si>
  <si>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</si>
  <si>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</si>
  <si>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</si>
  <si>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</si>
  <si>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  <charset val="136"/>
      </rPr>
      <t>鋼琴</t>
    </r>
    <r>
      <rPr>
        <sz val="9"/>
        <rFont val="華康中明體"/>
        <family val="3"/>
        <charset val="136"/>
      </rPr>
      <t>(</t>
    </r>
    <r>
      <rPr>
        <sz val="9"/>
        <rFont val="華康細圓體"/>
        <family val="3"/>
        <charset val="136"/>
      </rPr>
      <t>含電子琴</t>
    </r>
    <r>
      <rPr>
        <sz val="9"/>
        <rFont val="華康中明體"/>
        <family val="3"/>
        <charset val="136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</si>
  <si>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  <charset val="136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</si>
  <si>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  <charset val="136"/>
      </rPr>
      <t>電話機</t>
    </r>
  </si>
  <si>
    <r>
      <t>2.</t>
    </r>
    <r>
      <rPr>
        <b/>
        <sz val="9"/>
        <rFont val="細明體"/>
        <family val="3"/>
        <charset val="136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  <charset val="136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  <charset val="136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  <charset val="136"/>
      </rPr>
      <t>份</t>
    </r>
    <r>
      <rPr>
        <b/>
        <sz val="9"/>
        <rFont val="CG Times (W1)"/>
        <family val="1"/>
      </rPr>
      <t>)</t>
    </r>
  </si>
  <si>
    <t>第十三表   家庭住宅及主要設備概況按經濟戶長職業別分</t>
  </si>
  <si>
    <t>Table 13   Household Housing and Household Facilities</t>
    <phoneticPr fontId="2" type="noConversion"/>
  </si>
  <si>
    <t xml:space="preserve">                                       by Occupation of Household heads</t>
    <phoneticPr fontId="2" type="noConversion"/>
  </si>
  <si>
    <r>
      <t>　　</t>
    </r>
    <r>
      <rPr>
        <sz val="10"/>
        <rFont val="CG Times (W1)"/>
        <family val="1"/>
      </rPr>
      <t>(2)Owned by spouse, parents 
             or children not living together</t>
    </r>
    <phoneticPr fontId="2" type="noConversion"/>
  </si>
  <si>
    <r>
      <t>　　</t>
    </r>
    <r>
      <rPr>
        <sz val="10"/>
        <rFont val="CG Times (W1)"/>
        <family val="1"/>
      </rPr>
      <t>(4)Allotted and others</t>
    </r>
    <phoneticPr fontId="2" type="noConversion"/>
  </si>
  <si>
    <r>
      <t>　</t>
    </r>
    <r>
      <rPr>
        <b/>
        <sz val="10"/>
        <rFont val="CG Times (W1)"/>
        <family val="1"/>
      </rPr>
      <t>5.Parking lot</t>
    </r>
    <phoneticPr fontId="2" type="noConversion"/>
  </si>
  <si>
    <r>
      <t>　</t>
    </r>
    <r>
      <rPr>
        <b/>
        <sz val="10"/>
        <rFont val="CG Times (W1)"/>
        <family val="1"/>
      </rPr>
      <t>6.Average space per household(pin)</t>
    </r>
    <phoneticPr fontId="2" type="noConversion"/>
  </si>
  <si>
    <t>B.Main household equipment (%)</t>
    <phoneticPr fontId="2" type="noConversion"/>
  </si>
  <si>
    <r>
      <t>　</t>
    </r>
    <r>
      <rPr>
        <sz val="10"/>
        <rFont val="CG Times (W1)"/>
        <family val="1"/>
      </rPr>
      <t xml:space="preserve">         Non-LCD TV</t>
    </r>
    <phoneticPr fontId="2" type="noConversion"/>
  </si>
  <si>
    <r>
      <t>　　</t>
    </r>
    <r>
      <rPr>
        <sz val="10"/>
        <rFont val="CG Times (W1)"/>
        <family val="1"/>
      </rPr>
      <t>(6)Digital camera</t>
    </r>
    <phoneticPr fontId="2" type="noConversion"/>
  </si>
  <si>
    <r>
      <t>　　</t>
    </r>
    <r>
      <rPr>
        <sz val="10"/>
        <rFont val="CG Times (W1)"/>
        <family val="1"/>
      </rPr>
      <t>(7)Video game</t>
    </r>
    <phoneticPr fontId="2" type="noConversion"/>
  </si>
  <si>
    <r>
      <t>　　</t>
    </r>
    <r>
      <rPr>
        <sz val="10"/>
        <rFont val="CG Times (W1)"/>
        <family val="1"/>
      </rPr>
      <t>(8)Cable TV(MOD included)</t>
    </r>
    <phoneticPr fontId="2" type="noConversion"/>
  </si>
  <si>
    <t>第十三表   家庭住宅及主要設備概況按經濟戶長職業別分(續一)</t>
  </si>
  <si>
    <t xml:space="preserve">                                      </t>
    <phoneticPr fontId="2" type="noConversion"/>
  </si>
  <si>
    <t xml:space="preserve">                                         by Occupation of Household heads(Cont.1)</t>
    <phoneticPr fontId="2" type="noConversion"/>
  </si>
  <si>
    <t>第十三表   家庭住宅及主要設備概況按經濟戶長職業別分(續二)</t>
  </si>
  <si>
    <t xml:space="preserve">                                       by Occupation of Household heads(Cont.2)</t>
    <phoneticPr fontId="2" type="noConversion"/>
  </si>
  <si>
    <t>　(13)汽車</t>
    <phoneticPr fontId="2" type="noConversion"/>
  </si>
  <si>
    <t>　(13)Sedan vehicle</t>
    <phoneticPr fontId="2" type="noConversion"/>
  </si>
  <si>
    <t>　(14)機車</t>
    <phoneticPr fontId="2" type="noConversion"/>
  </si>
  <si>
    <t>　(15)電磁爐</t>
    <phoneticPr fontId="2" type="noConversion"/>
  </si>
  <si>
    <t>　(15)Electro-magnetic oven</t>
    <phoneticPr fontId="2" type="noConversion"/>
  </si>
  <si>
    <t>　(16)冷暖氣機</t>
    <phoneticPr fontId="2" type="noConversion"/>
  </si>
  <si>
    <t>　(16)Air conditioner</t>
    <phoneticPr fontId="2" type="noConversion"/>
  </si>
  <si>
    <t>　(17)除濕機</t>
    <phoneticPr fontId="2" type="noConversion"/>
  </si>
  <si>
    <t>　(17)Dehumidifier</t>
    <phoneticPr fontId="2" type="noConversion"/>
  </si>
  <si>
    <t>　(18)洗衣機</t>
    <phoneticPr fontId="2" type="noConversion"/>
  </si>
  <si>
    <t>　(18)Washing machine</t>
    <phoneticPr fontId="2" type="noConversion"/>
  </si>
  <si>
    <t>　(19)烘衣機</t>
    <phoneticPr fontId="2" type="noConversion"/>
  </si>
  <si>
    <t>　(19)Drier</t>
    <phoneticPr fontId="2" type="noConversion"/>
  </si>
  <si>
    <t>　(20)空氣清淨機</t>
    <phoneticPr fontId="2" type="noConversion"/>
  </si>
  <si>
    <t>　(20)Air-clean machine</t>
    <phoneticPr fontId="2" type="noConversion"/>
  </si>
  <si>
    <t>　(21)濾水器</t>
    <phoneticPr fontId="2" type="noConversion"/>
  </si>
  <si>
    <t>　(21)Water filter machine</t>
    <phoneticPr fontId="2" type="noConversion"/>
  </si>
  <si>
    <t>　(22)吸塵器</t>
    <phoneticPr fontId="2" type="noConversion"/>
  </si>
  <si>
    <t>　(22)Vacuum cleaner</t>
    <phoneticPr fontId="2" type="noConversion"/>
  </si>
  <si>
    <t>　(23)熱水器</t>
    <phoneticPr fontId="2" type="noConversion"/>
  </si>
  <si>
    <t>　(23)Geyser</t>
    <phoneticPr fontId="2" type="noConversion"/>
  </si>
  <si>
    <t>　(24)開飲機</t>
    <phoneticPr fontId="2" type="noConversion"/>
  </si>
  <si>
    <t>　(24)Hot-warm water fountain</t>
    <phoneticPr fontId="2" type="noConversion"/>
  </si>
  <si>
    <t>　(25)微波爐</t>
    <phoneticPr fontId="2" type="noConversion"/>
  </si>
  <si>
    <t>　(25)Microwave oven</t>
    <phoneticPr fontId="2" type="noConversion"/>
  </si>
  <si>
    <t>　(26)報紙</t>
    <phoneticPr fontId="2" type="noConversion"/>
  </si>
  <si>
    <t>　(26)Newspaper</t>
    <phoneticPr fontId="2" type="noConversion"/>
  </si>
  <si>
    <t>　(27)期刊雜誌</t>
    <phoneticPr fontId="2" type="noConversion"/>
  </si>
  <si>
    <t>　(27)Magazine</t>
    <phoneticPr fontId="2" type="noConversion"/>
  </si>
  <si>
    <t>2.Average No. per hundred households</t>
    <phoneticPr fontId="2" type="noConversion"/>
  </si>
  <si>
    <t>　         一般彩色電視機</t>
    <phoneticPr fontId="2" type="noConversion"/>
  </si>
  <si>
    <t>　     Non-LCD TV</t>
    <phoneticPr fontId="2" type="noConversion"/>
  </si>
  <si>
    <t>　         液晶、電漿電視</t>
    <phoneticPr fontId="2" type="noConversion"/>
  </si>
  <si>
    <t>　      LCD、PDP TV</t>
    <phoneticPr fontId="2" type="noConversion"/>
  </si>
  <si>
    <t>　(6)數位相機</t>
    <phoneticPr fontId="2" type="noConversion"/>
  </si>
  <si>
    <t>　(6)Digital camera</t>
    <phoneticPr fontId="2" type="noConversion"/>
  </si>
  <si>
    <t>　(7)電視遊樂器</t>
    <phoneticPr fontId="2" type="noConversion"/>
  </si>
  <si>
    <t>　(7)Video game</t>
    <phoneticPr fontId="2" type="noConversion"/>
  </si>
  <si>
    <t>　(8)有線電視頻道設備(含多媒體隨選視訊)</t>
    <phoneticPr fontId="2" type="noConversion"/>
  </si>
  <si>
    <t>　(8)Cable TV(MOD included)</t>
    <phoneticPr fontId="2" type="noConversion"/>
  </si>
  <si>
    <t>　(12)汽車</t>
    <phoneticPr fontId="2" type="noConversion"/>
  </si>
  <si>
    <t>　(12)Sedan vehicle</t>
    <phoneticPr fontId="2" type="noConversion"/>
  </si>
  <si>
    <t>　(13)機車</t>
    <phoneticPr fontId="2" type="noConversion"/>
  </si>
  <si>
    <t>　(14)電磁爐</t>
    <phoneticPr fontId="2" type="noConversion"/>
  </si>
  <si>
    <t>　(14)Electro-magnetic oven</t>
    <phoneticPr fontId="2" type="noConversion"/>
  </si>
  <si>
    <t>　(15)冷暖氣機</t>
    <phoneticPr fontId="2" type="noConversion"/>
  </si>
  <si>
    <t>　(15)Air conditioner</t>
    <phoneticPr fontId="2" type="noConversion"/>
  </si>
  <si>
    <t>　(16)除濕機</t>
    <phoneticPr fontId="2" type="noConversion"/>
  </si>
  <si>
    <t>　(16)Dehumidifier</t>
    <phoneticPr fontId="2" type="noConversion"/>
  </si>
  <si>
    <t>　(17)洗衣機</t>
    <phoneticPr fontId="2" type="noConversion"/>
  </si>
  <si>
    <t>　(17)Washing machine</t>
    <phoneticPr fontId="2" type="noConversion"/>
  </si>
  <si>
    <t>　(18)烘衣機</t>
    <phoneticPr fontId="2" type="noConversion"/>
  </si>
  <si>
    <t>　(18)Drier</t>
    <phoneticPr fontId="2" type="noConversion"/>
  </si>
  <si>
    <t>　(19)空氣清淨機</t>
    <phoneticPr fontId="2" type="noConversion"/>
  </si>
  <si>
    <t>　(19)Air-clean machine</t>
    <phoneticPr fontId="2" type="noConversion"/>
  </si>
  <si>
    <t>　(20)濾水器</t>
    <phoneticPr fontId="2" type="noConversion"/>
  </si>
  <si>
    <t>　(20)Water filter machine</t>
    <phoneticPr fontId="2" type="noConversion"/>
  </si>
  <si>
    <t>　(21)吸塵器</t>
    <phoneticPr fontId="2" type="noConversion"/>
  </si>
  <si>
    <t>　(21)Vacuum cleaner</t>
    <phoneticPr fontId="2" type="noConversion"/>
  </si>
  <si>
    <t>　(22)熱水器</t>
    <phoneticPr fontId="2" type="noConversion"/>
  </si>
  <si>
    <t>　(22)Geyser</t>
    <phoneticPr fontId="2" type="noConversion"/>
  </si>
  <si>
    <t>　(23)開飲機</t>
    <phoneticPr fontId="2" type="noConversion"/>
  </si>
  <si>
    <t>　(23)Hot-warm water fountain</t>
    <phoneticPr fontId="2" type="noConversion"/>
  </si>
  <si>
    <t>　(24)微波爐</t>
    <phoneticPr fontId="2" type="noConversion"/>
  </si>
  <si>
    <t>　(24)Microwave oven</t>
    <phoneticPr fontId="2" type="noConversion"/>
  </si>
  <si>
    <t>　(25)報紙</t>
    <phoneticPr fontId="2" type="noConversion"/>
  </si>
  <si>
    <t>　(25)Newspaper</t>
    <phoneticPr fontId="2" type="noConversion"/>
  </si>
  <si>
    <t>　(26)期刊雜誌</t>
    <phoneticPr fontId="2" type="noConversion"/>
  </si>
  <si>
    <t xml:space="preserve">    (26)Magazine</t>
    <phoneticPr fontId="2" type="noConversion"/>
  </si>
  <si>
    <t>第十三表   家庭住宅及主要設備概況按經濟戶長職業別分(續完)</t>
  </si>
  <si>
    <t xml:space="preserve">                                  </t>
    <phoneticPr fontId="2" type="noConversion"/>
  </si>
  <si>
    <t xml:space="preserve">                                         by Occupation of Household heads(Cont.End)</t>
    <phoneticPr fontId="2" type="noConversion"/>
  </si>
  <si>
    <t>L22</t>
  </si>
  <si>
    <t>平均每戶成年人數</t>
    <phoneticPr fontId="2" type="noConversion"/>
  </si>
  <si>
    <r>
      <t>　　</t>
    </r>
    <r>
      <rPr>
        <sz val="10"/>
        <rFont val="CG Times (W1)"/>
        <family val="1"/>
      </rPr>
      <t>(1)Self-owned (by usually living
             member of this household)</t>
    </r>
    <phoneticPr fontId="2" type="noConversion"/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</si>
  <si>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租押</t>
    </r>
    <phoneticPr fontId="48" type="noConversion"/>
  </si>
  <si>
    <r>
      <t>　　</t>
    </r>
    <r>
      <rPr>
        <sz val="10"/>
        <rFont val="CG Times (W1)"/>
        <family val="1"/>
      </rPr>
      <t>(3)Rented</t>
    </r>
    <phoneticPr fontId="48" type="noConversion"/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</si>
  <si>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其他(含配住及借用)</t>
    </r>
    <phoneticPr fontId="2" type="noConversion"/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</si>
  <si>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  <charset val="136"/>
      </rPr>
      <t>有車家庭停車位情形</t>
    </r>
    <phoneticPr fontId="2" type="noConversion"/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</si>
  <si>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  <charset val="136"/>
      </rPr>
      <t>平均每戶建坪</t>
    </r>
    <r>
      <rPr>
        <b/>
        <sz val="9"/>
        <rFont val="華康中明體"/>
        <family val="3"/>
        <charset val="136"/>
      </rPr>
      <t>(</t>
    </r>
    <r>
      <rPr>
        <b/>
        <sz val="9"/>
        <rFont val="華康細圓體"/>
        <family val="3"/>
        <charset val="136"/>
      </rPr>
      <t>坪</t>
    </r>
    <r>
      <rPr>
        <b/>
        <sz val="9"/>
        <rFont val="華康中明體"/>
        <family val="3"/>
        <charset val="136"/>
      </rPr>
      <t>)</t>
    </r>
    <phoneticPr fontId="2" type="noConversion"/>
  </si>
  <si>
    <r>
      <t>　　</t>
    </r>
    <r>
      <rPr>
        <sz val="10"/>
        <rFont val="CG Times (W1)"/>
        <family val="1"/>
      </rPr>
      <t>(1)Color TV</t>
    </r>
    <phoneticPr fontId="2" type="noConversion"/>
  </si>
  <si>
    <r>
      <t xml:space="preserve">　　         </t>
    </r>
    <r>
      <rPr>
        <sz val="9"/>
        <rFont val="華康細圓體"/>
        <family val="3"/>
        <charset val="136"/>
      </rPr>
      <t>一般彩色電視機</t>
    </r>
    <phoneticPr fontId="2" type="noConversion"/>
  </si>
  <si>
    <r>
      <t xml:space="preserve">　 　        </t>
    </r>
    <r>
      <rPr>
        <sz val="9"/>
        <rFont val="華康細圓體"/>
        <family val="3"/>
        <charset val="136"/>
      </rPr>
      <t>液晶、電漿電視</t>
    </r>
    <phoneticPr fontId="2" type="noConversion"/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</si>
  <si>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  <charset val="136"/>
      </rPr>
      <t>、</t>
    </r>
    <r>
      <rPr>
        <sz val="10"/>
        <rFont val="CG Times (W1)"/>
        <family val="1"/>
      </rPr>
      <t>PDP TV</t>
    </r>
    <phoneticPr fontId="2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</si>
  <si>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數位影音光碟機</t>
    </r>
    <phoneticPr fontId="2" type="noConversion"/>
  </si>
  <si>
    <r>
      <t>　　</t>
    </r>
    <r>
      <rPr>
        <sz val="10"/>
        <rFont val="CG Times (W1)"/>
        <family val="1"/>
      </rPr>
      <t>(2)DVD player</t>
    </r>
    <phoneticPr fontId="18" type="noConversion"/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</si>
  <si>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  <charset val="136"/>
      </rPr>
      <t>數位相機</t>
    </r>
    <phoneticPr fontId="2" type="noConversion"/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</si>
  <si>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  <charset val="136"/>
      </rPr>
      <t>電視遊樂器</t>
    </r>
    <phoneticPr fontId="2" type="noConversion"/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</si>
  <si>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  <charset val="136"/>
      </rPr>
      <t>行動電話</t>
    </r>
    <phoneticPr fontId="18" type="noConversion"/>
  </si>
  <si>
    <r>
      <t>　　</t>
    </r>
    <r>
      <rPr>
        <sz val="10"/>
        <rFont val="CG Times (W1)"/>
        <family val="1"/>
      </rPr>
      <t>(11)Cell phone</t>
    </r>
    <phoneticPr fontId="18" type="noConversion"/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</si>
  <si>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  <charset val="136"/>
      </rPr>
      <t>連網(使用電腦及其他設備)</t>
    </r>
    <phoneticPr fontId="18" type="noConversion"/>
  </si>
  <si>
    <r>
      <t>　　</t>
    </r>
    <r>
      <rPr>
        <sz val="10"/>
        <rFont val="CG Times (W1)"/>
        <family val="1"/>
      </rPr>
      <t>(12)Internet facility</t>
    </r>
    <phoneticPr fontId="18" type="noConversion"/>
  </si>
  <si>
    <t>　(14)Motorcycle</t>
    <phoneticPr fontId="2" type="noConversion"/>
  </si>
  <si>
    <t>　(1)Color TV</t>
    <phoneticPr fontId="2" type="noConversion"/>
  </si>
  <si>
    <t>　(13)Motorcycle</t>
    <phoneticPr fontId="2" type="noConversion"/>
  </si>
  <si>
    <t>第十四表    家庭住宅及主要設備概況按家庭組織型態別分</t>
  </si>
  <si>
    <t>Table 14   Household Housing and Household Facilities</t>
    <phoneticPr fontId="2" type="noConversion"/>
  </si>
  <si>
    <t>第十四表    家庭住宅及主要設備概況按家庭組織型態別分(續)</t>
  </si>
  <si>
    <t xml:space="preserve">                                        by Type of Families(Cont.)</t>
    <phoneticPr fontId="2" type="noConversion"/>
  </si>
  <si>
    <t>　     LCD、PDP TV</t>
    <phoneticPr fontId="2" type="noConversion"/>
  </si>
  <si>
    <t>L23</t>
  </si>
  <si>
    <t>Table 14   Household Housing and Household Facilities</t>
    <phoneticPr fontId="2" type="noConversion"/>
  </si>
  <si>
    <t xml:space="preserve">                                        by Type of Families</t>
    <phoneticPr fontId="2" type="noConversion"/>
  </si>
  <si>
    <t>總平均</t>
    <phoneticPr fontId="2" type="noConversion"/>
  </si>
  <si>
    <t>單 人</t>
    <phoneticPr fontId="2" type="noConversion"/>
  </si>
  <si>
    <t>夫 婦</t>
    <phoneticPr fontId="2" type="noConversion"/>
  </si>
  <si>
    <t>單 親</t>
    <phoneticPr fontId="2" type="noConversion"/>
  </si>
  <si>
    <t>核 心</t>
    <phoneticPr fontId="2" type="noConversion"/>
  </si>
  <si>
    <t>祖 孫</t>
    <phoneticPr fontId="2" type="noConversion"/>
  </si>
  <si>
    <t>三 代</t>
    <phoneticPr fontId="2" type="noConversion"/>
  </si>
  <si>
    <t>其 他</t>
    <phoneticPr fontId="2" type="noConversion"/>
  </si>
  <si>
    <t xml:space="preserve">General </t>
    <phoneticPr fontId="2" type="noConversion"/>
  </si>
  <si>
    <t>One</t>
    <phoneticPr fontId="2" type="noConversion"/>
  </si>
  <si>
    <t>Married</t>
    <phoneticPr fontId="2" type="noConversion"/>
  </si>
  <si>
    <t>Single</t>
    <phoneticPr fontId="2" type="noConversion"/>
  </si>
  <si>
    <t>Nuclear</t>
    <phoneticPr fontId="2" type="noConversion"/>
  </si>
  <si>
    <t xml:space="preserve">Ancestors &amp; </t>
    <phoneticPr fontId="2" type="noConversion"/>
  </si>
  <si>
    <t>Extended</t>
    <phoneticPr fontId="2" type="noConversion"/>
  </si>
  <si>
    <t>Others</t>
    <phoneticPr fontId="2" type="noConversion"/>
  </si>
  <si>
    <t xml:space="preserve">average </t>
    <phoneticPr fontId="2" type="noConversion"/>
  </si>
  <si>
    <t>person</t>
    <phoneticPr fontId="2" type="noConversion"/>
  </si>
  <si>
    <t xml:space="preserve"> couple</t>
    <phoneticPr fontId="2" type="noConversion"/>
  </si>
  <si>
    <t>family</t>
    <phoneticPr fontId="2" type="noConversion"/>
  </si>
  <si>
    <t>descendants</t>
    <phoneticPr fontId="2" type="noConversion"/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</si>
  <si>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自有(戶內經常居住成員所擁有)</t>
    </r>
    <phoneticPr fontId="2" type="noConversion"/>
  </si>
  <si>
    <r>
      <t>　　</t>
    </r>
    <r>
      <rPr>
        <sz val="10"/>
        <rFont val="CG Times (W1)"/>
        <family val="1"/>
      </rPr>
      <t>(1)Self-owned (by usually living
             member of this household)</t>
    </r>
    <phoneticPr fontId="2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</si>
  <si>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  <charset val="136"/>
      </rPr>
      <t>或子女所擁有</t>
    </r>
    <phoneticPr fontId="48" type="noConversion"/>
  </si>
  <si>
    <r>
      <t>　　</t>
    </r>
    <r>
      <rPr>
        <sz val="10"/>
        <rFont val="CG Times (W1)"/>
        <family val="1"/>
      </rPr>
      <t>(2)Owned by spouse, parents 
             or children not living together</t>
    </r>
    <phoneticPr fontId="2" type="noConversion"/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</si>
  <si>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租押</t>
    </r>
    <phoneticPr fontId="48" type="noConversion"/>
  </si>
  <si>
    <r>
      <t>　　</t>
    </r>
    <r>
      <rPr>
        <sz val="10"/>
        <rFont val="CG Times (W1)"/>
        <family val="1"/>
      </rPr>
      <t>(3)Rented</t>
    </r>
    <phoneticPr fontId="48" type="noConversion"/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</si>
  <si>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其他(含配住及借用)</t>
    </r>
    <phoneticPr fontId="2" type="noConversion"/>
  </si>
  <si>
    <r>
      <t>　　</t>
    </r>
    <r>
      <rPr>
        <sz val="10"/>
        <rFont val="CG Times (W1)"/>
        <family val="1"/>
      </rPr>
      <t>(4)Allotted and others</t>
    </r>
    <phoneticPr fontId="2" type="noConversion"/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</si>
  <si>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  <charset val="136"/>
      </rPr>
      <t>有車家庭停車位情形</t>
    </r>
    <phoneticPr fontId="2" type="noConversion"/>
  </si>
  <si>
    <r>
      <t>　</t>
    </r>
    <r>
      <rPr>
        <b/>
        <sz val="10"/>
        <rFont val="CG Times (W1)"/>
        <family val="1"/>
      </rPr>
      <t>5.Parking lot</t>
    </r>
    <phoneticPr fontId="2" type="noConversion"/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</si>
  <si>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  <charset val="136"/>
      </rPr>
      <t>平均每戶建坪</t>
    </r>
    <r>
      <rPr>
        <b/>
        <sz val="9"/>
        <rFont val="華康中明體"/>
        <family val="3"/>
        <charset val="136"/>
      </rPr>
      <t>(</t>
    </r>
    <r>
      <rPr>
        <b/>
        <sz val="9"/>
        <rFont val="華康細圓體"/>
        <family val="3"/>
        <charset val="136"/>
      </rPr>
      <t>坪</t>
    </r>
    <r>
      <rPr>
        <b/>
        <sz val="9"/>
        <rFont val="華康中明體"/>
        <family val="3"/>
        <charset val="136"/>
      </rPr>
      <t>)</t>
    </r>
    <phoneticPr fontId="2" type="noConversion"/>
  </si>
  <si>
    <r>
      <t>　</t>
    </r>
    <r>
      <rPr>
        <b/>
        <sz val="10"/>
        <rFont val="CG Times (W1)"/>
        <family val="1"/>
      </rPr>
      <t>6.Average space per household(pin)</t>
    </r>
    <phoneticPr fontId="2" type="noConversion"/>
  </si>
  <si>
    <t>B.Main household equipment (%)</t>
    <phoneticPr fontId="2" type="noConversion"/>
  </si>
  <si>
    <r>
      <t>　　</t>
    </r>
    <r>
      <rPr>
        <sz val="10"/>
        <rFont val="CG Times (W1)"/>
        <family val="1"/>
      </rPr>
      <t>(1)Color TV</t>
    </r>
    <phoneticPr fontId="2" type="noConversion"/>
  </si>
  <si>
    <r>
      <t xml:space="preserve">　　         </t>
    </r>
    <r>
      <rPr>
        <sz val="9"/>
        <rFont val="華康細圓體"/>
        <family val="3"/>
        <charset val="136"/>
      </rPr>
      <t>一般彩色電視機</t>
    </r>
    <phoneticPr fontId="2" type="noConversion"/>
  </si>
  <si>
    <r>
      <t>　</t>
    </r>
    <r>
      <rPr>
        <sz val="10"/>
        <rFont val="CG Times (W1)"/>
        <family val="1"/>
      </rPr>
      <t xml:space="preserve">         Non-LCD TV</t>
    </r>
    <phoneticPr fontId="2" type="noConversion"/>
  </si>
  <si>
    <r>
      <t xml:space="preserve">　 　        </t>
    </r>
    <r>
      <rPr>
        <sz val="9"/>
        <rFont val="華康細圓體"/>
        <family val="3"/>
        <charset val="136"/>
      </rPr>
      <t>液晶、電漿電視</t>
    </r>
    <phoneticPr fontId="2" type="noConversion"/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</si>
  <si>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  <charset val="136"/>
      </rPr>
      <t>、</t>
    </r>
    <r>
      <rPr>
        <sz val="10"/>
        <rFont val="CG Times (W1)"/>
        <family val="1"/>
      </rPr>
      <t>PDP TV</t>
    </r>
    <phoneticPr fontId="2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</si>
  <si>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數位影音光碟機</t>
    </r>
    <phoneticPr fontId="2" type="noConversion"/>
  </si>
  <si>
    <r>
      <t>　　</t>
    </r>
    <r>
      <rPr>
        <sz val="10"/>
        <rFont val="CG Times (W1)"/>
        <family val="1"/>
      </rPr>
      <t>(2)DVD player</t>
    </r>
    <phoneticPr fontId="18" type="noConversion"/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</si>
  <si>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  <charset val="136"/>
      </rPr>
      <t>數位相機</t>
    </r>
    <phoneticPr fontId="2" type="noConversion"/>
  </si>
  <si>
    <r>
      <t>　　</t>
    </r>
    <r>
      <rPr>
        <sz val="10"/>
        <rFont val="CG Times (W1)"/>
        <family val="1"/>
      </rPr>
      <t>(6)Digital camera</t>
    </r>
    <phoneticPr fontId="2" type="noConversion"/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</si>
  <si>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  <charset val="136"/>
      </rPr>
      <t>電視遊樂器</t>
    </r>
    <phoneticPr fontId="2" type="noConversion"/>
  </si>
  <si>
    <r>
      <t>　　</t>
    </r>
    <r>
      <rPr>
        <sz val="10"/>
        <rFont val="CG Times (W1)"/>
        <family val="1"/>
      </rPr>
      <t>(7)Video game</t>
    </r>
    <phoneticPr fontId="2" type="noConversion"/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</si>
  <si>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  <charset val="136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  <charset val="136"/>
      </rPr>
      <t>含多媒體隨選視訊</t>
    </r>
    <r>
      <rPr>
        <sz val="9"/>
        <rFont val="CG Times (W1)"/>
        <family val="1"/>
      </rPr>
      <t>)</t>
    </r>
    <phoneticPr fontId="2" type="noConversion"/>
  </si>
  <si>
    <r>
      <t>　　</t>
    </r>
    <r>
      <rPr>
        <sz val="10"/>
        <rFont val="CG Times (W1)"/>
        <family val="1"/>
      </rPr>
      <t>(8)Cable TV(MOD included)</t>
    </r>
    <phoneticPr fontId="2" type="noConversion"/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</si>
  <si>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  <charset val="136"/>
      </rPr>
      <t>行動電話</t>
    </r>
    <phoneticPr fontId="18" type="noConversion"/>
  </si>
  <si>
    <r>
      <t>　　</t>
    </r>
    <r>
      <rPr>
        <sz val="10"/>
        <rFont val="CG Times (W1)"/>
        <family val="1"/>
      </rPr>
      <t>(11)Cell phone</t>
    </r>
    <phoneticPr fontId="18" type="noConversion"/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</si>
  <si>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  <charset val="136"/>
      </rPr>
      <t>連網(使用電腦及其他設備)</t>
    </r>
    <phoneticPr fontId="18" type="noConversion"/>
  </si>
  <si>
    <r>
      <t>　　</t>
    </r>
    <r>
      <rPr>
        <sz val="10"/>
        <rFont val="CG Times (W1)"/>
        <family val="1"/>
      </rPr>
      <t>(12)Internet facility</t>
    </r>
    <phoneticPr fontId="18" type="noConversion"/>
  </si>
  <si>
    <t>第十五表　家庭住宅及主要設備概況依可支配所得按戶數五等分位分</t>
  </si>
  <si>
    <t xml:space="preserve">Five     equal     divisions     of   </t>
    <phoneticPr fontId="2" type="noConversion"/>
  </si>
  <si>
    <t xml:space="preserve">  households     according     to     disposable     income</t>
    <phoneticPr fontId="2" type="noConversion"/>
  </si>
  <si>
    <t>100 .</t>
  </si>
  <si>
    <t>第十五表　家庭住宅及主要設備概況依可支配所得按戶數五等分位分(續)</t>
  </si>
  <si>
    <t xml:space="preserve">Table 15   Household Housing and Household Facilities by Five Equal Divisions </t>
    <phoneticPr fontId="2" type="noConversion"/>
  </si>
  <si>
    <t xml:space="preserve">                          of Households According to Disposable Income(Cont.)</t>
    <phoneticPr fontId="2" type="noConversion"/>
  </si>
  <si>
    <t>按    戶    數    五    等    分    位    分</t>
    <phoneticPr fontId="2" type="noConversion"/>
  </si>
  <si>
    <t>Table 15   Household Housing and Household Facilities by Five Equal Divisions</t>
    <phoneticPr fontId="2" type="noConversion"/>
  </si>
  <si>
    <t xml:space="preserve"> </t>
    <phoneticPr fontId="2" type="noConversion"/>
  </si>
  <si>
    <t xml:space="preserve">                       of Households According to Disposable Income</t>
    <phoneticPr fontId="2" type="noConversion"/>
  </si>
  <si>
    <t xml:space="preserve">依    可    支    配    所    得   </t>
    <phoneticPr fontId="2" type="noConversion"/>
  </si>
  <si>
    <t xml:space="preserve"> 按    戶    數    五    等    分    位    分</t>
    <phoneticPr fontId="2" type="noConversion"/>
  </si>
  <si>
    <t>總平均</t>
    <phoneticPr fontId="2" type="noConversion"/>
  </si>
  <si>
    <t xml:space="preserve">Five     equal     divisions     of   </t>
    <phoneticPr fontId="2" type="noConversion"/>
  </si>
  <si>
    <t xml:space="preserve">  households     according     to     disposable     income</t>
    <phoneticPr fontId="2" type="noConversion"/>
  </si>
  <si>
    <t xml:space="preserve">General 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</si>
  <si>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</si>
  <si>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</si>
  <si>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</si>
  <si>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</si>
  <si>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</si>
  <si>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 xml:space="preserve">average </t>
    <phoneticPr fontId="2" type="noConversion"/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</si>
  <si>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自有(戶內經常居住成員所擁有)</t>
    </r>
    <phoneticPr fontId="2" type="noConversion"/>
  </si>
  <si>
    <r>
      <t>　　</t>
    </r>
    <r>
      <rPr>
        <sz val="10"/>
        <rFont val="CG Times (W1)"/>
        <family val="1"/>
      </rPr>
      <t>(1)Self-owned (by usually living
             member of this household)</t>
    </r>
    <phoneticPr fontId="2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</si>
  <si>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  <charset val="136"/>
      </rPr>
      <t>或子女所擁有</t>
    </r>
    <phoneticPr fontId="48" type="noConversion"/>
  </si>
  <si>
    <r>
      <t>　　</t>
    </r>
    <r>
      <rPr>
        <sz val="10"/>
        <rFont val="CG Times (W1)"/>
        <family val="1"/>
      </rPr>
      <t>(2)Owned by spouse, parents 
             or children not living together</t>
    </r>
    <phoneticPr fontId="2" type="noConversion"/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</si>
  <si>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租押</t>
    </r>
    <phoneticPr fontId="48" type="noConversion"/>
  </si>
  <si>
    <r>
      <t>　　</t>
    </r>
    <r>
      <rPr>
        <sz val="10"/>
        <rFont val="CG Times (W1)"/>
        <family val="1"/>
      </rPr>
      <t>(3)Rented</t>
    </r>
    <phoneticPr fontId="48" type="noConversion"/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</si>
  <si>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其他(含配住及借用)</t>
    </r>
    <phoneticPr fontId="2" type="noConversion"/>
  </si>
  <si>
    <r>
      <t>　　</t>
    </r>
    <r>
      <rPr>
        <sz val="10"/>
        <rFont val="CG Times (W1)"/>
        <family val="1"/>
      </rPr>
      <t>(4)Allotted and others</t>
    </r>
    <phoneticPr fontId="2" type="noConversion"/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</si>
  <si>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  <charset val="136"/>
      </rPr>
      <t>有車家庭停車位情形</t>
    </r>
    <phoneticPr fontId="2" type="noConversion"/>
  </si>
  <si>
    <r>
      <t>　</t>
    </r>
    <r>
      <rPr>
        <b/>
        <sz val="10"/>
        <rFont val="CG Times (W1)"/>
        <family val="1"/>
      </rPr>
      <t>5.Parking lot</t>
    </r>
    <phoneticPr fontId="2" type="noConversion"/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</si>
  <si>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  <charset val="136"/>
      </rPr>
      <t>平均每戶建坪</t>
    </r>
    <r>
      <rPr>
        <b/>
        <sz val="9"/>
        <rFont val="華康中明體"/>
        <family val="3"/>
        <charset val="136"/>
      </rPr>
      <t>(</t>
    </r>
    <r>
      <rPr>
        <b/>
        <sz val="9"/>
        <rFont val="華康細圓體"/>
        <family val="3"/>
        <charset val="136"/>
      </rPr>
      <t>坪</t>
    </r>
    <r>
      <rPr>
        <b/>
        <sz val="9"/>
        <rFont val="華康中明體"/>
        <family val="3"/>
        <charset val="136"/>
      </rPr>
      <t>)</t>
    </r>
    <phoneticPr fontId="2" type="noConversion"/>
  </si>
  <si>
    <r>
      <t>　</t>
    </r>
    <r>
      <rPr>
        <b/>
        <sz val="10"/>
        <rFont val="CG Times (W1)"/>
        <family val="1"/>
      </rPr>
      <t>6.Average space per household(pin)</t>
    </r>
    <phoneticPr fontId="2" type="noConversion"/>
  </si>
  <si>
    <t>B.Main household equipment (%)</t>
    <phoneticPr fontId="2" type="noConversion"/>
  </si>
  <si>
    <r>
      <t>　　</t>
    </r>
    <r>
      <rPr>
        <sz val="10"/>
        <rFont val="CG Times (W1)"/>
        <family val="1"/>
      </rPr>
      <t>(1)Color TV</t>
    </r>
    <phoneticPr fontId="2" type="noConversion"/>
  </si>
  <si>
    <r>
      <t xml:space="preserve">　　         </t>
    </r>
    <r>
      <rPr>
        <sz val="9"/>
        <rFont val="華康細圓體"/>
        <family val="3"/>
        <charset val="136"/>
      </rPr>
      <t>一般彩色電視機</t>
    </r>
    <phoneticPr fontId="2" type="noConversion"/>
  </si>
  <si>
    <r>
      <t>　</t>
    </r>
    <r>
      <rPr>
        <sz val="10"/>
        <rFont val="CG Times (W1)"/>
        <family val="1"/>
      </rPr>
      <t xml:space="preserve">         Non-LCD TV</t>
    </r>
    <phoneticPr fontId="2" type="noConversion"/>
  </si>
  <si>
    <r>
      <t xml:space="preserve">　 　        </t>
    </r>
    <r>
      <rPr>
        <sz val="9"/>
        <rFont val="華康細圓體"/>
        <family val="3"/>
        <charset val="136"/>
      </rPr>
      <t>液晶、電漿電視</t>
    </r>
    <phoneticPr fontId="2" type="noConversion"/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</si>
  <si>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  <charset val="136"/>
      </rPr>
      <t>、</t>
    </r>
    <r>
      <rPr>
        <sz val="10"/>
        <rFont val="CG Times (W1)"/>
        <family val="1"/>
      </rPr>
      <t>PDP TV</t>
    </r>
    <phoneticPr fontId="2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</si>
  <si>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數位影音光碟機</t>
    </r>
    <phoneticPr fontId="2" type="noConversion"/>
  </si>
  <si>
    <r>
      <t>　　</t>
    </r>
    <r>
      <rPr>
        <sz val="10"/>
        <rFont val="CG Times (W1)"/>
        <family val="1"/>
      </rPr>
      <t>(2)DVD player</t>
    </r>
    <phoneticPr fontId="18" type="noConversion"/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</si>
  <si>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  <charset val="136"/>
      </rPr>
      <t>數位相機</t>
    </r>
    <phoneticPr fontId="2" type="noConversion"/>
  </si>
  <si>
    <r>
      <t>　　</t>
    </r>
    <r>
      <rPr>
        <sz val="10"/>
        <rFont val="CG Times (W1)"/>
        <family val="1"/>
      </rPr>
      <t>(6)Digital camera</t>
    </r>
    <phoneticPr fontId="2" type="noConversion"/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</si>
  <si>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  <charset val="136"/>
      </rPr>
      <t>電視遊樂器</t>
    </r>
    <phoneticPr fontId="2" type="noConversion"/>
  </si>
  <si>
    <r>
      <t>　　</t>
    </r>
    <r>
      <rPr>
        <sz val="10"/>
        <rFont val="CG Times (W1)"/>
        <family val="1"/>
      </rPr>
      <t>(7)Video game</t>
    </r>
    <phoneticPr fontId="2" type="noConversion"/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</si>
  <si>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  <charset val="136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  <charset val="136"/>
      </rPr>
      <t>含多媒體隨選視訊</t>
    </r>
    <r>
      <rPr>
        <sz val="9"/>
        <rFont val="CG Times (W1)"/>
        <family val="1"/>
      </rPr>
      <t>)</t>
    </r>
    <phoneticPr fontId="2" type="noConversion"/>
  </si>
  <si>
    <r>
      <t>　　</t>
    </r>
    <r>
      <rPr>
        <sz val="10"/>
        <rFont val="CG Times (W1)"/>
        <family val="1"/>
      </rPr>
      <t>(8)Cable TV(MOD included)</t>
    </r>
    <phoneticPr fontId="2" type="noConversion"/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</si>
  <si>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  <charset val="136"/>
      </rPr>
      <t>行動電話</t>
    </r>
    <phoneticPr fontId="18" type="noConversion"/>
  </si>
  <si>
    <r>
      <t>　　</t>
    </r>
    <r>
      <rPr>
        <sz val="10"/>
        <rFont val="CG Times (W1)"/>
        <family val="1"/>
      </rPr>
      <t>(11)Cell phone</t>
    </r>
    <phoneticPr fontId="18" type="noConversion"/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</si>
  <si>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  <charset val="136"/>
      </rPr>
      <t>連網(使用電腦及其他設備)</t>
    </r>
    <phoneticPr fontId="18" type="noConversion"/>
  </si>
  <si>
    <r>
      <t>　　</t>
    </r>
    <r>
      <rPr>
        <sz val="10"/>
        <rFont val="CG Times (W1)"/>
        <family val="1"/>
      </rPr>
      <t>(12)Internet facility</t>
    </r>
    <phoneticPr fontId="18" type="noConversion"/>
  </si>
  <si>
    <t>總 平 均</t>
  </si>
  <si>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</si>
  <si>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</si>
  <si>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</si>
  <si>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</si>
  <si>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</si>
  <si>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</si>
  <si>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</si>
  <si>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</si>
  <si>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</si>
  <si>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</si>
  <si>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</si>
  <si>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</si>
  <si>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</si>
  <si>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</si>
  <si>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</si>
  <si>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KM840</t>
  </si>
  <si>
    <t>L00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</si>
  <si>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</si>
  <si>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</si>
  <si>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</si>
  <si>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</si>
  <si>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</si>
  <si>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</si>
  <si>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三、消費支出</t>
  </si>
  <si>
    <t>B.Nonconsumption expenditures</t>
  </si>
  <si>
    <t>C.Consumption expenditures</t>
  </si>
  <si>
    <t>所得總額</t>
  </si>
  <si>
    <t>2人</t>
  </si>
  <si>
    <t>3人</t>
  </si>
  <si>
    <t>4人</t>
  </si>
  <si>
    <t>5人</t>
  </si>
  <si>
    <t>6人</t>
    <phoneticPr fontId="2" type="noConversion"/>
  </si>
  <si>
    <t>7人</t>
  </si>
  <si>
    <t>8人</t>
  </si>
  <si>
    <t>A.Total receipts</t>
  </si>
  <si>
    <t>9人以上</t>
    <phoneticPr fontId="2" type="noConversion"/>
  </si>
  <si>
    <t>9 or more</t>
    <phoneticPr fontId="2" type="noConversion"/>
  </si>
  <si>
    <t xml:space="preserve"> persons</t>
    <phoneticPr fontId="2" type="noConversion"/>
  </si>
  <si>
    <t xml:space="preserve">                            </t>
    <phoneticPr fontId="2" type="noConversion"/>
  </si>
  <si>
    <t xml:space="preserve">                           </t>
    <phoneticPr fontId="2" type="noConversion"/>
  </si>
  <si>
    <t>1人</t>
    <phoneticPr fontId="2" type="noConversion"/>
  </si>
  <si>
    <t>1 person</t>
    <phoneticPr fontId="2" type="noConversion"/>
  </si>
  <si>
    <t>2 persons</t>
    <phoneticPr fontId="2" type="noConversion"/>
  </si>
  <si>
    <t>3 persons</t>
    <phoneticPr fontId="2" type="noConversion"/>
  </si>
  <si>
    <t>4 persons</t>
    <phoneticPr fontId="2" type="noConversion"/>
  </si>
  <si>
    <t>5 persons</t>
    <phoneticPr fontId="2" type="noConversion"/>
  </si>
  <si>
    <t>6 persons</t>
    <phoneticPr fontId="2" type="noConversion"/>
  </si>
  <si>
    <t>7 persons</t>
    <phoneticPr fontId="2" type="noConversion"/>
  </si>
  <si>
    <t>8 persons</t>
    <phoneticPr fontId="2" type="noConversion"/>
  </si>
  <si>
    <t>二、非消費支出</t>
  </si>
  <si>
    <t>第一表  平均每戶家庭收支按戶內人數分</t>
    <phoneticPr fontId="2" type="noConversion"/>
  </si>
  <si>
    <t>單位：新台幣元</t>
    <phoneticPr fontId="2" type="noConversion"/>
  </si>
  <si>
    <t>Unit:NT$</t>
    <phoneticPr fontId="2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</si>
  <si>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受雇人員報酬</t>
    </r>
  </si>
  <si>
    <r>
      <t>　</t>
    </r>
    <r>
      <rPr>
        <sz val="10"/>
        <rFont val="CG Times (W1)"/>
        <family val="1"/>
      </rPr>
      <t>1.Compensation of employees</t>
    </r>
    <phoneticPr fontId="2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</si>
  <si>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</si>
  <si>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</si>
  <si>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</si>
  <si>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</si>
  <si>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</si>
  <si>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</si>
  <si>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產業主所得</t>
    </r>
  </si>
  <si>
    <r>
      <t>　</t>
    </r>
    <r>
      <rPr>
        <sz val="10"/>
        <rFont val="CG Times (W1)"/>
        <family val="1"/>
      </rPr>
      <t>2.Entrepreneurial income</t>
    </r>
    <phoneticPr fontId="2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</si>
  <si>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</si>
  <si>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</si>
  <si>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</si>
  <si>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</si>
  <si>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</si>
  <si>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</si>
  <si>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</si>
  <si>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</si>
  <si>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</si>
  <si>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</si>
  <si>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</si>
  <si>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</si>
  <si>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</si>
  <si>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</si>
  <si>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  <charset val="136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</si>
  <si>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</si>
  <si>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</si>
  <si>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</si>
  <si>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</si>
  <si>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</si>
  <si>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  <charset val="136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</si>
  <si>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</si>
  <si>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</si>
  <si>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</si>
  <si>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</si>
  <si>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</si>
  <si>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</si>
  <si>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</si>
  <si>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</si>
  <si>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</si>
  <si>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第一表  平均每戶家庭收支按戶內人數分(續)</t>
    <phoneticPr fontId="2" type="noConversion"/>
  </si>
  <si>
    <t>Table 1   Average Family Income &amp; Expenditure Per Household</t>
    <phoneticPr fontId="2" type="noConversion"/>
  </si>
  <si>
    <t>L01</t>
  </si>
  <si>
    <t xml:space="preserve">Table 1   Average Family Income &amp; Expenditure Per Household </t>
    <phoneticPr fontId="2" type="noConversion"/>
  </si>
  <si>
    <t xml:space="preserve">               by Size of household </t>
    <phoneticPr fontId="2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</si>
  <si>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食品及非酒精飲料</t>
    </r>
    <phoneticPr fontId="2" type="noConversion"/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</si>
  <si>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菸酒及檳榔</t>
    </r>
    <phoneticPr fontId="2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</si>
  <si>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衣著鞋襪及服飾用品</t>
    </r>
    <phoneticPr fontId="2" type="noConversion"/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</si>
  <si>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住宅服務、水電瓦斯及其他燃料</t>
    </r>
    <phoneticPr fontId="2" type="noConversion"/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</si>
  <si>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家具設備及家務維護</t>
    </r>
    <phoneticPr fontId="2" type="noConversion"/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</si>
  <si>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醫療保健</t>
    </r>
    <phoneticPr fontId="2" type="noConversion"/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</si>
  <si>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  <charset val="136"/>
      </rPr>
      <t>交通</t>
    </r>
    <phoneticPr fontId="2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</si>
  <si>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個人交通工具之購置</t>
    </r>
    <phoneticPr fontId="2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</si>
  <si>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個人交通設備使用管理及保養費</t>
    </r>
    <phoneticPr fontId="2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</si>
  <si>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乘交通設備及其他交通服務</t>
    </r>
    <phoneticPr fontId="2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</si>
  <si>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汽、機車保險費</t>
    </r>
    <phoneticPr fontId="2" type="noConversion"/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</si>
  <si>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  <charset val="136"/>
      </rPr>
      <t>通訊</t>
    </r>
    <phoneticPr fontId="2" type="noConversion"/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</si>
  <si>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  <charset val="136"/>
      </rPr>
      <t>休閒與文化</t>
    </r>
    <phoneticPr fontId="2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</si>
  <si>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  <charset val="136"/>
      </rPr>
      <t>不含自助旅遊</t>
    </r>
    <r>
      <rPr>
        <sz val="10"/>
        <rFont val="CG Times (W1)"/>
        <family val="1"/>
      </rPr>
      <t>)</t>
    </r>
    <phoneticPr fontId="2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</si>
  <si>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娛樂消遣及文化服務</t>
    </r>
    <phoneticPr fontId="2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</si>
  <si>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書報雜誌文具</t>
    </r>
    <phoneticPr fontId="2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</si>
  <si>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教育消遣康樂器材</t>
    </r>
    <r>
      <rPr>
        <sz val="10"/>
        <rFont val="華康細圓體"/>
        <family val="3"/>
        <charset val="136"/>
      </rPr>
      <t>及其附屬品</t>
    </r>
    <phoneticPr fontId="2" type="noConversion"/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</si>
  <si>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  <charset val="136"/>
      </rPr>
      <t>教育</t>
    </r>
    <phoneticPr fontId="2" type="noConversion"/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</si>
  <si>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  <charset val="136"/>
      </rPr>
      <t>餐廳及旅館</t>
    </r>
    <phoneticPr fontId="2" type="noConversion"/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</si>
  <si>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  <charset val="136"/>
      </rPr>
      <t>什項消費</t>
    </r>
    <phoneticPr fontId="2" type="noConversion"/>
  </si>
  <si>
    <r>
      <t>　</t>
    </r>
    <r>
      <rPr>
        <sz val="10"/>
        <rFont val="CG Times (W1)"/>
        <family val="1"/>
      </rPr>
      <t>1.Food and non-alcoholic beverages</t>
    </r>
    <phoneticPr fontId="2" type="noConversion"/>
  </si>
  <si>
    <r>
      <t>　</t>
    </r>
    <r>
      <rPr>
        <sz val="10"/>
        <rFont val="CG Times (W1)"/>
        <family val="1"/>
      </rPr>
      <t>2.Tobacco,alcoholic beverages and betel nuts</t>
    </r>
    <phoneticPr fontId="2" type="noConversion"/>
  </si>
  <si>
    <r>
      <t>　</t>
    </r>
    <r>
      <rPr>
        <sz val="10"/>
        <rFont val="CG Times (W1)"/>
        <family val="1"/>
      </rPr>
      <t>3.Clothing and footwear</t>
    </r>
    <phoneticPr fontId="2" type="noConversion"/>
  </si>
  <si>
    <r>
      <t>　</t>
    </r>
    <r>
      <rPr>
        <sz val="10"/>
        <rFont val="CG Times (W1)"/>
        <family val="1"/>
      </rPr>
      <t>4.Housing,water,electricity,gas and other fuels</t>
    </r>
    <phoneticPr fontId="2" type="noConversion"/>
  </si>
  <si>
    <r>
      <t>　</t>
    </r>
    <r>
      <rPr>
        <sz val="10"/>
        <rFont val="CG Times (W1)"/>
        <family val="1"/>
      </rPr>
      <t>5.Furnishings,household equipment 
       and routine household maintenance</t>
    </r>
    <phoneticPr fontId="2" type="noConversion"/>
  </si>
  <si>
    <r>
      <t>　</t>
    </r>
    <r>
      <rPr>
        <sz val="10"/>
        <rFont val="CG Times (W1)"/>
        <family val="1"/>
      </rPr>
      <t>6.Health</t>
    </r>
    <phoneticPr fontId="2" type="noConversion"/>
  </si>
  <si>
    <r>
      <t>　</t>
    </r>
    <r>
      <rPr>
        <sz val="10"/>
        <rFont val="CG Times (W1)"/>
        <family val="1"/>
      </rPr>
      <t>7.Transport</t>
    </r>
    <phoneticPr fontId="2" type="noConversion"/>
  </si>
  <si>
    <r>
      <t>　　</t>
    </r>
    <r>
      <rPr>
        <sz val="10"/>
        <rFont val="CG Times (W1)"/>
        <family val="1"/>
      </rPr>
      <t>(1)Purchase of vehicles</t>
    </r>
    <phoneticPr fontId="2" type="noConversion"/>
  </si>
  <si>
    <r>
      <t>　　</t>
    </r>
    <r>
      <rPr>
        <sz val="10"/>
        <rFont val="CG Times (W1)"/>
        <family val="1"/>
      </rPr>
      <t>(2)Operation of transport equipment</t>
    </r>
    <phoneticPr fontId="2" type="noConversion"/>
  </si>
  <si>
    <r>
      <t>　　</t>
    </r>
    <r>
      <rPr>
        <sz val="10"/>
        <rFont val="CG Times (W1)"/>
        <family val="1"/>
      </rPr>
      <t>(3)Transport services</t>
    </r>
    <phoneticPr fontId="2" type="noConversion"/>
  </si>
  <si>
    <r>
      <t>　　</t>
    </r>
    <r>
      <rPr>
        <sz val="10"/>
        <rFont val="CG Times (W1)"/>
        <family val="1"/>
      </rPr>
      <t>(4)Insurance of vehicles</t>
    </r>
    <phoneticPr fontId="2" type="noConversion"/>
  </si>
  <si>
    <r>
      <t>　</t>
    </r>
    <r>
      <rPr>
        <sz val="10"/>
        <rFont val="CG Times (W1)"/>
        <family val="1"/>
      </rPr>
      <t>8.Communication</t>
    </r>
    <phoneticPr fontId="2" type="noConversion"/>
  </si>
  <si>
    <r>
      <t>　</t>
    </r>
    <r>
      <rPr>
        <sz val="10"/>
        <rFont val="CG Times (W1)"/>
        <family val="1"/>
      </rPr>
      <t>9.Recreation and culture</t>
    </r>
    <phoneticPr fontId="2" type="noConversion"/>
  </si>
  <si>
    <r>
      <t>　　</t>
    </r>
    <r>
      <rPr>
        <sz val="10"/>
        <rFont val="CG Times (W1)"/>
        <family val="1"/>
      </rPr>
      <t>(1)Package holidays</t>
    </r>
    <phoneticPr fontId="2" type="noConversion"/>
  </si>
  <si>
    <r>
      <t>　　</t>
    </r>
    <r>
      <rPr>
        <sz val="10"/>
        <rFont val="CG Times (W1)"/>
        <family val="1"/>
      </rPr>
      <t>(2)Recreational and cultural services</t>
    </r>
    <phoneticPr fontId="2" type="noConversion"/>
  </si>
  <si>
    <r>
      <t>　　</t>
    </r>
    <r>
      <rPr>
        <sz val="10"/>
        <rFont val="CG Times (W1)"/>
        <family val="1"/>
      </rPr>
      <t>(3)Newspapers,books and stationery</t>
    </r>
    <phoneticPr fontId="2" type="noConversion"/>
  </si>
  <si>
    <r>
      <t>　　</t>
    </r>
    <r>
      <rPr>
        <sz val="10"/>
        <rFont val="CG Times (W1)"/>
        <family val="1"/>
      </rPr>
      <t>(4)Recreational facilities</t>
    </r>
    <phoneticPr fontId="2" type="noConversion"/>
  </si>
  <si>
    <r>
      <t>　</t>
    </r>
    <r>
      <rPr>
        <sz val="10"/>
        <rFont val="CG Times (W1)"/>
        <family val="1"/>
      </rPr>
      <t>10.Education</t>
    </r>
    <phoneticPr fontId="2" type="noConversion"/>
  </si>
  <si>
    <r>
      <t>　</t>
    </r>
    <r>
      <rPr>
        <sz val="10"/>
        <rFont val="CG Times (W1)"/>
        <family val="1"/>
      </rPr>
      <t>11.Restaurants and hotels</t>
    </r>
    <phoneticPr fontId="2" type="noConversion"/>
  </si>
  <si>
    <r>
      <t>　</t>
    </r>
    <r>
      <rPr>
        <sz val="10"/>
        <rFont val="CG Times (W1)"/>
        <family val="1"/>
      </rPr>
      <t>12.Miscellaneous goods and services</t>
    </r>
    <phoneticPr fontId="2" type="noConversion"/>
  </si>
  <si>
    <t xml:space="preserve">                                       by Size of household(Cont.) </t>
    <phoneticPr fontId="2" type="noConversion"/>
  </si>
  <si>
    <t>總平均</t>
    <phoneticPr fontId="2" type="noConversion"/>
  </si>
  <si>
    <t>Township</t>
    <phoneticPr fontId="2" type="noConversion"/>
  </si>
  <si>
    <t>L03</t>
  </si>
  <si>
    <r>
      <t>二、</t>
    </r>
    <r>
      <rPr>
        <b/>
        <sz val="10"/>
        <rFont val="華康細圓體"/>
        <family val="3"/>
        <charset val="136"/>
      </rPr>
      <t>非消費支出</t>
    </r>
  </si>
  <si>
    <t xml:space="preserve"> </t>
    <phoneticPr fontId="2" type="noConversion"/>
  </si>
  <si>
    <t>第三表  平均每戶家庭收支按經濟戶長行業別分</t>
    <phoneticPr fontId="2" type="noConversion"/>
  </si>
  <si>
    <t>Table 3   Average Family Income &amp; Expenditure Per Household</t>
    <phoneticPr fontId="2" type="noConversion"/>
  </si>
  <si>
    <t xml:space="preserve">                               by Industry of Household Heads   </t>
    <phoneticPr fontId="2" type="noConversion"/>
  </si>
  <si>
    <t>Unit:NT$</t>
  </si>
  <si>
    <t>農業</t>
    <phoneticPr fontId="2" type="noConversion"/>
  </si>
  <si>
    <t>工業</t>
    <phoneticPr fontId="2" type="noConversion"/>
  </si>
  <si>
    <t>服務業</t>
    <phoneticPr fontId="2" type="noConversion"/>
  </si>
  <si>
    <t>無業者</t>
    <phoneticPr fontId="2" type="noConversion"/>
  </si>
  <si>
    <t>Agriculture</t>
    <phoneticPr fontId="2" type="noConversion"/>
  </si>
  <si>
    <t>Industry</t>
    <phoneticPr fontId="2" type="noConversion"/>
  </si>
  <si>
    <t>Services</t>
    <phoneticPr fontId="2" type="noConversion"/>
  </si>
  <si>
    <t>Non-working</t>
    <phoneticPr fontId="2" type="noConversion"/>
  </si>
  <si>
    <t>　1.食品及非酒精飲料</t>
  </si>
  <si>
    <t>　2.菸酒及檳榔</t>
  </si>
  <si>
    <t>　3.衣著鞋襪及服飾用品</t>
  </si>
  <si>
    <t>　4.住宅服務、水電瓦斯及其他燃料</t>
  </si>
  <si>
    <t>　5.家具設備及家務維護</t>
  </si>
  <si>
    <t>　6.醫療保健</t>
  </si>
  <si>
    <t>　7.交通</t>
  </si>
  <si>
    <t>　　(1)個人交通工具之購置</t>
  </si>
  <si>
    <t>　   (2)個人交通設備使用管理及保養費</t>
    <phoneticPr fontId="2" type="noConversion"/>
  </si>
  <si>
    <t>　　(3)乘交通設備及其他交通服務</t>
  </si>
  <si>
    <t>　　(4)汽、機車保險費</t>
  </si>
  <si>
    <t>　8.通訊</t>
  </si>
  <si>
    <t>L04</t>
  </si>
  <si>
    <t>　9.休閒與文化</t>
  </si>
  <si>
    <t>　　(1)套裝旅遊(不含自助旅遊)</t>
  </si>
  <si>
    <t>　  (2)娛樂消遣及文化服務</t>
    <phoneticPr fontId="2" type="noConversion"/>
  </si>
  <si>
    <t>　　(3)書報雜誌文具</t>
  </si>
  <si>
    <t>　　(4)教育消遣康樂器材及其附屬品</t>
  </si>
  <si>
    <t>　10.教育</t>
  </si>
  <si>
    <t>　11.餐廳及旅館</t>
  </si>
  <si>
    <t>　12.什項消費</t>
  </si>
  <si>
    <t>A.Total receipts</t>
    <phoneticPr fontId="2" type="noConversion"/>
  </si>
  <si>
    <r>
      <t>　</t>
    </r>
    <r>
      <rPr>
        <sz val="10"/>
        <rFont val="CG Times (W1)"/>
        <family val="1"/>
      </rPr>
      <t>1.Compensation of employees</t>
    </r>
    <phoneticPr fontId="2" type="noConversion"/>
  </si>
  <si>
    <r>
      <t>　</t>
    </r>
    <r>
      <rPr>
        <sz val="10"/>
        <rFont val="CG Times (W1)"/>
        <family val="1"/>
      </rPr>
      <t>2.Entrepreneurial income</t>
    </r>
    <phoneticPr fontId="2" type="noConversion"/>
  </si>
  <si>
    <r>
      <t>Table 3   Average Family Income &amp; Expenditure Per Household</t>
    </r>
    <r>
      <rPr>
        <b/>
        <sz val="12"/>
        <rFont val="細明體"/>
        <family val="3"/>
        <charset val="136"/>
      </rPr>
      <t/>
    </r>
    <phoneticPr fontId="2" type="noConversion"/>
  </si>
  <si>
    <t>第四表  平均每戶家庭收支按經濟戶長職業別分</t>
    <phoneticPr fontId="2" type="noConversion"/>
  </si>
  <si>
    <t>Table 4   Average Family Income &amp; Expenditure Per Household</t>
    <phoneticPr fontId="2" type="noConversion"/>
  </si>
  <si>
    <t xml:space="preserve">                              by Occupation of Household Heads</t>
    <phoneticPr fontId="2" type="noConversion"/>
  </si>
  <si>
    <t>總 平 均</t>
    <phoneticPr fontId="2" type="noConversion"/>
  </si>
  <si>
    <t>民 意 代 表、 
主 管 及
經 理 人 員</t>
    <phoneticPr fontId="2" type="noConversion"/>
  </si>
  <si>
    <t xml:space="preserve">專 業 人 員  </t>
    <phoneticPr fontId="2" type="noConversion"/>
  </si>
  <si>
    <t>技 術 員 及 助
 理 專 業 人 員</t>
    <phoneticPr fontId="2" type="noConversion"/>
  </si>
  <si>
    <t xml:space="preserve">事務支援人員 </t>
    <phoneticPr fontId="2" type="noConversion"/>
  </si>
  <si>
    <t>服 務 及 銷 售
 工 作 人 員</t>
    <phoneticPr fontId="2" type="noConversion"/>
  </si>
  <si>
    <t xml:space="preserve">General
Average </t>
    <phoneticPr fontId="2" type="noConversion"/>
  </si>
  <si>
    <t>Legislators, Senior Officials and Managers</t>
    <phoneticPr fontId="2" type="noConversion"/>
  </si>
  <si>
    <t xml:space="preserve">Professionals  </t>
    <phoneticPr fontId="2" type="noConversion"/>
  </si>
  <si>
    <t>Technicians and Associate Professionals</t>
    <phoneticPr fontId="2" type="noConversion"/>
  </si>
  <si>
    <t>Clerical Support Workers</t>
    <phoneticPr fontId="2" type="noConversion"/>
  </si>
  <si>
    <t>Service and Sales Workers</t>
    <phoneticPr fontId="2" type="noConversion"/>
  </si>
  <si>
    <t>第四表  平均每戶家庭收支按經濟戶長職業別分(續一)</t>
    <phoneticPr fontId="2" type="noConversion"/>
  </si>
  <si>
    <t xml:space="preserve">                      </t>
    <phoneticPr fontId="2" type="noConversion"/>
  </si>
  <si>
    <t xml:space="preserve">                        by Occupation of Household Heads(Cont.1)</t>
    <phoneticPr fontId="2" type="noConversion"/>
  </si>
  <si>
    <t>農、林、漁、牧業
生 產 人 員</t>
    <phoneticPr fontId="2" type="noConversion"/>
  </si>
  <si>
    <t>技 藝 有 關
 工 作 人 員</t>
    <phoneticPr fontId="2" type="noConversion"/>
  </si>
  <si>
    <t>機械設備操作
及組裝人員</t>
    <phoneticPr fontId="2" type="noConversion"/>
  </si>
  <si>
    <t>基 層 技 術 工
及 勞 力 工</t>
    <phoneticPr fontId="2" type="noConversion"/>
  </si>
  <si>
    <t xml:space="preserve">其他  </t>
    <phoneticPr fontId="2" type="noConversion"/>
  </si>
  <si>
    <t>Skilled Agricultural, Forestry and Fishery Workers</t>
    <phoneticPr fontId="2" type="noConversion"/>
  </si>
  <si>
    <t>Craft and Related Trades Workers</t>
    <phoneticPr fontId="2" type="noConversion"/>
  </si>
  <si>
    <t>Plant and Machine Operators, and Assemblers</t>
    <phoneticPr fontId="2" type="noConversion"/>
  </si>
  <si>
    <t>Elementary Labourers</t>
    <phoneticPr fontId="2" type="noConversion"/>
  </si>
  <si>
    <t>Others</t>
    <phoneticPr fontId="2" type="noConversion"/>
  </si>
  <si>
    <t>第四表  平均每戶家庭收支按經濟戶長職業別分(續二)</t>
    <phoneticPr fontId="2" type="noConversion"/>
  </si>
  <si>
    <t xml:space="preserve">                                  by Occupation of Household Heads(Cont.2)</t>
    <phoneticPr fontId="2" type="noConversion"/>
  </si>
  <si>
    <t>　1.Food and non-alcoholic beverages</t>
  </si>
  <si>
    <t>　2.Tobacco,alcoholic beverages and betel nuts</t>
  </si>
  <si>
    <t>　3.Clothing and footwear</t>
  </si>
  <si>
    <t>　4.Housing,water,electricity,gas and other fuels</t>
  </si>
  <si>
    <t>　5.Furnishings,household equipment 
       and routine household maintenance</t>
  </si>
  <si>
    <t>　6.Health</t>
  </si>
  <si>
    <t>　7.Transport</t>
  </si>
  <si>
    <t>　　(1)Purchase of vehicles</t>
  </si>
  <si>
    <t>　    　(2)個人交通設備使用管理及保養費</t>
  </si>
  <si>
    <t>　　(2)Operation of transport equipment</t>
  </si>
  <si>
    <t>　　(3)Transport services</t>
  </si>
  <si>
    <t>　　(4)Insurance of vehicles</t>
  </si>
  <si>
    <t>　8.Communication</t>
  </si>
  <si>
    <t>　9.Recreation and culture</t>
  </si>
  <si>
    <t>　　(1)Package holidays</t>
  </si>
  <si>
    <t>　    　(2)娛樂消遣及文化服務</t>
  </si>
  <si>
    <t>　　(2)Recreational and cultural services</t>
  </si>
  <si>
    <t>　　(3)Newspapers,books and stationery</t>
  </si>
  <si>
    <t>　　(4)Recreational facilities</t>
  </si>
  <si>
    <t>　10.Education</t>
  </si>
  <si>
    <t>　11.Restaurants and hotels</t>
  </si>
  <si>
    <t>　12.Miscellaneous goods and services</t>
  </si>
  <si>
    <t>第四表  平均每戶家庭收支按經濟戶長職業別分(續完)</t>
    <phoneticPr fontId="2" type="noConversion"/>
  </si>
  <si>
    <t>Table 4   Average Family Income &amp; Expenditure Per Household</t>
  </si>
  <si>
    <t xml:space="preserve">                                 </t>
    <phoneticPr fontId="2" type="noConversion"/>
  </si>
  <si>
    <t xml:space="preserve">                        by Occupation of Household Heads(Cont.End)</t>
    <phoneticPr fontId="2" type="noConversion"/>
  </si>
  <si>
    <t>L06</t>
  </si>
  <si>
    <t xml:space="preserve">                                                 by Sex of Household Heads(Cont.)</t>
    <phoneticPr fontId="2" type="noConversion"/>
  </si>
  <si>
    <t xml:space="preserve">    　(2)個人交通設備使用管理及保養費</t>
    <phoneticPr fontId="2" type="noConversion"/>
  </si>
  <si>
    <t>L07</t>
  </si>
  <si>
    <t xml:space="preserve">    (2)娛樂消遣及文化服務</t>
    <phoneticPr fontId="2" type="noConversion"/>
  </si>
  <si>
    <t>第五表  平均每戶家庭收支按經濟戶長性別分</t>
    <phoneticPr fontId="2" type="noConversion"/>
  </si>
  <si>
    <t xml:space="preserve">Table 5   Average Family Income &amp; Expenditure Per Household </t>
    <phoneticPr fontId="2" type="noConversion"/>
  </si>
  <si>
    <t xml:space="preserve">                                   by Sex of Household Heads</t>
    <phoneticPr fontId="2" type="noConversion"/>
  </si>
  <si>
    <t>總平均</t>
    <phoneticPr fontId="2" type="noConversion"/>
  </si>
  <si>
    <t xml:space="preserve">男 </t>
    <phoneticPr fontId="2" type="noConversion"/>
  </si>
  <si>
    <t>女</t>
    <phoneticPr fontId="2" type="noConversion"/>
  </si>
  <si>
    <t xml:space="preserve">General </t>
    <phoneticPr fontId="2" type="noConversion"/>
  </si>
  <si>
    <t>Male</t>
    <phoneticPr fontId="2" type="noConversion"/>
  </si>
  <si>
    <t>Female</t>
    <phoneticPr fontId="2" type="noConversion"/>
  </si>
  <si>
    <t xml:space="preserve">average    </t>
    <phoneticPr fontId="2" type="noConversion"/>
  </si>
  <si>
    <t>A.Total receipts</t>
    <phoneticPr fontId="2" type="noConversion"/>
  </si>
  <si>
    <r>
      <t>　</t>
    </r>
    <r>
      <rPr>
        <sz val="10"/>
        <rFont val="CG Times (W1)"/>
        <family val="1"/>
      </rPr>
      <t>1.Compensation of employees</t>
    </r>
    <phoneticPr fontId="2" type="noConversion"/>
  </si>
  <si>
    <r>
      <t>　</t>
    </r>
    <r>
      <rPr>
        <sz val="10"/>
        <rFont val="CG Times (W1)"/>
        <family val="1"/>
      </rPr>
      <t>2.Entrepreneurial income</t>
    </r>
    <phoneticPr fontId="2" type="noConversion"/>
  </si>
  <si>
    <t>第五表  平均每戶家庭收支按經濟戶長性別及部門別分(續)</t>
    <phoneticPr fontId="2" type="noConversion"/>
  </si>
  <si>
    <t>Table 5    Average Family Income &amp; Expenditure Per Household</t>
    <phoneticPr fontId="2" type="noConversion"/>
  </si>
  <si>
    <t>單位：新台幣元</t>
    <phoneticPr fontId="2" type="noConversion"/>
  </si>
  <si>
    <r>
      <t>　</t>
    </r>
    <r>
      <rPr>
        <sz val="10"/>
        <rFont val="CG Times (W1)"/>
        <family val="1"/>
      </rPr>
      <t>1.Food and non-alcoholic beverages</t>
    </r>
    <phoneticPr fontId="2" type="noConversion"/>
  </si>
  <si>
    <r>
      <t>　</t>
    </r>
    <r>
      <rPr>
        <sz val="10"/>
        <rFont val="CG Times (W1)"/>
        <family val="1"/>
      </rPr>
      <t>2.Tobacco,alcoholic beverages and betel nuts</t>
    </r>
    <phoneticPr fontId="2" type="noConversion"/>
  </si>
  <si>
    <r>
      <t>　</t>
    </r>
    <r>
      <rPr>
        <sz val="10"/>
        <rFont val="CG Times (W1)"/>
        <family val="1"/>
      </rPr>
      <t>3.Clothing and footwear</t>
    </r>
    <phoneticPr fontId="2" type="noConversion"/>
  </si>
  <si>
    <r>
      <t>　</t>
    </r>
    <r>
      <rPr>
        <sz val="10"/>
        <rFont val="CG Times (W1)"/>
        <family val="1"/>
      </rPr>
      <t>4.Housing,water,electricity,gas and other fuels</t>
    </r>
    <phoneticPr fontId="2" type="noConversion"/>
  </si>
  <si>
    <r>
      <t>　</t>
    </r>
    <r>
      <rPr>
        <sz val="10"/>
        <rFont val="CG Times (W1)"/>
        <family val="1"/>
      </rPr>
      <t>5.Furnishings,household equipment 
       and routine household maintenance</t>
    </r>
    <phoneticPr fontId="2" type="noConversion"/>
  </si>
  <si>
    <r>
      <t>　</t>
    </r>
    <r>
      <rPr>
        <sz val="10"/>
        <rFont val="CG Times (W1)"/>
        <family val="1"/>
      </rPr>
      <t>6.Health</t>
    </r>
    <phoneticPr fontId="2" type="noConversion"/>
  </si>
  <si>
    <r>
      <t>　</t>
    </r>
    <r>
      <rPr>
        <sz val="10"/>
        <rFont val="CG Times (W1)"/>
        <family val="1"/>
      </rPr>
      <t>7.Transport</t>
    </r>
    <phoneticPr fontId="2" type="noConversion"/>
  </si>
  <si>
    <r>
      <t>　　</t>
    </r>
    <r>
      <rPr>
        <sz val="10"/>
        <rFont val="CG Times (W1)"/>
        <family val="1"/>
      </rPr>
      <t>(1)Purchase of vehicles</t>
    </r>
    <phoneticPr fontId="2" type="noConversion"/>
  </si>
  <si>
    <r>
      <t>　　</t>
    </r>
    <r>
      <rPr>
        <sz val="10"/>
        <rFont val="CG Times (W1)"/>
        <family val="1"/>
      </rPr>
      <t>(2)Operation of transport equipment</t>
    </r>
    <phoneticPr fontId="2" type="noConversion"/>
  </si>
  <si>
    <r>
      <t>　　</t>
    </r>
    <r>
      <rPr>
        <sz val="10"/>
        <rFont val="CG Times (W1)"/>
        <family val="1"/>
      </rPr>
      <t>(3)Transport services</t>
    </r>
    <phoneticPr fontId="2" type="noConversion"/>
  </si>
  <si>
    <r>
      <t>　　</t>
    </r>
    <r>
      <rPr>
        <sz val="10"/>
        <rFont val="CG Times (W1)"/>
        <family val="1"/>
      </rPr>
      <t>(4)Insurance of vehicles</t>
    </r>
    <phoneticPr fontId="2" type="noConversion"/>
  </si>
  <si>
    <r>
      <t>　</t>
    </r>
    <r>
      <rPr>
        <sz val="10"/>
        <rFont val="CG Times (W1)"/>
        <family val="1"/>
      </rPr>
      <t>8.Communication</t>
    </r>
    <phoneticPr fontId="2" type="noConversion"/>
  </si>
  <si>
    <r>
      <t>　</t>
    </r>
    <r>
      <rPr>
        <sz val="10"/>
        <rFont val="CG Times (W1)"/>
        <family val="1"/>
      </rPr>
      <t>9.Recreation and culture</t>
    </r>
    <phoneticPr fontId="2" type="noConversion"/>
  </si>
  <si>
    <r>
      <t>　　</t>
    </r>
    <r>
      <rPr>
        <sz val="10"/>
        <rFont val="CG Times (W1)"/>
        <family val="1"/>
      </rPr>
      <t>(1)Package holidays</t>
    </r>
    <phoneticPr fontId="2" type="noConversion"/>
  </si>
  <si>
    <r>
      <t>　　</t>
    </r>
    <r>
      <rPr>
        <sz val="10"/>
        <rFont val="CG Times (W1)"/>
        <family val="1"/>
      </rPr>
      <t>(2)Recreational and cultural services</t>
    </r>
    <phoneticPr fontId="2" type="noConversion"/>
  </si>
  <si>
    <r>
      <t>　　</t>
    </r>
    <r>
      <rPr>
        <sz val="10"/>
        <rFont val="CG Times (W1)"/>
        <family val="1"/>
      </rPr>
      <t>(3)Newspapers,books and stationery</t>
    </r>
    <phoneticPr fontId="2" type="noConversion"/>
  </si>
  <si>
    <r>
      <t>　　</t>
    </r>
    <r>
      <rPr>
        <sz val="10"/>
        <rFont val="CG Times (W1)"/>
        <family val="1"/>
      </rPr>
      <t>(4)Recreational facilities</t>
    </r>
    <phoneticPr fontId="2" type="noConversion"/>
  </si>
  <si>
    <r>
      <t>　</t>
    </r>
    <r>
      <rPr>
        <sz val="10"/>
        <rFont val="CG Times (W1)"/>
        <family val="1"/>
      </rPr>
      <t>10.Education</t>
    </r>
    <phoneticPr fontId="2" type="noConversion"/>
  </si>
  <si>
    <r>
      <t>　</t>
    </r>
    <r>
      <rPr>
        <sz val="10"/>
        <rFont val="CG Times (W1)"/>
        <family val="1"/>
      </rPr>
      <t>11.Restaurants and hotels</t>
    </r>
    <phoneticPr fontId="2" type="noConversion"/>
  </si>
  <si>
    <r>
      <t>　</t>
    </r>
    <r>
      <rPr>
        <sz val="10"/>
        <rFont val="CG Times (W1)"/>
        <family val="1"/>
      </rPr>
      <t>12.Miscellaneous goods and services</t>
    </r>
    <phoneticPr fontId="2" type="noConversion"/>
  </si>
  <si>
    <t xml:space="preserve">General </t>
    <phoneticPr fontId="2" type="noConversion"/>
  </si>
  <si>
    <t xml:space="preserve">average </t>
    <phoneticPr fontId="2" type="noConversion"/>
  </si>
  <si>
    <t>L08</t>
  </si>
  <si>
    <t>第六表  平均每戶家庭收支按經濟戶長年齡組別分</t>
    <phoneticPr fontId="2" type="noConversion"/>
  </si>
  <si>
    <t>Table 6   Average Family Income &amp; Expenditure Per Household</t>
    <phoneticPr fontId="2" type="noConversion"/>
  </si>
  <si>
    <t xml:space="preserve">                         by Age of Household Heads</t>
    <phoneticPr fontId="2" type="noConversion"/>
  </si>
  <si>
    <t>Unit:NT$</t>
    <phoneticPr fontId="2" type="noConversion"/>
  </si>
  <si>
    <t>總平均</t>
    <phoneticPr fontId="2" type="noConversion"/>
  </si>
  <si>
    <t>未滿30歲</t>
    <phoneticPr fontId="2" type="noConversion"/>
  </si>
  <si>
    <t>30～34歲</t>
    <phoneticPr fontId="2" type="noConversion"/>
  </si>
  <si>
    <t>35～39歲</t>
    <phoneticPr fontId="2" type="noConversion"/>
  </si>
  <si>
    <t>40～44歲</t>
    <phoneticPr fontId="2" type="noConversion"/>
  </si>
  <si>
    <t>45～54歲</t>
    <phoneticPr fontId="2" type="noConversion"/>
  </si>
  <si>
    <t>55～64歲</t>
    <phoneticPr fontId="2" type="noConversion"/>
  </si>
  <si>
    <t>65歲以上</t>
    <phoneticPr fontId="2" type="noConversion"/>
  </si>
  <si>
    <t xml:space="preserve">General </t>
    <phoneticPr fontId="2" type="noConversion"/>
  </si>
  <si>
    <t xml:space="preserve">   Under 30</t>
    <phoneticPr fontId="2" type="noConversion"/>
  </si>
  <si>
    <t>30~34</t>
    <phoneticPr fontId="2" type="noConversion"/>
  </si>
  <si>
    <t>35~39</t>
    <phoneticPr fontId="2" type="noConversion"/>
  </si>
  <si>
    <t>40~44</t>
    <phoneticPr fontId="2" type="noConversion"/>
  </si>
  <si>
    <t>45~54</t>
    <phoneticPr fontId="2" type="noConversion"/>
  </si>
  <si>
    <t>55~64</t>
    <phoneticPr fontId="2" type="noConversion"/>
  </si>
  <si>
    <t>65 years</t>
    <phoneticPr fontId="2" type="noConversion"/>
  </si>
  <si>
    <t xml:space="preserve">average </t>
    <phoneticPr fontId="2" type="noConversion"/>
  </si>
  <si>
    <t>years</t>
    <phoneticPr fontId="2" type="noConversion"/>
  </si>
  <si>
    <t>and over</t>
    <phoneticPr fontId="2" type="noConversion"/>
  </si>
  <si>
    <r>
      <t>　</t>
    </r>
    <r>
      <rPr>
        <sz val="10"/>
        <rFont val="CG Times (W1)"/>
        <family val="1"/>
      </rPr>
      <t>1.Compensation of employees</t>
    </r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</si>
  <si>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</si>
  <si>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</si>
  <si>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</si>
  <si>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</si>
  <si>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Nangan</t>
    <phoneticPr fontId="2" type="noConversion"/>
  </si>
  <si>
    <t>Beigan</t>
    <phoneticPr fontId="2" type="noConversion"/>
  </si>
  <si>
    <t>Jyuguang</t>
    <phoneticPr fontId="2" type="noConversion"/>
  </si>
  <si>
    <t>Dongyin</t>
    <phoneticPr fontId="2" type="noConversion"/>
  </si>
  <si>
    <t xml:space="preserve">                                       and Sex of Household Heads</t>
    <phoneticPr fontId="2" type="noConversion"/>
  </si>
  <si>
    <t>第二表  平均每戶家庭收支按鄉鎮別分(續)</t>
    <phoneticPr fontId="2" type="noConversion"/>
  </si>
  <si>
    <t>第三表  平均每戶家庭收支按經濟戶長行業別分(續)</t>
    <phoneticPr fontId="2" type="noConversion"/>
  </si>
  <si>
    <t xml:space="preserve">                                 by Township in Lienchiang County(Cont.)                             </t>
    <phoneticPr fontId="2" type="noConversion"/>
  </si>
  <si>
    <t xml:space="preserve">                         by Industry of Household Heads(Cont.)                             </t>
    <phoneticPr fontId="2" type="noConversion"/>
  </si>
  <si>
    <t>Technicians and Associate Professionals</t>
    <phoneticPr fontId="2" type="noConversion"/>
  </si>
  <si>
    <t>104年連江縣家庭收支調查報告</t>
    <phoneticPr fontId="2" type="noConversion"/>
  </si>
  <si>
    <t>Report on the Family Income and Expenditure Survey of Lienchiang County , 2015</t>
    <phoneticPr fontId="2" type="noConversion"/>
  </si>
  <si>
    <t>民國104年</t>
    <phoneticPr fontId="2" type="noConversion"/>
  </si>
  <si>
    <t>79.4875297 .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</si>
</sst>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91" formatCode="0_ "/>
  </numFmts>
  <fonts count="54">
    <font>
      <sz val="12"/>
      <name val="新細明體"/>
      <family val="1"/>
      <charset val="136"/>
    </font>
    <font>
      <sz val="8"/>
      <name val="華康中明體"/>
      <family val="3"/>
      <charset val="136"/>
    </font>
    <font>
      <sz val="9"/>
      <name val="新細明體"/>
      <family val="1"/>
      <charset val="136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  <charset val="136"/>
    </font>
    <font>
      <b/>
      <sz val="12"/>
      <name val="CG Times (W1)"/>
      <family val="1"/>
    </font>
    <font>
      <b/>
      <sz val="12"/>
      <name val="華康中黑體"/>
      <family val="3"/>
      <charset val="136"/>
    </font>
    <font>
      <sz val="10"/>
      <name val="華康細圓體"/>
      <family val="3"/>
      <charset val="136"/>
    </font>
    <font>
      <sz val="10"/>
      <name val="Times New Roman"/>
      <family val="1"/>
    </font>
    <font>
      <sz val="10"/>
      <name val="華康中明體"/>
      <family val="3"/>
      <charset val="136"/>
    </font>
    <font>
      <b/>
      <sz val="9"/>
      <color indexed="81"/>
      <name val="新細明體"/>
      <family val="1"/>
      <charset val="136"/>
    </font>
    <font>
      <sz val="11"/>
      <name val="Times New Roman"/>
      <family val="1"/>
    </font>
    <font>
      <sz val="12"/>
      <name val="Times New Roman"/>
      <family val="1"/>
    </font>
    <font>
      <sz val="10"/>
      <color indexed="81"/>
      <name val="新細明體"/>
      <family val="1"/>
      <charset val="136"/>
    </font>
    <font>
      <b/>
      <sz val="10"/>
      <color indexed="81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CG Times (W1)"/>
      <family val="1"/>
    </font>
    <font>
      <sz val="14"/>
      <name val="Times New Roman"/>
      <family val="1"/>
    </font>
    <font>
      <b/>
      <sz val="14"/>
      <name val="華康中黑體"/>
      <family val="3"/>
      <charset val="136"/>
    </font>
    <font>
      <sz val="8"/>
      <name val="新細明體"/>
      <family val="1"/>
      <charset val="136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b/>
      <sz val="10"/>
      <name val="華康細圓體"/>
      <family val="3"/>
      <charset val="136"/>
    </font>
    <font>
      <b/>
      <i/>
      <sz val="10"/>
      <name val="CG Times (W1)"/>
      <family val="1"/>
    </font>
    <font>
      <b/>
      <sz val="10"/>
      <name val="CG Times (W1)"/>
      <family val="1"/>
    </font>
    <font>
      <sz val="7"/>
      <name val="華康中明體"/>
      <family val="3"/>
      <charset val="136"/>
    </font>
    <font>
      <sz val="7"/>
      <name val="CG Times (W1)"/>
      <family val="1"/>
    </font>
    <font>
      <sz val="9"/>
      <name val="Times New Roman"/>
      <family val="1"/>
    </font>
    <font>
      <b/>
      <sz val="12"/>
      <name val="細明體"/>
      <family val="3"/>
      <charset val="136"/>
    </font>
    <font>
      <sz val="9"/>
      <name val="華康中明體"/>
      <family val="3"/>
      <charset val="136"/>
    </font>
    <font>
      <sz val="11"/>
      <name val="細明體"/>
      <family val="3"/>
      <charset val="136"/>
    </font>
    <font>
      <sz val="12"/>
      <name val="華康細圓體"/>
      <family val="3"/>
      <charset val="136"/>
    </font>
    <font>
      <b/>
      <sz val="12"/>
      <name val="CG Times W1"/>
      <family val="1"/>
    </font>
    <font>
      <sz val="12"/>
      <name val="CG Times W1"/>
      <family val="1"/>
    </font>
    <font>
      <sz val="12"/>
      <name val="CG Times (W1)"/>
      <family val="1"/>
    </font>
    <font>
      <sz val="9"/>
      <name val="CG Times (W1)"/>
      <family val="1"/>
    </font>
    <font>
      <b/>
      <sz val="11"/>
      <name val="華康細圓體"/>
      <family val="3"/>
      <charset val="136"/>
    </font>
    <font>
      <b/>
      <sz val="11"/>
      <name val="Times New Roman"/>
      <family val="1"/>
    </font>
    <font>
      <sz val="11"/>
      <name val="華康細圓體"/>
      <family val="3"/>
      <charset val="136"/>
    </font>
    <font>
      <sz val="11"/>
      <name val="新細明體"/>
      <family val="1"/>
      <charset val="136"/>
    </font>
    <font>
      <b/>
      <sz val="9"/>
      <name val="華康細圓體"/>
      <family val="3"/>
      <charset val="136"/>
    </font>
    <font>
      <b/>
      <sz val="9"/>
      <name val="華康中黑體"/>
      <family val="3"/>
      <charset val="136"/>
    </font>
    <font>
      <b/>
      <sz val="9"/>
      <name val="CG Times (W1)"/>
      <family val="1"/>
    </font>
    <font>
      <b/>
      <sz val="9"/>
      <name val="華康中明體"/>
      <family val="3"/>
      <charset val="136"/>
    </font>
    <font>
      <b/>
      <sz val="10"/>
      <name val="新細明體"/>
      <family val="1"/>
      <charset val="136"/>
    </font>
    <font>
      <sz val="9"/>
      <name val="華康細圓體"/>
      <family val="3"/>
      <charset val="136"/>
    </font>
    <font>
      <sz val="9"/>
      <name val="細明體"/>
      <family val="3"/>
      <charset val="136"/>
    </font>
    <font>
      <b/>
      <sz val="9"/>
      <name val="新細明體"/>
      <family val="1"/>
      <charset val="136"/>
    </font>
    <font>
      <b/>
      <sz val="9"/>
      <name val="細明體"/>
      <family val="3"/>
      <charset val="136"/>
    </font>
    <font>
      <sz val="9.5"/>
      <name val="新細明體"/>
      <family val="1"/>
      <charset val="136"/>
    </font>
    <font>
      <b/>
      <i/>
      <sz val="9"/>
      <name val="CG Times (W1)"/>
      <family val="1"/>
    </font>
    <font>
      <sz val="11"/>
      <name val="CG Times (W1)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403">
    <xf numFmtId="0" fontId="0" fillId="0" borderId="0" xfId="0"/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top"/>
    </xf>
    <xf numFmtId="41" fontId="3" fillId="0" borderId="5" xfId="0" applyNumberFormat="1" applyFont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/>
    <xf numFmtId="41" fontId="18" fillId="0" borderId="0" xfId="0" applyNumberFormat="1" applyFont="1" applyAlignment="1">
      <alignment horizontal="left" vertical="center"/>
    </xf>
    <xf numFmtId="0" fontId="19" fillId="0" borderId="3" xfId="0" applyFont="1" applyBorder="1" applyAlignment="1">
      <alignment horizontal="center" vertical="top"/>
    </xf>
    <xf numFmtId="41" fontId="17" fillId="0" borderId="0" xfId="0" applyNumberFormat="1" applyFont="1" applyAlignment="1">
      <alignment vertical="center"/>
    </xf>
    <xf numFmtId="0" fontId="17" fillId="0" borderId="0" xfId="0" applyFont="1"/>
    <xf numFmtId="41" fontId="20" fillId="0" borderId="0" xfId="0" applyNumberFormat="1" applyFont="1" applyAlignment="1">
      <alignment horizontal="centerContinuous" vertical="center"/>
    </xf>
    <xf numFmtId="41" fontId="17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/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/>
    </xf>
    <xf numFmtId="41" fontId="23" fillId="0" borderId="0" xfId="0" applyNumberFormat="1" applyFont="1" applyAlignment="1">
      <alignment vertical="center"/>
    </xf>
    <xf numFmtId="0" fontId="23" fillId="0" borderId="0" xfId="0" applyFont="1"/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23" fillId="0" borderId="0" xfId="0" applyNumberFormat="1" applyFont="1" applyAlignment="1">
      <alignment horizontal="center" vertical="center" wrapText="1"/>
    </xf>
    <xf numFmtId="41" fontId="23" fillId="0" borderId="0" xfId="0" applyNumberFormat="1" applyFont="1" applyBorder="1" applyAlignment="1">
      <alignment vertical="center"/>
    </xf>
    <xf numFmtId="0" fontId="24" fillId="0" borderId="1" xfId="3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0" fontId="26" fillId="0" borderId="0" xfId="3" applyFont="1" applyAlignment="1">
      <alignment vertical="center"/>
    </xf>
    <xf numFmtId="2" fontId="25" fillId="0" borderId="0" xfId="0" applyNumberFormat="1" applyFont="1" applyBorder="1" applyAlignment="1">
      <alignment vertical="center"/>
    </xf>
    <xf numFmtId="2" fontId="25" fillId="0" borderId="1" xfId="0" applyNumberFormat="1" applyFont="1" applyBorder="1" applyAlignment="1">
      <alignment vertical="center"/>
    </xf>
    <xf numFmtId="0" fontId="23" fillId="0" borderId="1" xfId="3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3" fillId="0" borderId="0" xfId="3" applyFont="1" applyAlignment="1">
      <alignment vertical="center"/>
    </xf>
    <xf numFmtId="0" fontId="10" fillId="0" borderId="1" xfId="3" applyFont="1" applyBorder="1" applyAlignment="1">
      <alignment vertical="center"/>
    </xf>
    <xf numFmtId="0" fontId="23" fillId="0" borderId="8" xfId="3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41" fontId="9" fillId="0" borderId="9" xfId="0" applyNumberFormat="1" applyFont="1" applyBorder="1" applyAlignment="1">
      <alignment horizontal="center" vertical="top" wrapText="1"/>
    </xf>
    <xf numFmtId="41" fontId="3" fillId="0" borderId="9" xfId="0" applyNumberFormat="1" applyFont="1" applyBorder="1" applyAlignment="1">
      <alignment horizontal="center" vertical="top" wrapText="1"/>
    </xf>
    <xf numFmtId="41" fontId="23" fillId="0" borderId="10" xfId="0" applyNumberFormat="1" applyFont="1" applyBorder="1" applyAlignment="1">
      <alignment vertical="top"/>
    </xf>
    <xf numFmtId="41" fontId="10" fillId="0" borderId="0" xfId="0" applyNumberFormat="1" applyFont="1" applyAlignment="1">
      <alignment vertical="top" wrapText="1"/>
    </xf>
    <xf numFmtId="0" fontId="23" fillId="0" borderId="0" xfId="0" applyFont="1" applyAlignment="1">
      <alignment vertical="top"/>
    </xf>
    <xf numFmtId="41" fontId="3" fillId="0" borderId="1" xfId="0" applyNumberFormat="1" applyFont="1" applyBorder="1" applyAlignment="1">
      <alignment horizontal="center" wrapText="1"/>
    </xf>
    <xf numFmtId="41" fontId="9" fillId="0" borderId="1" xfId="0" applyNumberFormat="1" applyFont="1" applyBorder="1" applyAlignment="1">
      <alignment horizontal="center" wrapText="1"/>
    </xf>
    <xf numFmtId="41" fontId="23" fillId="0" borderId="0" xfId="0" applyNumberFormat="1" applyFont="1" applyBorder="1" applyAlignment="1">
      <alignment horizontal="center" wrapText="1"/>
    </xf>
    <xf numFmtId="41" fontId="10" fillId="0" borderId="0" xfId="0" applyNumberFormat="1" applyFont="1" applyAlignment="1">
      <alignment wrapText="1"/>
    </xf>
    <xf numFmtId="0" fontId="23" fillId="0" borderId="0" xfId="0" applyFont="1" applyAlignment="1"/>
    <xf numFmtId="0" fontId="27" fillId="0" borderId="1" xfId="0" applyFont="1" applyBorder="1" applyAlignment="1">
      <alignment vertical="center"/>
    </xf>
    <xf numFmtId="0" fontId="23" fillId="0" borderId="8" xfId="0" applyFont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right" vertical="center"/>
    </xf>
    <xf numFmtId="191" fontId="12" fillId="0" borderId="3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3" fillId="0" borderId="9" xfId="0" applyNumberFormat="1" applyFont="1" applyBorder="1" applyAlignment="1">
      <alignment horizontal="center" vertical="center" wrapText="1"/>
    </xf>
    <xf numFmtId="41" fontId="3" fillId="0" borderId="1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41" fontId="29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1" fontId="9" fillId="0" borderId="3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0" fontId="13" fillId="0" borderId="14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wrapText="1"/>
    </xf>
    <xf numFmtId="41" fontId="9" fillId="0" borderId="12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 vertical="top"/>
    </xf>
    <xf numFmtId="0" fontId="26" fillId="0" borderId="8" xfId="3" applyFont="1" applyBorder="1" applyAlignment="1">
      <alignment vertical="center"/>
    </xf>
    <xf numFmtId="191" fontId="32" fillId="0" borderId="3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left" vertical="center" wrapText="1"/>
    </xf>
    <xf numFmtId="3" fontId="25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34" fillId="0" borderId="0" xfId="0" applyNumberFormat="1" applyFont="1" applyAlignment="1">
      <alignment horizontal="left" vertical="top"/>
    </xf>
    <xf numFmtId="41" fontId="0" fillId="0" borderId="0" xfId="0" applyNumberFormat="1" applyAlignment="1"/>
    <xf numFmtId="0" fontId="0" fillId="0" borderId="0" xfId="0" applyAlignment="1">
      <alignment horizontal="left" vertical="top"/>
    </xf>
    <xf numFmtId="41" fontId="22" fillId="0" borderId="0" xfId="0" applyNumberFormat="1" applyFont="1" applyAlignment="1">
      <alignment horizontal="right"/>
    </xf>
    <xf numFmtId="41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3" fontId="23" fillId="0" borderId="3" xfId="0" applyNumberFormat="1" applyFont="1" applyBorder="1" applyAlignment="1">
      <alignment horizontal="right" vertical="center" shrinkToFit="1"/>
    </xf>
    <xf numFmtId="0" fontId="35" fillId="0" borderId="0" xfId="0" applyFont="1" applyAlignment="1">
      <alignment horizontal="left" vertical="top"/>
    </xf>
    <xf numFmtId="41" fontId="10" fillId="0" borderId="0" xfId="0" applyNumberFormat="1" applyFont="1" applyAlignment="1">
      <alignment horizontal="center" vertical="center" wrapText="1"/>
    </xf>
    <xf numFmtId="3" fontId="23" fillId="0" borderId="7" xfId="0" applyNumberFormat="1" applyFont="1" applyBorder="1" applyAlignment="1">
      <alignment horizontal="right" vertical="center" shrinkToFit="1"/>
    </xf>
    <xf numFmtId="3" fontId="23" fillId="0" borderId="2" xfId="0" applyNumberFormat="1" applyFont="1" applyBorder="1" applyAlignment="1">
      <alignment horizontal="right" vertical="center" shrinkToFit="1"/>
    </xf>
    <xf numFmtId="41" fontId="0" fillId="0" borderId="3" xfId="0" applyNumberFormat="1" applyBorder="1" applyAlignment="1">
      <alignment vertical="center"/>
    </xf>
    <xf numFmtId="41" fontId="22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vertical="center" wrapText="1"/>
    </xf>
    <xf numFmtId="41" fontId="22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3" fillId="0" borderId="9" xfId="0" applyNumberFormat="1" applyFont="1" applyBorder="1" applyAlignment="1">
      <alignment horizontal="left" vertical="center" wrapText="1"/>
    </xf>
    <xf numFmtId="41" fontId="0" fillId="0" borderId="4" xfId="0" applyNumberFormat="1" applyBorder="1" applyAlignment="1">
      <alignment vertical="center"/>
    </xf>
    <xf numFmtId="41" fontId="2" fillId="0" borderId="2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center" wrapText="1"/>
    </xf>
    <xf numFmtId="41" fontId="9" fillId="0" borderId="11" xfId="0" applyNumberFormat="1" applyFont="1" applyBorder="1" applyAlignment="1">
      <alignment horizontal="center" wrapText="1"/>
    </xf>
    <xf numFmtId="41" fontId="9" fillId="0" borderId="0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vertical="center" wrapText="1"/>
    </xf>
    <xf numFmtId="41" fontId="9" fillId="0" borderId="0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left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2" xfId="0" applyNumberFormat="1" applyFont="1" applyBorder="1" applyAlignment="1">
      <alignment horizontal="left" vertical="center" wrapText="1"/>
    </xf>
    <xf numFmtId="41" fontId="0" fillId="0" borderId="16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10" fillId="0" borderId="4" xfId="0" applyNumberFormat="1" applyFont="1" applyBorder="1" applyAlignment="1">
      <alignment vertical="center" wrapText="1"/>
    </xf>
    <xf numFmtId="41" fontId="13" fillId="0" borderId="0" xfId="0" applyNumberFormat="1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13" fillId="0" borderId="0" xfId="1" applyAlignment="1">
      <alignment horizontal="center" vertical="center"/>
    </xf>
    <xf numFmtId="41" fontId="4" fillId="0" borderId="0" xfId="1" applyNumberFormat="1" applyFont="1" applyAlignment="1">
      <alignment horizontal="right" vertical="center"/>
    </xf>
    <xf numFmtId="0" fontId="13" fillId="0" borderId="0" xfId="1" applyAlignment="1">
      <alignment vertical="center"/>
    </xf>
    <xf numFmtId="0" fontId="13" fillId="0" borderId="0" xfId="1"/>
    <xf numFmtId="0" fontId="5" fillId="0" borderId="0" xfId="1" applyFont="1" applyAlignment="1">
      <alignment horizontal="centerContinuous"/>
    </xf>
    <xf numFmtId="0" fontId="13" fillId="0" borderId="0" xfId="1" applyAlignment="1">
      <alignment horizontal="centerContinuous"/>
    </xf>
    <xf numFmtId="0" fontId="6" fillId="0" borderId="0" xfId="1" applyFont="1" applyAlignment="1">
      <alignment horizontal="left" vertical="top"/>
    </xf>
    <xf numFmtId="0" fontId="6" fillId="0" borderId="0" xfId="1" applyFont="1" applyAlignment="1"/>
    <xf numFmtId="0" fontId="13" fillId="0" borderId="0" xfId="1" applyAlignment="1"/>
    <xf numFmtId="0" fontId="36" fillId="0" borderId="0" xfId="1" applyFont="1" applyAlignment="1">
      <alignment horizontal="left" vertical="top"/>
    </xf>
    <xf numFmtId="0" fontId="8" fillId="0" borderId="0" xfId="1" applyFont="1" applyBorder="1" applyAlignment="1">
      <alignment horizontal="right"/>
    </xf>
    <xf numFmtId="0" fontId="8" fillId="0" borderId="3" xfId="1" applyFont="1" applyBorder="1" applyAlignment="1">
      <alignment horizontal="center" vertical="top"/>
    </xf>
    <xf numFmtId="0" fontId="12" fillId="0" borderId="0" xfId="1" applyFont="1" applyAlignment="1">
      <alignment horizontal="center" vertical="center" wrapText="1"/>
    </xf>
    <xf numFmtId="41" fontId="9" fillId="0" borderId="3" xfId="1" applyNumberFormat="1" applyFont="1" applyBorder="1" applyAlignment="1">
      <alignment horizontal="right" vertical="center"/>
    </xf>
    <xf numFmtId="0" fontId="13" fillId="0" borderId="0" xfId="1" applyAlignment="1">
      <alignment vertical="top"/>
    </xf>
    <xf numFmtId="0" fontId="10" fillId="0" borderId="1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8" fillId="0" borderId="13" xfId="1" applyFont="1" applyBorder="1" applyAlignment="1">
      <alignment horizontal="centerContinuous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Continuous" vertical="top" wrapText="1"/>
    </xf>
    <xf numFmtId="0" fontId="3" fillId="0" borderId="9" xfId="1" applyFont="1" applyBorder="1" applyAlignment="1">
      <alignment horizontal="centerContinuous" vertical="top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7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3" fillId="0" borderId="0" xfId="1" applyBorder="1"/>
    <xf numFmtId="0" fontId="38" fillId="0" borderId="1" xfId="1" applyFont="1" applyBorder="1" applyAlignment="1">
      <alignment horizontal="center" vertical="center"/>
    </xf>
    <xf numFmtId="3" fontId="25" fillId="0" borderId="8" xfId="1" applyNumberFormat="1" applyFont="1" applyBorder="1" applyAlignment="1">
      <alignment horizontal="right" vertical="center" shrinkToFit="1"/>
    </xf>
    <xf numFmtId="3" fontId="25" fillId="0" borderId="0" xfId="1" applyNumberFormat="1" applyFont="1" applyBorder="1" applyAlignment="1">
      <alignment horizontal="right" vertical="center" shrinkToFit="1"/>
    </xf>
    <xf numFmtId="0" fontId="39" fillId="0" borderId="8" xfId="1" applyFont="1" applyBorder="1" applyAlignment="1">
      <alignment horizontal="center" vertical="center"/>
    </xf>
    <xf numFmtId="0" fontId="13" fillId="0" borderId="0" xfId="1" applyAlignment="1">
      <alignment horizontal="right" vertical="center"/>
    </xf>
    <xf numFmtId="3" fontId="13" fillId="0" borderId="0" xfId="1" applyNumberFormat="1" applyAlignment="1">
      <alignment horizontal="right" vertical="center"/>
    </xf>
    <xf numFmtId="0" fontId="40" fillId="0" borderId="1" xfId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right" vertical="center" shrinkToFit="1"/>
    </xf>
    <xf numFmtId="3" fontId="3" fillId="0" borderId="0" xfId="1" applyNumberFormat="1" applyFont="1" applyBorder="1" applyAlignment="1">
      <alignment horizontal="right" vertical="center" shrinkToFit="1"/>
    </xf>
    <xf numFmtId="0" fontId="12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2" xfId="1" applyBorder="1" applyAlignment="1">
      <alignment horizontal="center" vertical="center"/>
    </xf>
    <xf numFmtId="0" fontId="13" fillId="0" borderId="7" xfId="1" applyBorder="1" applyAlignment="1">
      <alignment horizontal="right" vertical="center" shrinkToFit="1"/>
    </xf>
    <xf numFmtId="0" fontId="13" fillId="0" borderId="3" xfId="1" applyBorder="1" applyAlignment="1">
      <alignment horizontal="right" vertical="center" shrinkToFit="1"/>
    </xf>
    <xf numFmtId="0" fontId="9" fillId="0" borderId="7" xfId="1" applyFont="1" applyBorder="1" applyAlignment="1">
      <alignment vertical="center"/>
    </xf>
    <xf numFmtId="0" fontId="9" fillId="0" borderId="0" xfId="1" applyFont="1" applyAlignment="1">
      <alignment vertical="center"/>
    </xf>
    <xf numFmtId="3" fontId="13" fillId="0" borderId="0" xfId="1" applyNumberFormat="1" applyAlignment="1">
      <alignment horizontal="center" vertical="center"/>
    </xf>
    <xf numFmtId="41" fontId="6" fillId="0" borderId="0" xfId="0" applyNumberFormat="1" applyFont="1" applyAlignment="1">
      <alignment horizontal="left" vertical="top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 vertical="top"/>
    </xf>
    <xf numFmtId="41" fontId="8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top" wrapText="1"/>
    </xf>
    <xf numFmtId="0" fontId="3" fillId="0" borderId="9" xfId="0" applyFont="1" applyBorder="1" applyAlignment="1">
      <alignment horizontal="centerContinuous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right" vertical="center" shrinkToFit="1"/>
    </xf>
    <xf numFmtId="3" fontId="25" fillId="0" borderId="0" xfId="0" applyNumberFormat="1" applyFont="1" applyBorder="1" applyAlignment="1">
      <alignment horizontal="right" vertical="center" shrinkToFit="1"/>
    </xf>
    <xf numFmtId="0" fontId="39" fillId="0" borderId="8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12" fillId="0" borderId="8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3" xfId="0" applyNumberFormat="1" applyFont="1" applyBorder="1" applyAlignment="1">
      <alignment horizontal="right" vertical="center" shrinkToFit="1"/>
    </xf>
    <xf numFmtId="41" fontId="12" fillId="0" borderId="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42" fillId="0" borderId="1" xfId="2" applyFont="1" applyBorder="1" applyAlignment="1">
      <alignment vertical="center"/>
    </xf>
    <xf numFmtId="3" fontId="25" fillId="0" borderId="0" xfId="2" applyNumberFormat="1" applyFont="1" applyAlignment="1">
      <alignment horizontal="right" vertical="center"/>
    </xf>
    <xf numFmtId="0" fontId="26" fillId="0" borderId="8" xfId="2" applyFont="1" applyBorder="1" applyAlignment="1">
      <alignment vertical="center"/>
    </xf>
    <xf numFmtId="2" fontId="25" fillId="0" borderId="0" xfId="2" applyNumberFormat="1" applyFont="1" applyAlignment="1">
      <alignment horizontal="right" vertical="center"/>
    </xf>
    <xf numFmtId="2" fontId="3" fillId="0" borderId="0" xfId="2" applyNumberFormat="1" applyFont="1" applyAlignment="1">
      <alignment horizontal="right" vertical="center"/>
    </xf>
    <xf numFmtId="0" fontId="2" fillId="0" borderId="1" xfId="2" applyFont="1" applyFill="1" applyBorder="1" applyAlignment="1">
      <alignment vertical="center"/>
    </xf>
    <xf numFmtId="0" fontId="23" fillId="0" borderId="8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3" fillId="0" borderId="8" xfId="2" applyFont="1" applyFill="1" applyBorder="1" applyAlignment="1">
      <alignment vertical="center"/>
    </xf>
    <xf numFmtId="0" fontId="49" fillId="0" borderId="1" xfId="2" applyFont="1" applyBorder="1" applyAlignment="1">
      <alignment vertical="center"/>
    </xf>
    <xf numFmtId="0" fontId="46" fillId="0" borderId="8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3" fillId="0" borderId="8" xfId="2" applyFont="1" applyBorder="1" applyAlignment="1">
      <alignment vertical="center"/>
    </xf>
    <xf numFmtId="0" fontId="46" fillId="0" borderId="8" xfId="2" applyFont="1" applyBorder="1" applyAlignment="1">
      <alignment vertical="center" wrapText="1"/>
    </xf>
    <xf numFmtId="2" fontId="3" fillId="0" borderId="0" xfId="2" applyNumberFormat="1" applyFont="1" applyAlignment="1">
      <alignment vertical="center"/>
    </xf>
    <xf numFmtId="0" fontId="44" fillId="0" borderId="1" xfId="2" applyFont="1" applyBorder="1" applyAlignment="1">
      <alignment vertical="center"/>
    </xf>
    <xf numFmtId="0" fontId="13" fillId="0" borderId="0" xfId="2" applyFont="1"/>
    <xf numFmtId="0" fontId="51" fillId="0" borderId="8" xfId="2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5" fillId="0" borderId="1" xfId="2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43" fontId="2" fillId="0" borderId="3" xfId="0" applyNumberFormat="1" applyFont="1" applyBorder="1" applyAlignment="1">
      <alignment horizontal="right" vertical="center" shrinkToFit="1"/>
    </xf>
    <xf numFmtId="43" fontId="2" fillId="0" borderId="2" xfId="0" applyNumberFormat="1" applyFont="1" applyBorder="1" applyAlignment="1">
      <alignment horizontal="right" vertical="center" shrinkToFit="1"/>
    </xf>
    <xf numFmtId="0" fontId="2" fillId="0" borderId="0" xfId="2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4" xfId="0" applyNumberFormat="1" applyFont="1" applyBorder="1" applyAlignment="1">
      <alignment horizontal="left" vertical="center" wrapText="1"/>
    </xf>
    <xf numFmtId="2" fontId="3" fillId="0" borderId="1" xfId="2" applyNumberFormat="1" applyFont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4" fontId="3" fillId="0" borderId="3" xfId="2" applyNumberFormat="1" applyFont="1" applyFill="1" applyBorder="1" applyAlignment="1">
      <alignment horizontal="right" vertical="center" shrinkToFit="1"/>
    </xf>
    <xf numFmtId="4" fontId="2" fillId="0" borderId="3" xfId="0" applyNumberFormat="1" applyFont="1" applyFill="1" applyBorder="1" applyAlignment="1">
      <alignment horizontal="right" vertical="center" shrinkToFit="1"/>
    </xf>
    <xf numFmtId="4" fontId="2" fillId="0" borderId="2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vertical="center"/>
    </xf>
    <xf numFmtId="41" fontId="21" fillId="0" borderId="0" xfId="0" applyNumberFormat="1" applyFont="1" applyAlignment="1">
      <alignment horizontal="right" vertical="center"/>
    </xf>
    <xf numFmtId="191" fontId="9" fillId="0" borderId="3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left" vertical="center" wrapText="1"/>
    </xf>
    <xf numFmtId="3" fontId="52" fillId="0" borderId="8" xfId="2" applyNumberFormat="1" applyFont="1" applyBorder="1" applyAlignment="1">
      <alignment horizontal="right" vertical="center"/>
    </xf>
    <xf numFmtId="3" fontId="52" fillId="0" borderId="0" xfId="2" applyNumberFormat="1" applyFont="1" applyBorder="1" applyAlignment="1">
      <alignment horizontal="right" vertical="center"/>
    </xf>
    <xf numFmtId="0" fontId="2" fillId="0" borderId="0" xfId="0" applyFont="1"/>
    <xf numFmtId="2" fontId="52" fillId="0" borderId="8" xfId="2" applyNumberFormat="1" applyFont="1" applyBorder="1" applyAlignment="1">
      <alignment horizontal="right" vertical="center"/>
    </xf>
    <xf numFmtId="2" fontId="52" fillId="0" borderId="0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2" fontId="37" fillId="0" borderId="0" xfId="2" applyNumberFormat="1" applyFont="1" applyBorder="1" applyAlignment="1">
      <alignment horizontal="right" vertical="center"/>
    </xf>
    <xf numFmtId="2" fontId="37" fillId="0" borderId="0" xfId="2" applyNumberFormat="1" applyFont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8" fillId="0" borderId="3" xfId="0" applyNumberFormat="1" applyFont="1" applyBorder="1" applyAlignment="1">
      <alignment horizontal="center" vertical="top"/>
    </xf>
    <xf numFmtId="41" fontId="8" fillId="0" borderId="3" xfId="1" applyNumberFormat="1" applyFont="1" applyBorder="1" applyAlignment="1">
      <alignment horizontal="center" vertical="top"/>
    </xf>
    <xf numFmtId="41" fontId="1" fillId="0" borderId="0" xfId="1" applyNumberFormat="1" applyFont="1" applyAlignment="1">
      <alignment horizontal="left" vertical="center"/>
    </xf>
    <xf numFmtId="41" fontId="8" fillId="0" borderId="3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horizontal="center" vertical="center" wrapText="1"/>
    </xf>
    <xf numFmtId="41" fontId="22" fillId="0" borderId="11" xfId="0" applyNumberFormat="1" applyFont="1" applyBorder="1" applyAlignment="1">
      <alignment horizontal="center" vertical="center" wrapText="1"/>
    </xf>
    <xf numFmtId="2" fontId="25" fillId="0" borderId="8" xfId="0" applyNumberFormat="1" applyFont="1" applyBorder="1" applyAlignment="1">
      <alignment vertical="center"/>
    </xf>
    <xf numFmtId="41" fontId="5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3" fillId="0" borderId="1" xfId="0" applyNumberFormat="1" applyFont="1" applyBorder="1" applyAlignment="1">
      <alignment horizontal="right" vertical="center" shrinkToFit="1"/>
    </xf>
    <xf numFmtId="0" fontId="2" fillId="0" borderId="1" xfId="2" applyFont="1" applyBorder="1" applyAlignment="1">
      <alignment vertical="center" wrapText="1"/>
    </xf>
    <xf numFmtId="0" fontId="23" fillId="0" borderId="8" xfId="2" applyFont="1" applyBorder="1" applyAlignment="1">
      <alignment vertical="center" wrapText="1"/>
    </xf>
    <xf numFmtId="2" fontId="25" fillId="0" borderId="7" xfId="2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horizontal="center" vertical="center"/>
    </xf>
    <xf numFmtId="41" fontId="9" fillId="0" borderId="3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 wrapText="1"/>
    </xf>
    <xf numFmtId="41" fontId="10" fillId="0" borderId="5" xfId="0" applyNumberFormat="1" applyFont="1" applyBorder="1" applyAlignment="1">
      <alignment vertical="center" wrapText="1"/>
    </xf>
    <xf numFmtId="2" fontId="3" fillId="0" borderId="0" xfId="2" applyNumberFormat="1" applyFont="1" applyBorder="1" applyAlignment="1">
      <alignment vertical="center"/>
    </xf>
    <xf numFmtId="41" fontId="0" fillId="0" borderId="8" xfId="0" applyNumberForma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wrapText="1"/>
    </xf>
    <xf numFmtId="0" fontId="0" fillId="0" borderId="0" xfId="0" applyAlignment="1">
      <alignment vertical="center"/>
    </xf>
    <xf numFmtId="41" fontId="23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22" fillId="0" borderId="3" xfId="0" applyFont="1" applyBorder="1" applyAlignment="1">
      <alignment horizontal="right" vertical="top"/>
    </xf>
    <xf numFmtId="0" fontId="23" fillId="0" borderId="3" xfId="0" applyFont="1" applyBorder="1" applyAlignment="1">
      <alignment horizontal="right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6" fillId="0" borderId="0" xfId="0" applyNumberFormat="1" applyFont="1" applyAlignment="1">
      <alignment horizontal="left" vertical="center"/>
    </xf>
    <xf numFmtId="191" fontId="12" fillId="0" borderId="3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8" fillId="0" borderId="14" xfId="0" applyNumberFormat="1" applyFont="1" applyFill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41" fontId="9" fillId="0" borderId="11" xfId="0" applyNumberFormat="1" applyFont="1" applyFill="1" applyBorder="1" applyAlignment="1">
      <alignment horizontal="center" vertical="center" wrapText="1"/>
    </xf>
    <xf numFmtId="41" fontId="9" fillId="0" borderId="12" xfId="0" applyNumberFormat="1" applyFont="1" applyFill="1" applyBorder="1" applyAlignment="1">
      <alignment horizontal="center" vertical="center" wrapText="1"/>
    </xf>
    <xf numFmtId="41" fontId="9" fillId="0" borderId="1" xfId="0" applyNumberFormat="1" applyFont="1" applyFill="1" applyBorder="1" applyAlignment="1">
      <alignment horizontal="center" vertical="center" wrapText="1"/>
    </xf>
    <xf numFmtId="41" fontId="9" fillId="0" borderId="9" xfId="0" applyNumberFormat="1" applyFont="1" applyFill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9" fillId="0" borderId="12" xfId="0" applyNumberFormat="1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left" vertical="center"/>
    </xf>
    <xf numFmtId="0" fontId="33" fillId="0" borderId="0" xfId="0" applyFont="1" applyAlignment="1">
      <alignment horizontal="center" vertical="center"/>
    </xf>
    <xf numFmtId="41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1" fontId="8" fillId="0" borderId="3" xfId="0" applyNumberFormat="1" applyFon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34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1" fontId="9" fillId="0" borderId="16" xfId="0" applyNumberFormat="1" applyFont="1" applyBorder="1" applyAlignment="1">
      <alignment horizontal="center" vertical="center" wrapText="1" justifyLastLine="1"/>
    </xf>
    <xf numFmtId="41" fontId="22" fillId="0" borderId="10" xfId="0" applyNumberFormat="1" applyFont="1" applyBorder="1" applyAlignment="1">
      <alignment horizontal="center" vertical="center" wrapText="1" justifyLastLine="1"/>
    </xf>
    <xf numFmtId="41" fontId="8" fillId="0" borderId="15" xfId="0" applyNumberFormat="1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13" fillId="0" borderId="1" xfId="1" applyBorder="1" applyAlignment="1">
      <alignment horizontal="center" vertical="center"/>
    </xf>
    <xf numFmtId="0" fontId="13" fillId="0" borderId="9" xfId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6" fillId="0" borderId="0" xfId="1" applyFont="1" applyAlignment="1">
      <alignment horizontal="left" vertical="top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left" vertical="top"/>
    </xf>
    <xf numFmtId="0" fontId="12" fillId="0" borderId="3" xfId="0" applyFont="1" applyBorder="1" applyAlignment="1">
      <alignment horizontal="center" vertical="top"/>
    </xf>
    <xf numFmtId="41" fontId="9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1" fontId="3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">
    <cellStyle name="一般" xfId="0" builtinId="0"/>
    <cellStyle name="一般_48" xfId="1"/>
    <cellStyle name="一般_P87-108" xfId="2"/>
    <cellStyle name="一般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38100</xdr:rowOff>
    </xdr:from>
    <xdr:to>
      <xdr:col>4</xdr:col>
      <xdr:colOff>447675</xdr:colOff>
      <xdr:row>40</xdr:row>
      <xdr:rowOff>180975</xdr:rowOff>
    </xdr:to>
    <xdr:pic>
      <xdr:nvPicPr>
        <xdr:cNvPr id="318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82075"/>
          <a:ext cx="5257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40</xdr:row>
      <xdr:rowOff>0</xdr:rowOff>
    </xdr:from>
    <xdr:to>
      <xdr:col>9</xdr:col>
      <xdr:colOff>1876425</xdr:colOff>
      <xdr:row>41</xdr:row>
      <xdr:rowOff>57150</xdr:rowOff>
    </xdr:to>
    <xdr:pic>
      <xdr:nvPicPr>
        <xdr:cNvPr id="318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8943975"/>
          <a:ext cx="4962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40</xdr:row>
      <xdr:rowOff>47625</xdr:rowOff>
    </xdr:from>
    <xdr:to>
      <xdr:col>4</xdr:col>
      <xdr:colOff>352425</xdr:colOff>
      <xdr:row>40</xdr:row>
      <xdr:rowOff>190500</xdr:rowOff>
    </xdr:to>
    <xdr:pic>
      <xdr:nvPicPr>
        <xdr:cNvPr id="32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734425"/>
          <a:ext cx="5257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40</xdr:row>
      <xdr:rowOff>47625</xdr:rowOff>
    </xdr:from>
    <xdr:to>
      <xdr:col>9</xdr:col>
      <xdr:colOff>1752600</xdr:colOff>
      <xdr:row>41</xdr:row>
      <xdr:rowOff>104775</xdr:rowOff>
    </xdr:to>
    <xdr:pic>
      <xdr:nvPicPr>
        <xdr:cNvPr id="329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734425"/>
          <a:ext cx="4962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54</xdr:row>
      <xdr:rowOff>47625</xdr:rowOff>
    </xdr:from>
    <xdr:to>
      <xdr:col>4</xdr:col>
      <xdr:colOff>209550</xdr:colOff>
      <xdr:row>55</xdr:row>
      <xdr:rowOff>28575</xdr:rowOff>
    </xdr:to>
    <xdr:pic>
      <xdr:nvPicPr>
        <xdr:cNvPr id="441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163050"/>
          <a:ext cx="5257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54</xdr:row>
      <xdr:rowOff>38100</xdr:rowOff>
    </xdr:from>
    <xdr:to>
      <xdr:col>9</xdr:col>
      <xdr:colOff>1752600</xdr:colOff>
      <xdr:row>55</xdr:row>
      <xdr:rowOff>152400</xdr:rowOff>
    </xdr:to>
    <xdr:pic>
      <xdr:nvPicPr>
        <xdr:cNvPr id="441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9153525"/>
          <a:ext cx="4962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57</xdr:row>
      <xdr:rowOff>19050</xdr:rowOff>
    </xdr:from>
    <xdr:to>
      <xdr:col>4</xdr:col>
      <xdr:colOff>428625</xdr:colOff>
      <xdr:row>58</xdr:row>
      <xdr:rowOff>9525</xdr:rowOff>
    </xdr:to>
    <xdr:pic>
      <xdr:nvPicPr>
        <xdr:cNvPr id="452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258300"/>
          <a:ext cx="5257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57</xdr:row>
      <xdr:rowOff>19050</xdr:rowOff>
    </xdr:from>
    <xdr:to>
      <xdr:col>9</xdr:col>
      <xdr:colOff>1828800</xdr:colOff>
      <xdr:row>58</xdr:row>
      <xdr:rowOff>142875</xdr:rowOff>
    </xdr:to>
    <xdr:pic>
      <xdr:nvPicPr>
        <xdr:cNvPr id="452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258300"/>
          <a:ext cx="4962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50"/>
  <sheetViews>
    <sheetView tabSelected="1" zoomScaleNormal="75" workbookViewId="0">
      <selection activeCell="A11" sqref="A11"/>
    </sheetView>
  </sheetViews>
  <sheetFormatPr defaultRowHeight="16.5"/>
  <cols>
    <col min="1" max="1" width="24.625" style="3" customWidth="1"/>
    <col min="2" max="6" width="9.625" style="2" customWidth="1"/>
    <col min="7" max="11" width="9.625" style="3" customWidth="1"/>
    <col min="12" max="12" width="30.625" style="7" customWidth="1"/>
    <col min="13" max="16384" width="9" style="3"/>
  </cols>
  <sheetData>
    <row r="1" spans="1:46" s="28" customFormat="1" ht="15.95" customHeight="1">
      <c r="A1" s="1" t="s">
        <v>1005</v>
      </c>
      <c r="B1" s="27"/>
      <c r="C1" s="27"/>
      <c r="D1" s="27"/>
      <c r="E1" s="332" t="s">
        <v>1006</v>
      </c>
      <c r="F1" s="332"/>
      <c r="G1" s="332"/>
      <c r="H1" s="332"/>
      <c r="I1" s="332"/>
      <c r="J1" s="332"/>
      <c r="K1" s="332"/>
      <c r="L1" s="332"/>
      <c r="AA1" s="330">
        <v>2498.0000003</v>
      </c>
      <c r="AB1" s="330">
        <v>526.24145834000001</v>
      </c>
      <c r="AC1" s="330">
        <v>746.28476346000002</v>
      </c>
      <c r="AD1" s="330">
        <v>447.92935116000001</v>
      </c>
      <c r="AE1" s="330">
        <v>460.56380265000001</v>
      </c>
      <c r="AF1" s="330">
        <v>191.63864469000001</v>
      </c>
      <c r="AG1" s="330">
        <v>60.693609029999998</v>
      </c>
      <c r="AH1" s="330">
        <v>50.762656649999997</v>
      </c>
      <c r="AI1" s="330">
        <v>13.885714289999999</v>
      </c>
      <c r="AJ1" s="330">
        <v>0</v>
      </c>
      <c r="AK1" s="330">
        <v>0</v>
      </c>
      <c r="AL1" s="330" t="s">
        <v>23</v>
      </c>
      <c r="AM1" s="330" t="s">
        <v>702</v>
      </c>
      <c r="AN1" s="330">
        <v>15</v>
      </c>
      <c r="AO1" s="330">
        <v>1</v>
      </c>
      <c r="AP1" s="330">
        <v>1</v>
      </c>
      <c r="AQ1" s="29" t="s">
        <v>702</v>
      </c>
      <c r="AR1" s="29">
        <v>6</v>
      </c>
      <c r="AS1" s="29">
        <v>1</v>
      </c>
      <c r="AT1" s="29">
        <v>1</v>
      </c>
    </row>
    <row r="2" spans="1:46" ht="15.95" customHeight="1">
      <c r="F2" s="3"/>
      <c r="L2" s="3"/>
      <c r="AA2" s="330">
        <v>2.805251862</v>
      </c>
      <c r="AB2" s="330">
        <v>1</v>
      </c>
      <c r="AC2" s="330">
        <v>2</v>
      </c>
      <c r="AD2" s="330">
        <v>3</v>
      </c>
      <c r="AE2" s="330">
        <v>4</v>
      </c>
      <c r="AF2" s="330">
        <v>5</v>
      </c>
      <c r="AG2" s="330">
        <v>6</v>
      </c>
      <c r="AH2" s="330">
        <v>7</v>
      </c>
      <c r="AI2" s="330">
        <v>9</v>
      </c>
      <c r="AJ2" s="330">
        <v>0</v>
      </c>
      <c r="AK2" s="330">
        <v>0</v>
      </c>
      <c r="AL2" s="330" t="s">
        <v>23</v>
      </c>
      <c r="AM2" s="330" t="s">
        <v>702</v>
      </c>
      <c r="AN2" s="330">
        <v>15</v>
      </c>
      <c r="AO2" s="330">
        <v>1</v>
      </c>
      <c r="AP2" s="330">
        <v>2</v>
      </c>
      <c r="AQ2" t="s">
        <v>702</v>
      </c>
      <c r="AR2">
        <v>6</v>
      </c>
      <c r="AS2">
        <v>1</v>
      </c>
      <c r="AT2">
        <v>2</v>
      </c>
    </row>
    <row r="3" spans="1:46" s="23" customFormat="1" ht="15.95" customHeight="1">
      <c r="A3" s="336" t="s">
        <v>736</v>
      </c>
      <c r="B3" s="337"/>
      <c r="C3" s="337"/>
      <c r="D3" s="337"/>
      <c r="E3" s="337"/>
      <c r="F3" s="337"/>
      <c r="G3" s="335" t="s">
        <v>782</v>
      </c>
      <c r="H3" s="335"/>
      <c r="I3" s="335"/>
      <c r="J3" s="335"/>
      <c r="K3" s="335"/>
      <c r="L3" s="335"/>
      <c r="AA3" s="330">
        <v>2.1609128345999999</v>
      </c>
      <c r="AB3" s="330">
        <v>1</v>
      </c>
      <c r="AC3" s="330">
        <v>1.9471381408999999</v>
      </c>
      <c r="AD3" s="330">
        <v>2.5647278689999999</v>
      </c>
      <c r="AE3" s="330">
        <v>2.4684235121999998</v>
      </c>
      <c r="AF3" s="330">
        <v>3.0805593173000001</v>
      </c>
      <c r="AG3" s="330">
        <v>3.4065966738000002</v>
      </c>
      <c r="AH3" s="330">
        <v>5.5209906043999997</v>
      </c>
      <c r="AI3" s="330">
        <v>4</v>
      </c>
      <c r="AJ3" s="330">
        <v>0</v>
      </c>
      <c r="AK3" s="330">
        <v>0</v>
      </c>
      <c r="AL3" s="330" t="s">
        <v>23</v>
      </c>
      <c r="AM3" s="330" t="s">
        <v>702</v>
      </c>
      <c r="AN3" s="330">
        <v>15</v>
      </c>
      <c r="AO3" s="330">
        <v>1</v>
      </c>
      <c r="AP3" s="330">
        <v>3</v>
      </c>
      <c r="AQ3" s="24" t="s">
        <v>702</v>
      </c>
      <c r="AR3" s="24">
        <v>6</v>
      </c>
      <c r="AS3" s="24">
        <v>1</v>
      </c>
      <c r="AT3" s="24">
        <v>3</v>
      </c>
    </row>
    <row r="4" spans="1:46" s="23" customFormat="1" ht="15.95" customHeight="1">
      <c r="A4" s="25"/>
      <c r="B4" s="26"/>
      <c r="C4" s="26"/>
      <c r="D4" s="26"/>
      <c r="E4" s="21" t="s">
        <v>724</v>
      </c>
      <c r="F4" s="21"/>
      <c r="G4" s="19"/>
      <c r="H4" s="338" t="s">
        <v>783</v>
      </c>
      <c r="I4" s="339"/>
      <c r="J4" s="339"/>
      <c r="K4" s="339"/>
      <c r="L4" s="339"/>
      <c r="AA4" s="330">
        <v>1.5020826484000001</v>
      </c>
      <c r="AB4" s="330">
        <v>0.74177011520000002</v>
      </c>
      <c r="AC4" s="330">
        <v>1.1248586379000001</v>
      </c>
      <c r="AD4" s="330">
        <v>1.8714622753000001</v>
      </c>
      <c r="AE4" s="330">
        <v>1.9808331567999999</v>
      </c>
      <c r="AF4" s="330">
        <v>2.3843313929000001</v>
      </c>
      <c r="AG4" s="330">
        <v>1.9639877357</v>
      </c>
      <c r="AH4" s="330">
        <v>2.7604953021999998</v>
      </c>
      <c r="AI4" s="330">
        <v>4</v>
      </c>
      <c r="AJ4" s="330">
        <v>0</v>
      </c>
      <c r="AK4" s="330">
        <v>0</v>
      </c>
      <c r="AL4" s="330" t="s">
        <v>23</v>
      </c>
      <c r="AM4" s="330" t="s">
        <v>702</v>
      </c>
      <c r="AN4" s="330">
        <v>15</v>
      </c>
      <c r="AO4" s="330">
        <v>1</v>
      </c>
      <c r="AP4" s="330">
        <v>4</v>
      </c>
      <c r="AQ4" s="24" t="s">
        <v>702</v>
      </c>
      <c r="AR4" s="24">
        <v>6</v>
      </c>
      <c r="AS4" s="24">
        <v>1</v>
      </c>
      <c r="AT4" s="24">
        <v>4</v>
      </c>
    </row>
    <row r="5" spans="1:46" s="32" customFormat="1" ht="15.95" customHeight="1" thickBot="1">
      <c r="A5" s="17"/>
      <c r="B5" s="17"/>
      <c r="C5" s="81" t="s">
        <v>1007</v>
      </c>
      <c r="D5" s="13"/>
      <c r="E5" s="333" t="s">
        <v>737</v>
      </c>
      <c r="F5" s="334"/>
      <c r="G5" s="30"/>
      <c r="H5" s="30"/>
      <c r="I5" s="30">
        <v>2015</v>
      </c>
      <c r="J5" s="30"/>
      <c r="K5" s="30"/>
      <c r="L5" s="31" t="s">
        <v>738</v>
      </c>
      <c r="AA5" s="330">
        <v>1.6217637025</v>
      </c>
      <c r="AB5" s="330">
        <v>1</v>
      </c>
      <c r="AC5" s="330">
        <v>1.4005116070000001</v>
      </c>
      <c r="AD5" s="330">
        <v>1.7671213507000001</v>
      </c>
      <c r="AE5" s="330">
        <v>1.9005206989000001</v>
      </c>
      <c r="AF5" s="330">
        <v>2.4561813624000002</v>
      </c>
      <c r="AG5" s="330">
        <v>2.3855430642000002</v>
      </c>
      <c r="AH5" s="330">
        <v>2.7945325190000001</v>
      </c>
      <c r="AI5" s="330">
        <v>4</v>
      </c>
      <c r="AJ5" s="330">
        <v>0</v>
      </c>
      <c r="AK5" s="330">
        <v>0</v>
      </c>
      <c r="AL5" s="330" t="s">
        <v>23</v>
      </c>
      <c r="AM5" s="330" t="s">
        <v>702</v>
      </c>
      <c r="AN5" s="330">
        <v>15</v>
      </c>
      <c r="AO5" s="330">
        <v>1</v>
      </c>
      <c r="AP5" s="330">
        <v>5</v>
      </c>
      <c r="AQ5" s="33" t="s">
        <v>702</v>
      </c>
      <c r="AR5" s="33">
        <v>6</v>
      </c>
      <c r="AS5" s="33">
        <v>1</v>
      </c>
      <c r="AT5" s="33">
        <v>5</v>
      </c>
    </row>
    <row r="6" spans="1:46" s="5" customFormat="1" ht="39.950000000000003" customHeight="1" thickTop="1">
      <c r="A6" s="34"/>
      <c r="B6" s="35" t="s">
        <v>685</v>
      </c>
      <c r="C6" s="35" t="s">
        <v>726</v>
      </c>
      <c r="D6" s="35" t="s">
        <v>713</v>
      </c>
      <c r="E6" s="35" t="s">
        <v>714</v>
      </c>
      <c r="F6" s="35" t="s">
        <v>715</v>
      </c>
      <c r="G6" s="35" t="s">
        <v>716</v>
      </c>
      <c r="H6" s="35" t="s">
        <v>717</v>
      </c>
      <c r="I6" s="35" t="s">
        <v>718</v>
      </c>
      <c r="J6" s="35" t="s">
        <v>719</v>
      </c>
      <c r="K6" s="35" t="s">
        <v>721</v>
      </c>
      <c r="L6" s="36"/>
      <c r="AA6" s="330">
        <v>1220375.0963999999</v>
      </c>
      <c r="AB6" s="330">
        <v>545462.21398</v>
      </c>
      <c r="AC6" s="330">
        <v>1004343.0362</v>
      </c>
      <c r="AD6" s="330">
        <v>1547456.1654999999</v>
      </c>
      <c r="AE6" s="330">
        <v>1501611.8589000001</v>
      </c>
      <c r="AF6" s="330">
        <v>1990488.4240999999</v>
      </c>
      <c r="AG6" s="330">
        <v>1717126.9231</v>
      </c>
      <c r="AH6" s="330">
        <v>1927399.7616000001</v>
      </c>
      <c r="AI6" s="330">
        <v>3145253</v>
      </c>
      <c r="AJ6" s="330">
        <v>0</v>
      </c>
      <c r="AK6" s="330">
        <v>0</v>
      </c>
      <c r="AL6" s="330" t="s">
        <v>23</v>
      </c>
      <c r="AM6" s="330" t="s">
        <v>702</v>
      </c>
      <c r="AN6" s="330">
        <v>15</v>
      </c>
      <c r="AO6" s="330">
        <v>1</v>
      </c>
      <c r="AP6" s="330">
        <v>6</v>
      </c>
      <c r="AQ6" s="33" t="s">
        <v>702</v>
      </c>
      <c r="AR6" s="33">
        <v>6</v>
      </c>
      <c r="AS6" s="33">
        <v>1</v>
      </c>
      <c r="AT6" s="33">
        <v>6</v>
      </c>
    </row>
    <row r="7" spans="1:46" s="70" customFormat="1" ht="12.95" customHeight="1">
      <c r="A7" s="67"/>
      <c r="B7" s="68" t="s">
        <v>686</v>
      </c>
      <c r="C7" s="68" t="s">
        <v>727</v>
      </c>
      <c r="D7" s="68" t="s">
        <v>728</v>
      </c>
      <c r="E7" s="68" t="s">
        <v>729</v>
      </c>
      <c r="F7" s="68" t="s">
        <v>730</v>
      </c>
      <c r="G7" s="68" t="s">
        <v>731</v>
      </c>
      <c r="H7" s="68" t="s">
        <v>732</v>
      </c>
      <c r="I7" s="68" t="s">
        <v>733</v>
      </c>
      <c r="J7" s="68" t="s">
        <v>734</v>
      </c>
      <c r="K7" s="68" t="s">
        <v>722</v>
      </c>
      <c r="L7" s="69"/>
      <c r="AA7" s="330">
        <v>847231.56550000003</v>
      </c>
      <c r="AB7" s="330">
        <v>324471.94667999999</v>
      </c>
      <c r="AC7" s="330">
        <v>626559.05672999995</v>
      </c>
      <c r="AD7" s="330">
        <v>1107548.4613999999</v>
      </c>
      <c r="AE7" s="330">
        <v>1119923.588</v>
      </c>
      <c r="AF7" s="330">
        <v>1628152.0181</v>
      </c>
      <c r="AG7" s="330">
        <v>1009800.024</v>
      </c>
      <c r="AH7" s="330">
        <v>1215969.8308999999</v>
      </c>
      <c r="AI7" s="330">
        <v>2240543</v>
      </c>
      <c r="AJ7" s="330">
        <v>0</v>
      </c>
      <c r="AK7" s="330">
        <v>0</v>
      </c>
      <c r="AL7" s="330" t="s">
        <v>23</v>
      </c>
      <c r="AM7" s="330" t="s">
        <v>702</v>
      </c>
      <c r="AN7" s="330">
        <v>15</v>
      </c>
      <c r="AO7" s="330">
        <v>1</v>
      </c>
      <c r="AP7" s="330">
        <v>7</v>
      </c>
      <c r="AQ7" s="71" t="s">
        <v>702</v>
      </c>
      <c r="AR7" s="71">
        <v>6</v>
      </c>
      <c r="AS7" s="71">
        <v>1</v>
      </c>
      <c r="AT7" s="71">
        <v>7</v>
      </c>
    </row>
    <row r="8" spans="1:46" s="65" customFormat="1" ht="30" customHeight="1">
      <c r="A8" s="63"/>
      <c r="B8" s="62" t="s">
        <v>687</v>
      </c>
      <c r="C8" s="62"/>
      <c r="D8" s="62"/>
      <c r="E8" s="62"/>
      <c r="F8" s="62"/>
      <c r="G8" s="62"/>
      <c r="H8" s="62"/>
      <c r="I8" s="62"/>
      <c r="J8" s="62"/>
      <c r="K8" s="62" t="s">
        <v>723</v>
      </c>
      <c r="L8" s="64"/>
      <c r="AA8" s="330">
        <v>631937.92330999998</v>
      </c>
      <c r="AB8" s="330">
        <v>234645.20494</v>
      </c>
      <c r="AC8" s="330">
        <v>449859.79255000001</v>
      </c>
      <c r="AD8" s="330">
        <v>813638.25146000006</v>
      </c>
      <c r="AE8" s="330">
        <v>879182.08686000004</v>
      </c>
      <c r="AF8" s="330">
        <v>1207964.0053000001</v>
      </c>
      <c r="AG8" s="330">
        <v>728057.06955999997</v>
      </c>
      <c r="AH8" s="330">
        <v>1009136.3324</v>
      </c>
      <c r="AI8" s="330">
        <v>1663440</v>
      </c>
      <c r="AJ8" s="330">
        <v>0</v>
      </c>
      <c r="AK8" s="330">
        <v>0</v>
      </c>
      <c r="AL8" s="330" t="s">
        <v>23</v>
      </c>
      <c r="AM8" s="330" t="s">
        <v>702</v>
      </c>
      <c r="AN8" s="330">
        <v>15</v>
      </c>
      <c r="AO8" s="330">
        <v>1</v>
      </c>
      <c r="AP8" s="330">
        <v>8</v>
      </c>
      <c r="AQ8" s="66" t="s">
        <v>702</v>
      </c>
      <c r="AR8" s="66">
        <v>6</v>
      </c>
      <c r="AS8" s="66">
        <v>1</v>
      </c>
      <c r="AT8" s="66">
        <v>8</v>
      </c>
    </row>
    <row r="9" spans="1:46" s="5" customFormat="1" ht="4.5" customHeight="1">
      <c r="A9" s="6"/>
      <c r="B9" s="14"/>
      <c r="C9" s="15"/>
      <c r="D9" s="15"/>
      <c r="E9" s="15"/>
      <c r="F9" s="15"/>
      <c r="G9" s="15"/>
      <c r="H9" s="15"/>
      <c r="I9" s="15"/>
      <c r="J9" s="15"/>
      <c r="K9" s="15"/>
      <c r="L9" s="331"/>
      <c r="AA9" s="330">
        <v>33277.638838999999</v>
      </c>
      <c r="AB9" s="330">
        <v>41594.706154</v>
      </c>
      <c r="AC9" s="330">
        <v>50589.699722999998</v>
      </c>
      <c r="AD9" s="330">
        <v>36027.150293999999</v>
      </c>
      <c r="AE9" s="330">
        <v>1251.0132696999999</v>
      </c>
      <c r="AF9" s="330">
        <v>0</v>
      </c>
      <c r="AG9" s="330">
        <v>88674.904754999996</v>
      </c>
      <c r="AH9" s="330">
        <v>27354.191459999998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702</v>
      </c>
      <c r="AN9" s="330">
        <v>15</v>
      </c>
      <c r="AO9" s="330">
        <v>1</v>
      </c>
      <c r="AP9" s="330">
        <v>9</v>
      </c>
      <c r="AQ9" s="33" t="s">
        <v>702</v>
      </c>
      <c r="AR9" s="33">
        <v>6</v>
      </c>
      <c r="AS9" s="33">
        <v>1</v>
      </c>
      <c r="AT9" s="33">
        <v>9</v>
      </c>
    </row>
    <row r="10" spans="1:46" s="32" customFormat="1" ht="20.100000000000001" customHeight="1">
      <c r="A10" s="38" t="s">
        <v>688</v>
      </c>
      <c r="B10" s="39">
        <f t="shared" ref="B10:I10" si="0">+AA1</f>
        <v>2498.0000003</v>
      </c>
      <c r="C10" s="39">
        <f t="shared" si="0"/>
        <v>526.24145834000001</v>
      </c>
      <c r="D10" s="39">
        <f t="shared" si="0"/>
        <v>746.28476346000002</v>
      </c>
      <c r="E10" s="39">
        <f t="shared" si="0"/>
        <v>447.92935116000001</v>
      </c>
      <c r="F10" s="39">
        <f t="shared" si="0"/>
        <v>460.56380265000001</v>
      </c>
      <c r="G10" s="39">
        <f t="shared" si="0"/>
        <v>191.63864469000001</v>
      </c>
      <c r="H10" s="39">
        <f t="shared" si="0"/>
        <v>60.693609029999998</v>
      </c>
      <c r="I10" s="39">
        <f t="shared" si="0"/>
        <v>50.762656649999997</v>
      </c>
      <c r="J10" s="39">
        <v>0</v>
      </c>
      <c r="K10" s="39">
        <f>+AI1</f>
        <v>13.885714289999999</v>
      </c>
      <c r="L10" s="121" t="s">
        <v>704</v>
      </c>
      <c r="AA10" s="330">
        <v>182016.00335000001</v>
      </c>
      <c r="AB10" s="330">
        <v>48232.035582999997</v>
      </c>
      <c r="AC10" s="330">
        <v>126109.56445000001</v>
      </c>
      <c r="AD10" s="330">
        <v>257883.05966999999</v>
      </c>
      <c r="AE10" s="330">
        <v>239490.48785999999</v>
      </c>
      <c r="AF10" s="330">
        <v>420188.01279000001</v>
      </c>
      <c r="AG10" s="330">
        <v>193068.04972000001</v>
      </c>
      <c r="AH10" s="330">
        <v>179479.30707000001</v>
      </c>
      <c r="AI10" s="330">
        <v>577103</v>
      </c>
      <c r="AJ10" s="330">
        <v>0</v>
      </c>
      <c r="AK10" s="330">
        <v>0</v>
      </c>
      <c r="AL10" s="330" t="s">
        <v>23</v>
      </c>
      <c r="AM10" s="330" t="s">
        <v>702</v>
      </c>
      <c r="AN10" s="330">
        <v>15</v>
      </c>
      <c r="AO10" s="330">
        <v>1</v>
      </c>
      <c r="AP10" s="330">
        <v>10</v>
      </c>
      <c r="AQ10" s="33" t="s">
        <v>702</v>
      </c>
      <c r="AR10" s="33">
        <v>6</v>
      </c>
      <c r="AS10" s="33">
        <v>1</v>
      </c>
      <c r="AT10" s="33">
        <v>10</v>
      </c>
    </row>
    <row r="11" spans="1:46" s="32" customFormat="1" ht="20.100000000000001" customHeight="1">
      <c r="A11" s="38" t="s">
        <v>689</v>
      </c>
      <c r="B11" s="42">
        <f t="shared" ref="B11:C14" si="1">+ROUND(+AA2,2)</f>
        <v>2.81</v>
      </c>
      <c r="C11" s="42">
        <f t="shared" si="1"/>
        <v>1</v>
      </c>
      <c r="D11" s="42">
        <f t="shared" ref="D11:I14" si="2">+ROUND(+AC2,2)</f>
        <v>2</v>
      </c>
      <c r="E11" s="42">
        <f t="shared" si="2"/>
        <v>3</v>
      </c>
      <c r="F11" s="42">
        <f t="shared" si="2"/>
        <v>4</v>
      </c>
      <c r="G11" s="42">
        <f t="shared" si="2"/>
        <v>5</v>
      </c>
      <c r="H11" s="42">
        <f t="shared" si="2"/>
        <v>6</v>
      </c>
      <c r="I11" s="42">
        <f t="shared" si="2"/>
        <v>7</v>
      </c>
      <c r="J11" s="42">
        <v>0</v>
      </c>
      <c r="K11" s="42">
        <f>+ROUND(+AI2,2)</f>
        <v>9</v>
      </c>
      <c r="L11" s="121" t="s">
        <v>705</v>
      </c>
      <c r="AA11" s="330">
        <v>150508.23903</v>
      </c>
      <c r="AB11" s="330">
        <v>82573.555590000004</v>
      </c>
      <c r="AC11" s="330">
        <v>150052.86546999999</v>
      </c>
      <c r="AD11" s="330">
        <v>202598.06369000001</v>
      </c>
      <c r="AE11" s="330">
        <v>196748.43302999999</v>
      </c>
      <c r="AF11" s="330">
        <v>22959.878510999999</v>
      </c>
      <c r="AG11" s="330">
        <v>270751.64919000003</v>
      </c>
      <c r="AH11" s="330">
        <v>279149.11891999998</v>
      </c>
      <c r="AI11" s="330">
        <v>300000</v>
      </c>
      <c r="AJ11" s="330">
        <v>0</v>
      </c>
      <c r="AK11" s="330">
        <v>0</v>
      </c>
      <c r="AL11" s="330" t="s">
        <v>23</v>
      </c>
      <c r="AM11" s="330" t="s">
        <v>702</v>
      </c>
      <c r="AN11" s="330">
        <v>15</v>
      </c>
      <c r="AO11" s="330">
        <v>1</v>
      </c>
      <c r="AP11" s="330">
        <v>11</v>
      </c>
      <c r="AQ11" s="33" t="s">
        <v>702</v>
      </c>
      <c r="AR11" s="33">
        <v>6</v>
      </c>
      <c r="AS11" s="33">
        <v>1</v>
      </c>
      <c r="AT11" s="33">
        <v>11</v>
      </c>
    </row>
    <row r="12" spans="1:46" s="32" customFormat="1" ht="20.100000000000001" customHeight="1">
      <c r="A12" s="38" t="s">
        <v>690</v>
      </c>
      <c r="B12" s="42">
        <f t="shared" si="1"/>
        <v>2.16</v>
      </c>
      <c r="C12" s="42">
        <f t="shared" si="1"/>
        <v>1</v>
      </c>
      <c r="D12" s="42">
        <f t="shared" si="2"/>
        <v>1.95</v>
      </c>
      <c r="E12" s="42">
        <f t="shared" si="2"/>
        <v>2.56</v>
      </c>
      <c r="F12" s="42">
        <f t="shared" si="2"/>
        <v>2.4700000000000002</v>
      </c>
      <c r="G12" s="42">
        <f t="shared" si="2"/>
        <v>3.08</v>
      </c>
      <c r="H12" s="42">
        <f t="shared" si="2"/>
        <v>3.41</v>
      </c>
      <c r="I12" s="42">
        <f t="shared" si="2"/>
        <v>5.52</v>
      </c>
      <c r="J12" s="42">
        <v>0</v>
      </c>
      <c r="K12" s="42">
        <f>+ROUND(+AI3,2)</f>
        <v>4</v>
      </c>
      <c r="L12" s="121" t="s">
        <v>706</v>
      </c>
      <c r="AA12" s="330">
        <v>24894.336405999999</v>
      </c>
      <c r="AB12" s="330">
        <v>6213.1180817000004</v>
      </c>
      <c r="AC12" s="330">
        <v>19382.462478000001</v>
      </c>
      <c r="AD12" s="330">
        <v>35426.131595999999</v>
      </c>
      <c r="AE12" s="330">
        <v>10885.791307</v>
      </c>
      <c r="AF12" s="330">
        <v>77630.529022999996</v>
      </c>
      <c r="AG12" s="330">
        <v>129991.32958000001</v>
      </c>
      <c r="AH12" s="330">
        <v>5149.7474798000003</v>
      </c>
      <c r="AI12" s="330">
        <v>39000</v>
      </c>
      <c r="AJ12" s="330">
        <v>0</v>
      </c>
      <c r="AK12" s="330">
        <v>0</v>
      </c>
      <c r="AL12" s="330" t="s">
        <v>23</v>
      </c>
      <c r="AM12" s="330" t="s">
        <v>702</v>
      </c>
      <c r="AN12" s="330">
        <v>15</v>
      </c>
      <c r="AO12" s="330">
        <v>1</v>
      </c>
      <c r="AP12" s="330">
        <v>12</v>
      </c>
      <c r="AQ12" s="33" t="s">
        <v>702</v>
      </c>
      <c r="AR12" s="33">
        <v>6</v>
      </c>
      <c r="AS12" s="33">
        <v>1</v>
      </c>
      <c r="AT12" s="33">
        <v>12</v>
      </c>
    </row>
    <row r="13" spans="1:46" s="32" customFormat="1" ht="20.100000000000001" customHeight="1">
      <c r="A13" s="38" t="s">
        <v>691</v>
      </c>
      <c r="B13" s="42">
        <f t="shared" si="1"/>
        <v>1.5</v>
      </c>
      <c r="C13" s="42">
        <f t="shared" si="1"/>
        <v>0.74</v>
      </c>
      <c r="D13" s="42">
        <f t="shared" si="2"/>
        <v>1.1200000000000001</v>
      </c>
      <c r="E13" s="42">
        <f t="shared" si="2"/>
        <v>1.87</v>
      </c>
      <c r="F13" s="42">
        <f t="shared" si="2"/>
        <v>1.98</v>
      </c>
      <c r="G13" s="42">
        <f t="shared" si="2"/>
        <v>2.38</v>
      </c>
      <c r="H13" s="42">
        <f t="shared" si="2"/>
        <v>1.96</v>
      </c>
      <c r="I13" s="42">
        <f t="shared" si="2"/>
        <v>2.76</v>
      </c>
      <c r="J13" s="42">
        <v>0</v>
      </c>
      <c r="K13" s="42">
        <f>+ROUND(+AI4,2)</f>
        <v>4</v>
      </c>
      <c r="L13" s="121" t="s">
        <v>707</v>
      </c>
      <c r="AA13" s="330">
        <v>61951.629438999997</v>
      </c>
      <c r="AB13" s="330">
        <v>39760.230875000001</v>
      </c>
      <c r="AC13" s="330">
        <v>62646.788784999997</v>
      </c>
      <c r="AD13" s="330">
        <v>68199.709575000001</v>
      </c>
      <c r="AE13" s="330">
        <v>58440.198228000001</v>
      </c>
      <c r="AF13" s="330">
        <v>79722.799415999994</v>
      </c>
      <c r="AG13" s="330">
        <v>82101.198548</v>
      </c>
      <c r="AH13" s="330">
        <v>102211.97474000001</v>
      </c>
      <c r="AI13" s="330">
        <v>300000</v>
      </c>
      <c r="AJ13" s="330">
        <v>0</v>
      </c>
      <c r="AK13" s="330">
        <v>0</v>
      </c>
      <c r="AL13" s="330" t="s">
        <v>23</v>
      </c>
      <c r="AM13" s="330" t="s">
        <v>702</v>
      </c>
      <c r="AN13" s="330">
        <v>15</v>
      </c>
      <c r="AO13" s="330">
        <v>1</v>
      </c>
      <c r="AP13" s="330">
        <v>13</v>
      </c>
      <c r="AQ13" s="33" t="s">
        <v>702</v>
      </c>
      <c r="AR13" s="33">
        <v>6</v>
      </c>
      <c r="AS13" s="33">
        <v>1</v>
      </c>
      <c r="AT13" s="33">
        <v>13</v>
      </c>
    </row>
    <row r="14" spans="1:46" s="32" customFormat="1" ht="20.100000000000001" customHeight="1">
      <c r="A14" s="38" t="s">
        <v>692</v>
      </c>
      <c r="B14" s="42">
        <f t="shared" si="1"/>
        <v>1.62</v>
      </c>
      <c r="C14" s="42">
        <f t="shared" si="1"/>
        <v>1</v>
      </c>
      <c r="D14" s="42">
        <f t="shared" si="2"/>
        <v>1.4</v>
      </c>
      <c r="E14" s="42">
        <f t="shared" si="2"/>
        <v>1.77</v>
      </c>
      <c r="F14" s="42">
        <f t="shared" si="2"/>
        <v>1.9</v>
      </c>
      <c r="G14" s="42">
        <f t="shared" si="2"/>
        <v>2.46</v>
      </c>
      <c r="H14" s="42">
        <f t="shared" si="2"/>
        <v>2.39</v>
      </c>
      <c r="I14" s="42">
        <f t="shared" si="2"/>
        <v>2.79</v>
      </c>
      <c r="J14" s="42">
        <v>0</v>
      </c>
      <c r="K14" s="42">
        <f>+ROUND(+AI5,2)</f>
        <v>4</v>
      </c>
      <c r="L14" s="121" t="s">
        <v>708</v>
      </c>
      <c r="AA14" s="330">
        <v>135547.5154</v>
      </c>
      <c r="AB14" s="330">
        <v>91942.017663000006</v>
      </c>
      <c r="AC14" s="330">
        <v>145245.98545000001</v>
      </c>
      <c r="AD14" s="330">
        <v>133683.79926</v>
      </c>
      <c r="AE14" s="330">
        <v>115613.84835</v>
      </c>
      <c r="AF14" s="330">
        <v>182023.19907</v>
      </c>
      <c r="AG14" s="330">
        <v>224482.7218</v>
      </c>
      <c r="AH14" s="330">
        <v>324919.0895</v>
      </c>
      <c r="AI14" s="330">
        <v>265710</v>
      </c>
      <c r="AJ14" s="330">
        <v>0</v>
      </c>
      <c r="AK14" s="330">
        <v>0</v>
      </c>
      <c r="AL14" s="330" t="s">
        <v>23</v>
      </c>
      <c r="AM14" s="330" t="s">
        <v>702</v>
      </c>
      <c r="AN14" s="330">
        <v>15</v>
      </c>
      <c r="AO14" s="330">
        <v>1</v>
      </c>
      <c r="AP14" s="330">
        <v>14</v>
      </c>
      <c r="AQ14" s="33" t="s">
        <v>702</v>
      </c>
      <c r="AR14" s="33">
        <v>6</v>
      </c>
      <c r="AS14" s="33">
        <v>1</v>
      </c>
      <c r="AT14" s="33">
        <v>14</v>
      </c>
    </row>
    <row r="15" spans="1:46" s="32" customFormat="1" ht="20.100000000000001" customHeight="1">
      <c r="A15" s="38" t="s">
        <v>703</v>
      </c>
      <c r="B15" s="39">
        <f t="shared" ref="B15:B36" si="3">+AA6</f>
        <v>1220375.0963999999</v>
      </c>
      <c r="C15" s="39">
        <f t="shared" ref="C15:C36" si="4">+AB6</f>
        <v>545462.21398</v>
      </c>
      <c r="D15" s="39">
        <f t="shared" ref="D15:D36" si="5">+AC6</f>
        <v>1004343.0362</v>
      </c>
      <c r="E15" s="39">
        <f t="shared" ref="E15:E36" si="6">+AD6</f>
        <v>1547456.1654999999</v>
      </c>
      <c r="F15" s="39">
        <f t="shared" ref="F15:F36" si="7">+AE6</f>
        <v>1501611.8589000001</v>
      </c>
      <c r="G15" s="39">
        <f t="shared" ref="G15:G36" si="8">+AF6</f>
        <v>1990488.4240999999</v>
      </c>
      <c r="H15" s="39">
        <f t="shared" ref="H15:H36" si="9">+AG6</f>
        <v>1717126.9231</v>
      </c>
      <c r="I15" s="39">
        <f t="shared" ref="I15:I36" si="10">+AH6</f>
        <v>1927399.7616000001</v>
      </c>
      <c r="J15" s="39">
        <v>0</v>
      </c>
      <c r="K15" s="39">
        <f t="shared" ref="K15:K36" si="11">+AI6</f>
        <v>3145253</v>
      </c>
      <c r="L15" s="121" t="s">
        <v>720</v>
      </c>
      <c r="AA15" s="330">
        <v>17977.265621999999</v>
      </c>
      <c r="AB15" s="330">
        <v>34763.238012000002</v>
      </c>
      <c r="AC15" s="330">
        <v>21311.554400000001</v>
      </c>
      <c r="AD15" s="330">
        <v>9174.0388450999999</v>
      </c>
      <c r="AE15" s="330">
        <v>1480.7937489999999</v>
      </c>
      <c r="AF15" s="330">
        <v>19223.680098000001</v>
      </c>
      <c r="AG15" s="330">
        <v>3855.4306415000001</v>
      </c>
      <c r="AH15" s="330">
        <v>39390.035702000001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702</v>
      </c>
      <c r="AN15" s="330">
        <v>15</v>
      </c>
      <c r="AO15" s="330">
        <v>1</v>
      </c>
      <c r="AP15" s="330">
        <v>15</v>
      </c>
      <c r="AQ15" s="33" t="s">
        <v>702</v>
      </c>
      <c r="AR15" s="33">
        <v>6</v>
      </c>
      <c r="AS15" s="33">
        <v>1</v>
      </c>
      <c r="AT15" s="33">
        <v>15</v>
      </c>
    </row>
    <row r="16" spans="1:46" s="32" customFormat="1" ht="20.100000000000001" customHeight="1">
      <c r="A16" s="44" t="s">
        <v>739</v>
      </c>
      <c r="B16" s="45">
        <f t="shared" si="3"/>
        <v>847231.56550000003</v>
      </c>
      <c r="C16" s="45">
        <f t="shared" si="4"/>
        <v>324471.94667999999</v>
      </c>
      <c r="D16" s="45">
        <f t="shared" si="5"/>
        <v>626559.05672999995</v>
      </c>
      <c r="E16" s="45">
        <f t="shared" si="6"/>
        <v>1107548.4613999999</v>
      </c>
      <c r="F16" s="45">
        <f t="shared" si="7"/>
        <v>1119923.588</v>
      </c>
      <c r="G16" s="45">
        <f t="shared" si="8"/>
        <v>1628152.0181</v>
      </c>
      <c r="H16" s="45">
        <f t="shared" si="9"/>
        <v>1009800.024</v>
      </c>
      <c r="I16" s="45">
        <f t="shared" si="10"/>
        <v>1215969.8308999999</v>
      </c>
      <c r="J16" s="45">
        <v>0</v>
      </c>
      <c r="K16" s="45">
        <f t="shared" si="11"/>
        <v>2240543</v>
      </c>
      <c r="L16" s="49" t="s">
        <v>740</v>
      </c>
      <c r="AA16" s="330">
        <v>43647.512413999997</v>
      </c>
      <c r="AB16" s="330">
        <v>24641.611033000001</v>
      </c>
      <c r="AC16" s="330">
        <v>54358.003561999998</v>
      </c>
      <c r="AD16" s="330">
        <v>43095.860744999998</v>
      </c>
      <c r="AE16" s="330">
        <v>35108.374125000002</v>
      </c>
      <c r="AF16" s="330">
        <v>39290.462440000003</v>
      </c>
      <c r="AG16" s="330">
        <v>88151.895124000002</v>
      </c>
      <c r="AH16" s="330">
        <v>132667.42559</v>
      </c>
      <c r="AI16" s="330">
        <v>29496</v>
      </c>
      <c r="AJ16" s="330">
        <v>0</v>
      </c>
      <c r="AK16" s="330">
        <v>0</v>
      </c>
      <c r="AL16" s="330" t="s">
        <v>23</v>
      </c>
      <c r="AM16" s="330" t="s">
        <v>702</v>
      </c>
      <c r="AN16" s="330">
        <v>15</v>
      </c>
      <c r="AO16" s="330">
        <v>1</v>
      </c>
      <c r="AP16" s="330">
        <v>16</v>
      </c>
      <c r="AQ16" s="33" t="s">
        <v>702</v>
      </c>
      <c r="AR16" s="33">
        <v>6</v>
      </c>
      <c r="AS16" s="33">
        <v>1</v>
      </c>
      <c r="AT16" s="33">
        <v>16</v>
      </c>
    </row>
    <row r="17" spans="1:46" s="32" customFormat="1" ht="20.100000000000001" customHeight="1">
      <c r="A17" s="48" t="s">
        <v>741</v>
      </c>
      <c r="B17" s="45">
        <f t="shared" si="3"/>
        <v>631937.92330999998</v>
      </c>
      <c r="C17" s="45">
        <f t="shared" si="4"/>
        <v>234645.20494</v>
      </c>
      <c r="D17" s="45">
        <f t="shared" si="5"/>
        <v>449859.79255000001</v>
      </c>
      <c r="E17" s="45">
        <f t="shared" si="6"/>
        <v>813638.25146000006</v>
      </c>
      <c r="F17" s="45">
        <f t="shared" si="7"/>
        <v>879182.08686000004</v>
      </c>
      <c r="G17" s="45">
        <f t="shared" si="8"/>
        <v>1207964.0053000001</v>
      </c>
      <c r="H17" s="45">
        <f t="shared" si="9"/>
        <v>728057.06955999997</v>
      </c>
      <c r="I17" s="45">
        <f t="shared" si="10"/>
        <v>1009136.3324</v>
      </c>
      <c r="J17" s="45">
        <v>0</v>
      </c>
      <c r="K17" s="45">
        <f t="shared" si="11"/>
        <v>1663440</v>
      </c>
      <c r="L17" s="49" t="s">
        <v>742</v>
      </c>
      <c r="AA17" s="330">
        <v>73705.401205999995</v>
      </c>
      <c r="AB17" s="330">
        <v>32537.168616999999</v>
      </c>
      <c r="AC17" s="330">
        <v>69391.431081999996</v>
      </c>
      <c r="AD17" s="330">
        <v>81413.899667000005</v>
      </c>
      <c r="AE17" s="330">
        <v>79024.680471999993</v>
      </c>
      <c r="AF17" s="330">
        <v>123509.05653</v>
      </c>
      <c r="AG17" s="330">
        <v>129236.8343</v>
      </c>
      <c r="AH17" s="330">
        <v>152861.62820000001</v>
      </c>
      <c r="AI17" s="330">
        <v>221214</v>
      </c>
      <c r="AJ17" s="330">
        <v>0</v>
      </c>
      <c r="AK17" s="330">
        <v>0</v>
      </c>
      <c r="AL17" s="330" t="s">
        <v>23</v>
      </c>
      <c r="AM17" s="330" t="s">
        <v>702</v>
      </c>
      <c r="AN17" s="330">
        <v>15</v>
      </c>
      <c r="AO17" s="330">
        <v>1</v>
      </c>
      <c r="AP17" s="330">
        <v>17</v>
      </c>
      <c r="AQ17" s="33" t="s">
        <v>702</v>
      </c>
      <c r="AR17" s="33">
        <v>6</v>
      </c>
      <c r="AS17" s="33">
        <v>1</v>
      </c>
      <c r="AT17" s="33">
        <v>17</v>
      </c>
    </row>
    <row r="18" spans="1:46" s="32" customFormat="1" ht="20.100000000000001" customHeight="1">
      <c r="A18" s="48" t="s">
        <v>743</v>
      </c>
      <c r="B18" s="45">
        <f t="shared" si="3"/>
        <v>33277.638838999999</v>
      </c>
      <c r="C18" s="45">
        <f t="shared" si="4"/>
        <v>41594.706154</v>
      </c>
      <c r="D18" s="45">
        <f t="shared" si="5"/>
        <v>50589.699722999998</v>
      </c>
      <c r="E18" s="45">
        <f t="shared" si="6"/>
        <v>36027.150293999999</v>
      </c>
      <c r="F18" s="45">
        <f t="shared" si="7"/>
        <v>1251.0132696999999</v>
      </c>
      <c r="G18" s="45">
        <f t="shared" si="8"/>
        <v>0</v>
      </c>
      <c r="H18" s="45">
        <f t="shared" si="9"/>
        <v>88674.904754999996</v>
      </c>
      <c r="I18" s="45">
        <f t="shared" si="10"/>
        <v>27354.191459999998</v>
      </c>
      <c r="J18" s="45">
        <v>0</v>
      </c>
      <c r="K18" s="45">
        <f t="shared" si="11"/>
        <v>0</v>
      </c>
      <c r="L18" s="49" t="s">
        <v>744</v>
      </c>
      <c r="AA18" s="330">
        <v>162.06794006999999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3238.5617388999999</v>
      </c>
      <c r="AH18" s="330">
        <v>0</v>
      </c>
      <c r="AI18" s="330">
        <v>15000</v>
      </c>
      <c r="AJ18" s="330">
        <v>0</v>
      </c>
      <c r="AK18" s="330">
        <v>0</v>
      </c>
      <c r="AL18" s="330" t="s">
        <v>23</v>
      </c>
      <c r="AM18" s="330" t="s">
        <v>702</v>
      </c>
      <c r="AN18" s="330">
        <v>15</v>
      </c>
      <c r="AO18" s="330">
        <v>1</v>
      </c>
      <c r="AP18" s="330">
        <v>18</v>
      </c>
      <c r="AQ18" s="33" t="s">
        <v>702</v>
      </c>
      <c r="AR18" s="33">
        <v>6</v>
      </c>
      <c r="AS18" s="33">
        <v>1</v>
      </c>
      <c r="AT18" s="33">
        <v>18</v>
      </c>
    </row>
    <row r="19" spans="1:46" s="32" customFormat="1" ht="20.100000000000001" customHeight="1">
      <c r="A19" s="48" t="s">
        <v>745</v>
      </c>
      <c r="B19" s="45">
        <f t="shared" si="3"/>
        <v>182016.00335000001</v>
      </c>
      <c r="C19" s="45">
        <f t="shared" si="4"/>
        <v>48232.035582999997</v>
      </c>
      <c r="D19" s="45">
        <f t="shared" si="5"/>
        <v>126109.56445000001</v>
      </c>
      <c r="E19" s="45">
        <f t="shared" si="6"/>
        <v>257883.05966999999</v>
      </c>
      <c r="F19" s="45">
        <f t="shared" si="7"/>
        <v>239490.48785999999</v>
      </c>
      <c r="G19" s="45">
        <f t="shared" si="8"/>
        <v>420188.01279000001</v>
      </c>
      <c r="H19" s="45">
        <f t="shared" si="9"/>
        <v>193068.04972000001</v>
      </c>
      <c r="I19" s="45">
        <f t="shared" si="10"/>
        <v>179479.30707000001</v>
      </c>
      <c r="J19" s="45">
        <v>0</v>
      </c>
      <c r="K19" s="45">
        <f t="shared" si="11"/>
        <v>577103</v>
      </c>
      <c r="L19" s="49" t="s">
        <v>746</v>
      </c>
      <c r="AA19" s="330">
        <v>55.268214565999997</v>
      </c>
      <c r="AB19" s="330">
        <v>0</v>
      </c>
      <c r="AC19" s="330">
        <v>184.99640722000001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702</v>
      </c>
      <c r="AN19" s="330">
        <v>15</v>
      </c>
      <c r="AO19" s="330">
        <v>1</v>
      </c>
      <c r="AP19" s="330">
        <v>19</v>
      </c>
      <c r="AQ19" s="33" t="s">
        <v>702</v>
      </c>
      <c r="AR19" s="33">
        <v>6</v>
      </c>
      <c r="AS19" s="33">
        <v>1</v>
      </c>
      <c r="AT19" s="33">
        <v>19</v>
      </c>
    </row>
    <row r="20" spans="1:46" s="32" customFormat="1" ht="20.100000000000001" customHeight="1">
      <c r="A20" s="44" t="s">
        <v>747</v>
      </c>
      <c r="B20" s="45">
        <f t="shared" si="3"/>
        <v>150508.23903</v>
      </c>
      <c r="C20" s="45">
        <f t="shared" si="4"/>
        <v>82573.555590000004</v>
      </c>
      <c r="D20" s="45">
        <f t="shared" si="5"/>
        <v>150052.86546999999</v>
      </c>
      <c r="E20" s="45">
        <f t="shared" si="6"/>
        <v>202598.06369000001</v>
      </c>
      <c r="F20" s="45">
        <f t="shared" si="7"/>
        <v>196748.43302999999</v>
      </c>
      <c r="G20" s="45">
        <f t="shared" si="8"/>
        <v>22959.878510999999</v>
      </c>
      <c r="H20" s="45">
        <f t="shared" si="9"/>
        <v>270751.64919000003</v>
      </c>
      <c r="I20" s="45">
        <f t="shared" si="10"/>
        <v>279149.11891999998</v>
      </c>
      <c r="J20" s="45">
        <v>0</v>
      </c>
      <c r="K20" s="45">
        <f t="shared" si="11"/>
        <v>300000</v>
      </c>
      <c r="L20" s="49" t="s">
        <v>748</v>
      </c>
      <c r="AA20" s="330">
        <v>241.81059132999999</v>
      </c>
      <c r="AB20" s="330">
        <v>501.34509041000001</v>
      </c>
      <c r="AC20" s="330">
        <v>455.87730362000002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702</v>
      </c>
      <c r="AN20" s="330">
        <v>15</v>
      </c>
      <c r="AO20" s="330">
        <v>1</v>
      </c>
      <c r="AP20" s="330">
        <v>20</v>
      </c>
      <c r="AQ20" s="33" t="s">
        <v>702</v>
      </c>
      <c r="AR20" s="33">
        <v>6</v>
      </c>
      <c r="AS20" s="33">
        <v>1</v>
      </c>
      <c r="AT20" s="33">
        <v>20</v>
      </c>
    </row>
    <row r="21" spans="1:46" s="32" customFormat="1" ht="20.100000000000001" customHeight="1">
      <c r="A21" s="44" t="s">
        <v>749</v>
      </c>
      <c r="B21" s="45">
        <f t="shared" si="3"/>
        <v>24894.336405999999</v>
      </c>
      <c r="C21" s="45">
        <f t="shared" si="4"/>
        <v>6213.1180817000004</v>
      </c>
      <c r="D21" s="45">
        <f t="shared" si="5"/>
        <v>19382.462478000001</v>
      </c>
      <c r="E21" s="45">
        <f t="shared" si="6"/>
        <v>35426.131595999999</v>
      </c>
      <c r="F21" s="45">
        <f t="shared" si="7"/>
        <v>10885.791307</v>
      </c>
      <c r="G21" s="45">
        <f t="shared" si="8"/>
        <v>77630.529022999996</v>
      </c>
      <c r="H21" s="45">
        <f t="shared" si="9"/>
        <v>129991.32958000001</v>
      </c>
      <c r="I21" s="45">
        <f t="shared" si="10"/>
        <v>5149.7474798000003</v>
      </c>
      <c r="J21" s="45">
        <v>0</v>
      </c>
      <c r="K21" s="45">
        <f t="shared" si="11"/>
        <v>39000</v>
      </c>
      <c r="L21" s="49" t="s">
        <v>750</v>
      </c>
      <c r="AA21" s="330">
        <v>201116.22029999999</v>
      </c>
      <c r="AB21" s="330">
        <v>95953.698310000007</v>
      </c>
      <c r="AC21" s="330">
        <v>153285.99312999999</v>
      </c>
      <c r="AD21" s="330">
        <v>249590.60527</v>
      </c>
      <c r="AE21" s="330">
        <v>265395.65587000002</v>
      </c>
      <c r="AF21" s="330">
        <v>318194.13485999999</v>
      </c>
      <c r="AG21" s="330">
        <v>269299.39711999998</v>
      </c>
      <c r="AH21" s="330">
        <v>381322.03570000001</v>
      </c>
      <c r="AI21" s="330">
        <v>488844</v>
      </c>
      <c r="AJ21" s="330">
        <v>0</v>
      </c>
      <c r="AK21" s="330">
        <v>0</v>
      </c>
      <c r="AL21" s="330" t="s">
        <v>23</v>
      </c>
      <c r="AM21" s="330" t="s">
        <v>702</v>
      </c>
      <c r="AN21" s="330">
        <v>15</v>
      </c>
      <c r="AO21" s="330">
        <v>1</v>
      </c>
      <c r="AP21" s="330">
        <v>21</v>
      </c>
      <c r="AQ21" s="33" t="s">
        <v>702</v>
      </c>
      <c r="AR21" s="33">
        <v>6</v>
      </c>
      <c r="AS21" s="33">
        <v>1</v>
      </c>
      <c r="AT21" s="33">
        <v>21</v>
      </c>
    </row>
    <row r="22" spans="1:46" s="32" customFormat="1" ht="20.100000000000001" customHeight="1">
      <c r="A22" s="44" t="s">
        <v>751</v>
      </c>
      <c r="B22" s="45">
        <f t="shared" si="3"/>
        <v>61951.629438999997</v>
      </c>
      <c r="C22" s="45">
        <f t="shared" si="4"/>
        <v>39760.230875000001</v>
      </c>
      <c r="D22" s="45">
        <f t="shared" si="5"/>
        <v>62646.788784999997</v>
      </c>
      <c r="E22" s="45">
        <f t="shared" si="6"/>
        <v>68199.709575000001</v>
      </c>
      <c r="F22" s="45">
        <f t="shared" si="7"/>
        <v>58440.198228000001</v>
      </c>
      <c r="G22" s="45">
        <f t="shared" si="8"/>
        <v>79722.799415999994</v>
      </c>
      <c r="H22" s="45">
        <f t="shared" si="9"/>
        <v>82101.198548</v>
      </c>
      <c r="I22" s="45">
        <f t="shared" si="10"/>
        <v>102211.97474000001</v>
      </c>
      <c r="J22" s="45">
        <v>0</v>
      </c>
      <c r="K22" s="45">
        <f t="shared" si="11"/>
        <v>300000</v>
      </c>
      <c r="L22" s="49" t="s">
        <v>752</v>
      </c>
      <c r="AA22" s="330">
        <v>6583.7545389999996</v>
      </c>
      <c r="AB22" s="330">
        <v>1382.4040428999999</v>
      </c>
      <c r="AC22" s="330">
        <v>3625.6668736000001</v>
      </c>
      <c r="AD22" s="330">
        <v>14318.269085</v>
      </c>
      <c r="AE22" s="330">
        <v>6348.8064728999998</v>
      </c>
      <c r="AF22" s="330">
        <v>7765.1352740000002</v>
      </c>
      <c r="AG22" s="330">
        <v>17734.980951000001</v>
      </c>
      <c r="AH22" s="330">
        <v>13677.095729999999</v>
      </c>
      <c r="AI22" s="330">
        <v>30000</v>
      </c>
      <c r="AJ22" s="330">
        <v>0</v>
      </c>
      <c r="AK22" s="330">
        <v>0</v>
      </c>
      <c r="AL22" s="330" t="s">
        <v>23</v>
      </c>
      <c r="AM22" s="330" t="s">
        <v>702</v>
      </c>
      <c r="AN22" s="330">
        <v>15</v>
      </c>
      <c r="AO22" s="330">
        <v>1</v>
      </c>
      <c r="AP22" s="330">
        <v>22</v>
      </c>
      <c r="AQ22" s="33" t="s">
        <v>702</v>
      </c>
      <c r="AR22" s="33">
        <v>6</v>
      </c>
      <c r="AS22" s="33">
        <v>1</v>
      </c>
      <c r="AT22" s="33">
        <v>22</v>
      </c>
    </row>
    <row r="23" spans="1:46" s="32" customFormat="1" ht="20.100000000000001" customHeight="1">
      <c r="A23" s="44" t="s">
        <v>753</v>
      </c>
      <c r="B23" s="45">
        <f t="shared" si="3"/>
        <v>135547.5154</v>
      </c>
      <c r="C23" s="45">
        <f t="shared" si="4"/>
        <v>91942.017663000006</v>
      </c>
      <c r="D23" s="45">
        <f t="shared" si="5"/>
        <v>145245.98545000001</v>
      </c>
      <c r="E23" s="45">
        <f t="shared" si="6"/>
        <v>133683.79926</v>
      </c>
      <c r="F23" s="45">
        <f t="shared" si="7"/>
        <v>115613.84835</v>
      </c>
      <c r="G23" s="45">
        <f t="shared" si="8"/>
        <v>182023.19907</v>
      </c>
      <c r="H23" s="45">
        <f t="shared" si="9"/>
        <v>224482.7218</v>
      </c>
      <c r="I23" s="45">
        <f t="shared" si="10"/>
        <v>324919.0895</v>
      </c>
      <c r="J23" s="45">
        <v>0</v>
      </c>
      <c r="K23" s="45">
        <f t="shared" si="11"/>
        <v>265710</v>
      </c>
      <c r="L23" s="49" t="s">
        <v>754</v>
      </c>
      <c r="AA23" s="330">
        <v>194532.46575999999</v>
      </c>
      <c r="AB23" s="330">
        <v>94571.294267000005</v>
      </c>
      <c r="AC23" s="330">
        <v>149660.32625000001</v>
      </c>
      <c r="AD23" s="330">
        <v>235272.33619</v>
      </c>
      <c r="AE23" s="330">
        <v>259046.84940000001</v>
      </c>
      <c r="AF23" s="330">
        <v>310428.99959000002</v>
      </c>
      <c r="AG23" s="330">
        <v>251564.41617000001</v>
      </c>
      <c r="AH23" s="330">
        <v>367644.93997000001</v>
      </c>
      <c r="AI23" s="330">
        <v>458844</v>
      </c>
      <c r="AJ23" s="330">
        <v>0</v>
      </c>
      <c r="AK23" s="330">
        <v>0</v>
      </c>
      <c r="AL23" s="330" t="s">
        <v>23</v>
      </c>
      <c r="AM23" s="330" t="s">
        <v>702</v>
      </c>
      <c r="AN23" s="330">
        <v>15</v>
      </c>
      <c r="AO23" s="330">
        <v>1</v>
      </c>
      <c r="AP23" s="330">
        <v>23</v>
      </c>
      <c r="AQ23" s="33" t="s">
        <v>702</v>
      </c>
      <c r="AR23" s="33">
        <v>6</v>
      </c>
      <c r="AS23" s="33">
        <v>1</v>
      </c>
      <c r="AT23" s="33">
        <v>23</v>
      </c>
    </row>
    <row r="24" spans="1:46" s="32" customFormat="1" ht="20.100000000000001" customHeight="1">
      <c r="A24" s="48" t="s">
        <v>755</v>
      </c>
      <c r="B24" s="45">
        <f t="shared" si="3"/>
        <v>17977.265621999999</v>
      </c>
      <c r="C24" s="45">
        <f t="shared" si="4"/>
        <v>34763.238012000002</v>
      </c>
      <c r="D24" s="45">
        <f t="shared" si="5"/>
        <v>21311.554400000001</v>
      </c>
      <c r="E24" s="45">
        <f t="shared" si="6"/>
        <v>9174.0388450999999</v>
      </c>
      <c r="F24" s="45">
        <f t="shared" si="7"/>
        <v>1480.7937489999999</v>
      </c>
      <c r="G24" s="45">
        <f t="shared" si="8"/>
        <v>19223.680098000001</v>
      </c>
      <c r="H24" s="45">
        <f t="shared" si="9"/>
        <v>3855.4306415000001</v>
      </c>
      <c r="I24" s="45">
        <f t="shared" si="10"/>
        <v>39390.035702000001</v>
      </c>
      <c r="J24" s="45">
        <v>0</v>
      </c>
      <c r="K24" s="45">
        <f t="shared" si="11"/>
        <v>0</v>
      </c>
      <c r="L24" s="49" t="s">
        <v>756</v>
      </c>
      <c r="AA24" s="330">
        <v>41991.288585000002</v>
      </c>
      <c r="AB24" s="330">
        <v>41690.176691000001</v>
      </c>
      <c r="AC24" s="330">
        <v>35894.685883999999</v>
      </c>
      <c r="AD24" s="330">
        <v>48001.373448999999</v>
      </c>
      <c r="AE24" s="330">
        <v>43801.877022000001</v>
      </c>
      <c r="AF24" s="330">
        <v>48718.261724000004</v>
      </c>
      <c r="AG24" s="330">
        <v>37135.824585000002</v>
      </c>
      <c r="AH24" s="330">
        <v>39944.528319999998</v>
      </c>
      <c r="AI24" s="330">
        <v>63000</v>
      </c>
      <c r="AJ24" s="330">
        <v>0</v>
      </c>
      <c r="AK24" s="330">
        <v>0</v>
      </c>
      <c r="AL24" s="330" t="s">
        <v>23</v>
      </c>
      <c r="AM24" s="330" t="s">
        <v>702</v>
      </c>
      <c r="AN24" s="330">
        <v>15</v>
      </c>
      <c r="AO24" s="330">
        <v>1</v>
      </c>
      <c r="AP24" s="330">
        <v>24</v>
      </c>
      <c r="AQ24" s="33" t="s">
        <v>702</v>
      </c>
      <c r="AR24" s="33">
        <v>6</v>
      </c>
      <c r="AS24" s="33">
        <v>1</v>
      </c>
      <c r="AT24" s="33">
        <v>24</v>
      </c>
    </row>
    <row r="25" spans="1:46" s="32" customFormat="1" ht="20.100000000000001" customHeight="1">
      <c r="A25" s="48" t="s">
        <v>757</v>
      </c>
      <c r="B25" s="45">
        <f t="shared" si="3"/>
        <v>43647.512413999997</v>
      </c>
      <c r="C25" s="45">
        <f t="shared" si="4"/>
        <v>24641.611033000001</v>
      </c>
      <c r="D25" s="45">
        <f t="shared" si="5"/>
        <v>54358.003561999998</v>
      </c>
      <c r="E25" s="45">
        <f t="shared" si="6"/>
        <v>43095.860744999998</v>
      </c>
      <c r="F25" s="45">
        <f t="shared" si="7"/>
        <v>35108.374125000002</v>
      </c>
      <c r="G25" s="45">
        <f t="shared" si="8"/>
        <v>39290.462440000003</v>
      </c>
      <c r="H25" s="45">
        <f t="shared" si="9"/>
        <v>88151.895124000002</v>
      </c>
      <c r="I25" s="45">
        <f t="shared" si="10"/>
        <v>132667.42559</v>
      </c>
      <c r="J25" s="45">
        <v>0</v>
      </c>
      <c r="K25" s="45">
        <f t="shared" si="11"/>
        <v>29496</v>
      </c>
      <c r="L25" s="49" t="s">
        <v>758</v>
      </c>
      <c r="AA25" s="330">
        <v>30272.102868999998</v>
      </c>
      <c r="AB25" s="330">
        <v>11329.423758000001</v>
      </c>
      <c r="AC25" s="330">
        <v>22295.084168000001</v>
      </c>
      <c r="AD25" s="330">
        <v>47364.294857000001</v>
      </c>
      <c r="AE25" s="330">
        <v>33341.470229999999</v>
      </c>
      <c r="AF25" s="330">
        <v>59085.058945999997</v>
      </c>
      <c r="AG25" s="330">
        <v>25552.047235999999</v>
      </c>
      <c r="AH25" s="330">
        <v>42845.514045000004</v>
      </c>
      <c r="AI25" s="330">
        <v>100730</v>
      </c>
      <c r="AJ25" s="330">
        <v>0</v>
      </c>
      <c r="AK25" s="330">
        <v>0</v>
      </c>
      <c r="AL25" s="330" t="s">
        <v>23</v>
      </c>
      <c r="AM25" s="330" t="s">
        <v>702</v>
      </c>
      <c r="AN25" s="330">
        <v>15</v>
      </c>
      <c r="AO25" s="330">
        <v>1</v>
      </c>
      <c r="AP25" s="330">
        <v>25</v>
      </c>
      <c r="AQ25" s="33" t="s">
        <v>702</v>
      </c>
      <c r="AR25" s="33">
        <v>6</v>
      </c>
      <c r="AS25" s="33">
        <v>1</v>
      </c>
      <c r="AT25" s="33">
        <v>25</v>
      </c>
    </row>
    <row r="26" spans="1:46" s="32" customFormat="1" ht="20.100000000000001" customHeight="1">
      <c r="A26" s="48" t="s">
        <v>759</v>
      </c>
      <c r="B26" s="45">
        <f t="shared" si="3"/>
        <v>73705.401205999995</v>
      </c>
      <c r="C26" s="45">
        <f t="shared" si="4"/>
        <v>32537.168616999999</v>
      </c>
      <c r="D26" s="45">
        <f t="shared" si="5"/>
        <v>69391.431081999996</v>
      </c>
      <c r="E26" s="45">
        <f t="shared" si="6"/>
        <v>81413.899667000005</v>
      </c>
      <c r="F26" s="45">
        <f t="shared" si="7"/>
        <v>79024.680471999993</v>
      </c>
      <c r="G26" s="45">
        <f t="shared" si="8"/>
        <v>123509.05653</v>
      </c>
      <c r="H26" s="45">
        <f t="shared" si="9"/>
        <v>129236.8343</v>
      </c>
      <c r="I26" s="45">
        <f t="shared" si="10"/>
        <v>152861.62820000001</v>
      </c>
      <c r="J26" s="45">
        <v>0</v>
      </c>
      <c r="K26" s="45">
        <f t="shared" si="11"/>
        <v>221214</v>
      </c>
      <c r="L26" s="49" t="s">
        <v>760</v>
      </c>
      <c r="AA26" s="330">
        <v>122257.23102000001</v>
      </c>
      <c r="AB26" s="330">
        <v>41519.785145000002</v>
      </c>
      <c r="AC26" s="330">
        <v>91461.252974000003</v>
      </c>
      <c r="AD26" s="330">
        <v>139906.66787999999</v>
      </c>
      <c r="AE26" s="330">
        <v>181903.50214</v>
      </c>
      <c r="AF26" s="330">
        <v>202625.67892000001</v>
      </c>
      <c r="AG26" s="330">
        <v>188780.15857999999</v>
      </c>
      <c r="AH26" s="330">
        <v>284854.89760000003</v>
      </c>
      <c r="AI26" s="330">
        <v>295114</v>
      </c>
      <c r="AJ26" s="330">
        <v>0</v>
      </c>
      <c r="AK26" s="330">
        <v>0</v>
      </c>
      <c r="AL26" s="330" t="s">
        <v>23</v>
      </c>
      <c r="AM26" s="330" t="s">
        <v>702</v>
      </c>
      <c r="AN26" s="330">
        <v>15</v>
      </c>
      <c r="AO26" s="330">
        <v>1</v>
      </c>
      <c r="AP26" s="330">
        <v>26</v>
      </c>
      <c r="AQ26" s="33" t="s">
        <v>702</v>
      </c>
      <c r="AR26" s="33">
        <v>6</v>
      </c>
      <c r="AS26" s="33">
        <v>1</v>
      </c>
      <c r="AT26" s="33">
        <v>26</v>
      </c>
    </row>
    <row r="27" spans="1:46" s="32" customFormat="1" ht="20.100000000000001" customHeight="1">
      <c r="A27" s="48" t="s">
        <v>761</v>
      </c>
      <c r="B27" s="45">
        <f t="shared" si="3"/>
        <v>162.06794006999999</v>
      </c>
      <c r="C27" s="45">
        <f t="shared" si="4"/>
        <v>0</v>
      </c>
      <c r="D27" s="45">
        <f t="shared" si="5"/>
        <v>0</v>
      </c>
      <c r="E27" s="45">
        <f t="shared" si="6"/>
        <v>0</v>
      </c>
      <c r="F27" s="45">
        <f t="shared" si="7"/>
        <v>0</v>
      </c>
      <c r="G27" s="45">
        <f t="shared" si="8"/>
        <v>0</v>
      </c>
      <c r="H27" s="45">
        <f t="shared" si="9"/>
        <v>3238.5617388999999</v>
      </c>
      <c r="I27" s="45">
        <f t="shared" si="10"/>
        <v>0</v>
      </c>
      <c r="J27" s="45">
        <v>0</v>
      </c>
      <c r="K27" s="45">
        <f t="shared" si="11"/>
        <v>15000</v>
      </c>
      <c r="L27" s="49" t="s">
        <v>762</v>
      </c>
      <c r="AA27" s="330">
        <v>11.843284149</v>
      </c>
      <c r="AB27" s="330">
        <v>31.908673092000001</v>
      </c>
      <c r="AC27" s="330">
        <v>9.3032277824000005</v>
      </c>
      <c r="AD27" s="330">
        <v>0</v>
      </c>
      <c r="AE27" s="330">
        <v>0</v>
      </c>
      <c r="AF27" s="330">
        <v>0</v>
      </c>
      <c r="AG27" s="330">
        <v>96.385766039000004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702</v>
      </c>
      <c r="AN27" s="330">
        <v>15</v>
      </c>
      <c r="AO27" s="330">
        <v>1</v>
      </c>
      <c r="AP27" s="330">
        <v>27</v>
      </c>
      <c r="AQ27" s="33" t="s">
        <v>702</v>
      </c>
      <c r="AR27" s="33">
        <v>6</v>
      </c>
      <c r="AS27" s="33">
        <v>1</v>
      </c>
      <c r="AT27" s="33">
        <v>27</v>
      </c>
    </row>
    <row r="28" spans="1:46" s="32" customFormat="1" ht="20.100000000000001" customHeight="1">
      <c r="A28" s="48" t="s">
        <v>763</v>
      </c>
      <c r="B28" s="45">
        <f t="shared" si="3"/>
        <v>55.268214565999997</v>
      </c>
      <c r="C28" s="45">
        <f t="shared" si="4"/>
        <v>0</v>
      </c>
      <c r="D28" s="45">
        <f t="shared" si="5"/>
        <v>184.99640722000001</v>
      </c>
      <c r="E28" s="45">
        <f t="shared" si="6"/>
        <v>0</v>
      </c>
      <c r="F28" s="45">
        <f t="shared" si="7"/>
        <v>0</v>
      </c>
      <c r="G28" s="45">
        <f t="shared" si="8"/>
        <v>0</v>
      </c>
      <c r="H28" s="45">
        <f t="shared" si="9"/>
        <v>0</v>
      </c>
      <c r="I28" s="45">
        <f t="shared" si="10"/>
        <v>0</v>
      </c>
      <c r="J28" s="45">
        <v>0</v>
      </c>
      <c r="K28" s="45">
        <f t="shared" si="11"/>
        <v>0</v>
      </c>
      <c r="L28" s="49" t="s">
        <v>764</v>
      </c>
      <c r="AA28" s="330">
        <v>593827.57360999996</v>
      </c>
      <c r="AB28" s="330">
        <v>308660.66220000002</v>
      </c>
      <c r="AC28" s="330">
        <v>506850.99092000001</v>
      </c>
      <c r="AD28" s="330">
        <v>714463.08308000001</v>
      </c>
      <c r="AE28" s="330">
        <v>739803.44209000003</v>
      </c>
      <c r="AF28" s="330">
        <v>843595.14104999998</v>
      </c>
      <c r="AG28" s="330">
        <v>858832.54280000005</v>
      </c>
      <c r="AH28" s="330">
        <v>891900.92145000002</v>
      </c>
      <c r="AI28" s="330">
        <v>1647309</v>
      </c>
      <c r="AJ28" s="330">
        <v>0</v>
      </c>
      <c r="AK28" s="330">
        <v>0</v>
      </c>
      <c r="AL28" s="330" t="s">
        <v>23</v>
      </c>
      <c r="AM28" s="330" t="s">
        <v>702</v>
      </c>
      <c r="AN28" s="330">
        <v>15</v>
      </c>
      <c r="AO28" s="330">
        <v>2</v>
      </c>
      <c r="AP28" s="330">
        <v>1</v>
      </c>
      <c r="AQ28" s="33" t="s">
        <v>702</v>
      </c>
      <c r="AR28" s="33">
        <v>6</v>
      </c>
      <c r="AS28" s="33">
        <v>1</v>
      </c>
      <c r="AT28" s="33">
        <v>28</v>
      </c>
    </row>
    <row r="29" spans="1:46" s="32" customFormat="1" ht="20.100000000000001" customHeight="1">
      <c r="A29" s="44" t="s">
        <v>765</v>
      </c>
      <c r="B29" s="45">
        <f t="shared" si="3"/>
        <v>241.81059132999999</v>
      </c>
      <c r="C29" s="45">
        <f t="shared" si="4"/>
        <v>501.34509041000001</v>
      </c>
      <c r="D29" s="45">
        <f t="shared" si="5"/>
        <v>455.87730362000002</v>
      </c>
      <c r="E29" s="45">
        <f t="shared" si="6"/>
        <v>0</v>
      </c>
      <c r="F29" s="45">
        <f t="shared" si="7"/>
        <v>0</v>
      </c>
      <c r="G29" s="45">
        <f t="shared" si="8"/>
        <v>0</v>
      </c>
      <c r="H29" s="45">
        <f t="shared" si="9"/>
        <v>0</v>
      </c>
      <c r="I29" s="45">
        <f t="shared" si="10"/>
        <v>0</v>
      </c>
      <c r="J29" s="45">
        <v>0</v>
      </c>
      <c r="K29" s="45">
        <f t="shared" si="11"/>
        <v>0</v>
      </c>
      <c r="L29" s="49" t="s">
        <v>766</v>
      </c>
      <c r="AA29" s="330">
        <v>105209.15330999999</v>
      </c>
      <c r="AB29" s="330">
        <v>44942.338266999999</v>
      </c>
      <c r="AC29" s="330">
        <v>93102.363851999995</v>
      </c>
      <c r="AD29" s="330">
        <v>119582.3465</v>
      </c>
      <c r="AE29" s="330">
        <v>134307.77238000001</v>
      </c>
      <c r="AF29" s="330">
        <v>141669.70512999999</v>
      </c>
      <c r="AG29" s="330">
        <v>195331.17198000001</v>
      </c>
      <c r="AH29" s="330">
        <v>207503.71041999999</v>
      </c>
      <c r="AI29" s="330">
        <v>340000</v>
      </c>
      <c r="AJ29" s="330">
        <v>0</v>
      </c>
      <c r="AK29" s="330">
        <v>0</v>
      </c>
      <c r="AL29" s="330" t="s">
        <v>23</v>
      </c>
      <c r="AM29" s="330" t="s">
        <v>702</v>
      </c>
      <c r="AN29" s="330">
        <v>15</v>
      </c>
      <c r="AO29" s="330">
        <v>2</v>
      </c>
      <c r="AP29" s="330">
        <v>2</v>
      </c>
      <c r="AQ29" s="33" t="s">
        <v>702</v>
      </c>
      <c r="AR29" s="33">
        <v>6</v>
      </c>
      <c r="AS29" s="33">
        <v>1</v>
      </c>
      <c r="AT29" s="33">
        <v>29</v>
      </c>
    </row>
    <row r="30" spans="1:46" s="32" customFormat="1" ht="20.100000000000001" customHeight="1">
      <c r="A30" s="38" t="s">
        <v>735</v>
      </c>
      <c r="B30" s="39">
        <f t="shared" si="3"/>
        <v>201116.22029999999</v>
      </c>
      <c r="C30" s="39">
        <f t="shared" si="4"/>
        <v>95953.698310000007</v>
      </c>
      <c r="D30" s="39">
        <f t="shared" si="5"/>
        <v>153285.99312999999</v>
      </c>
      <c r="E30" s="39">
        <f t="shared" si="6"/>
        <v>249590.60527</v>
      </c>
      <c r="F30" s="39">
        <f t="shared" si="7"/>
        <v>265395.65587000002</v>
      </c>
      <c r="G30" s="39">
        <f t="shared" si="8"/>
        <v>318194.13485999999</v>
      </c>
      <c r="H30" s="39">
        <f t="shared" si="9"/>
        <v>269299.39711999998</v>
      </c>
      <c r="I30" s="39">
        <f t="shared" si="10"/>
        <v>381322.03570000001</v>
      </c>
      <c r="J30" s="39">
        <v>0</v>
      </c>
      <c r="K30" s="39">
        <f t="shared" si="11"/>
        <v>488844</v>
      </c>
      <c r="L30" s="121" t="s">
        <v>710</v>
      </c>
      <c r="AA30" s="330">
        <v>10497.843064000001</v>
      </c>
      <c r="AB30" s="330">
        <v>4417.8114990000004</v>
      </c>
      <c r="AC30" s="330">
        <v>13360.926062</v>
      </c>
      <c r="AD30" s="330">
        <v>9680.8622376999992</v>
      </c>
      <c r="AE30" s="330">
        <v>10917.041598</v>
      </c>
      <c r="AF30" s="330">
        <v>16872.796978999999</v>
      </c>
      <c r="AG30" s="330">
        <v>7564.1326773000001</v>
      </c>
      <c r="AH30" s="330">
        <v>12504.324511999999</v>
      </c>
      <c r="AI30" s="330">
        <v>17000</v>
      </c>
      <c r="AJ30" s="330">
        <v>0</v>
      </c>
      <c r="AK30" s="330">
        <v>0</v>
      </c>
      <c r="AL30" s="330" t="s">
        <v>23</v>
      </c>
      <c r="AM30" s="330" t="s">
        <v>702</v>
      </c>
      <c r="AN30" s="330">
        <v>15</v>
      </c>
      <c r="AO30" s="330">
        <v>2</v>
      </c>
      <c r="AP30" s="330">
        <v>3</v>
      </c>
      <c r="AQ30" s="33" t="s">
        <v>702</v>
      </c>
      <c r="AR30" s="33">
        <v>6</v>
      </c>
      <c r="AS30" s="33">
        <v>1</v>
      </c>
      <c r="AT30" s="33">
        <v>30</v>
      </c>
    </row>
    <row r="31" spans="1:46" s="32" customFormat="1" ht="20.100000000000001" customHeight="1">
      <c r="A31" s="44" t="s">
        <v>767</v>
      </c>
      <c r="B31" s="45">
        <f t="shared" si="3"/>
        <v>6583.7545389999996</v>
      </c>
      <c r="C31" s="45">
        <f t="shared" si="4"/>
        <v>1382.4040428999999</v>
      </c>
      <c r="D31" s="45">
        <f t="shared" si="5"/>
        <v>3625.6668736000001</v>
      </c>
      <c r="E31" s="45">
        <f t="shared" si="6"/>
        <v>14318.269085</v>
      </c>
      <c r="F31" s="45">
        <f t="shared" si="7"/>
        <v>6348.8064728999998</v>
      </c>
      <c r="G31" s="45">
        <f t="shared" si="8"/>
        <v>7765.1352740000002</v>
      </c>
      <c r="H31" s="45">
        <f t="shared" si="9"/>
        <v>17734.980951000001</v>
      </c>
      <c r="I31" s="45">
        <f t="shared" si="10"/>
        <v>13677.095729999999</v>
      </c>
      <c r="J31" s="45">
        <v>0</v>
      </c>
      <c r="K31" s="45">
        <f t="shared" si="11"/>
        <v>30000</v>
      </c>
      <c r="L31" s="49" t="s">
        <v>768</v>
      </c>
      <c r="AA31" s="330">
        <v>21953.009282999999</v>
      </c>
      <c r="AB31" s="330">
        <v>7304.4337672000001</v>
      </c>
      <c r="AC31" s="330">
        <v>12564.790934000001</v>
      </c>
      <c r="AD31" s="330">
        <v>26631.783748999998</v>
      </c>
      <c r="AE31" s="330">
        <v>36097.820538</v>
      </c>
      <c r="AF31" s="330">
        <v>47653.586621000002</v>
      </c>
      <c r="AG31" s="330">
        <v>33208.813527999999</v>
      </c>
      <c r="AH31" s="330">
        <v>20363.942468000001</v>
      </c>
      <c r="AI31" s="330">
        <v>63500</v>
      </c>
      <c r="AJ31" s="330">
        <v>0</v>
      </c>
      <c r="AK31" s="330">
        <v>0</v>
      </c>
      <c r="AL31" s="330" t="s">
        <v>23</v>
      </c>
      <c r="AM31" s="330" t="s">
        <v>702</v>
      </c>
      <c r="AN31" s="330">
        <v>15</v>
      </c>
      <c r="AO31" s="330">
        <v>2</v>
      </c>
      <c r="AP31" s="330">
        <v>4</v>
      </c>
      <c r="AQ31" s="33" t="s">
        <v>702</v>
      </c>
      <c r="AR31" s="33">
        <v>6</v>
      </c>
      <c r="AS31" s="33">
        <v>1</v>
      </c>
      <c r="AT31" s="33">
        <v>31</v>
      </c>
    </row>
    <row r="32" spans="1:46" s="32" customFormat="1" ht="20.100000000000001" customHeight="1">
      <c r="A32" s="44" t="s">
        <v>769</v>
      </c>
      <c r="B32" s="45">
        <f t="shared" si="3"/>
        <v>194532.46575999999</v>
      </c>
      <c r="C32" s="45">
        <f t="shared" si="4"/>
        <v>94571.294267000005</v>
      </c>
      <c r="D32" s="45">
        <f t="shared" si="5"/>
        <v>149660.32625000001</v>
      </c>
      <c r="E32" s="45">
        <f t="shared" si="6"/>
        <v>235272.33619</v>
      </c>
      <c r="F32" s="45">
        <f t="shared" si="7"/>
        <v>259046.84940000001</v>
      </c>
      <c r="G32" s="45">
        <f t="shared" si="8"/>
        <v>310428.99959000002</v>
      </c>
      <c r="H32" s="45">
        <f t="shared" si="9"/>
        <v>251564.41617000001</v>
      </c>
      <c r="I32" s="45">
        <f t="shared" si="10"/>
        <v>367644.93997000001</v>
      </c>
      <c r="J32" s="45">
        <v>0</v>
      </c>
      <c r="K32" s="45">
        <f t="shared" si="11"/>
        <v>458844</v>
      </c>
      <c r="L32" s="49" t="s">
        <v>770</v>
      </c>
      <c r="AA32" s="330">
        <v>148442.22839999999</v>
      </c>
      <c r="AB32" s="330">
        <v>113211.68846999999</v>
      </c>
      <c r="AC32" s="330">
        <v>135445.45501999999</v>
      </c>
      <c r="AD32" s="330">
        <v>173083.96580999999</v>
      </c>
      <c r="AE32" s="330">
        <v>143585.45467000001</v>
      </c>
      <c r="AF32" s="330">
        <v>191064.75752000001</v>
      </c>
      <c r="AG32" s="330">
        <v>175101.00344</v>
      </c>
      <c r="AH32" s="330">
        <v>256640.79668</v>
      </c>
      <c r="AI32" s="330">
        <v>448000</v>
      </c>
      <c r="AJ32" s="330">
        <v>0</v>
      </c>
      <c r="AK32" s="330">
        <v>0</v>
      </c>
      <c r="AL32" s="330" t="s">
        <v>23</v>
      </c>
      <c r="AM32" s="330" t="s">
        <v>702</v>
      </c>
      <c r="AN32" s="330">
        <v>15</v>
      </c>
      <c r="AO32" s="330">
        <v>2</v>
      </c>
      <c r="AP32" s="330">
        <v>5</v>
      </c>
      <c r="AQ32" s="33" t="s">
        <v>702</v>
      </c>
      <c r="AR32" s="33">
        <v>6</v>
      </c>
      <c r="AS32" s="33">
        <v>1</v>
      </c>
      <c r="AT32" s="33">
        <v>32</v>
      </c>
    </row>
    <row r="33" spans="1:46" s="32" customFormat="1" ht="20.100000000000001" customHeight="1">
      <c r="A33" s="48" t="s">
        <v>771</v>
      </c>
      <c r="B33" s="45">
        <f t="shared" si="3"/>
        <v>41991.288585000002</v>
      </c>
      <c r="C33" s="45">
        <f t="shared" si="4"/>
        <v>41690.176691000001</v>
      </c>
      <c r="D33" s="45">
        <f t="shared" si="5"/>
        <v>35894.685883999999</v>
      </c>
      <c r="E33" s="45">
        <f t="shared" si="6"/>
        <v>48001.373448999999</v>
      </c>
      <c r="F33" s="45">
        <f t="shared" si="7"/>
        <v>43801.877022000001</v>
      </c>
      <c r="G33" s="45">
        <f t="shared" si="8"/>
        <v>48718.261724000004</v>
      </c>
      <c r="H33" s="45">
        <f t="shared" si="9"/>
        <v>37135.824585000002</v>
      </c>
      <c r="I33" s="45">
        <f t="shared" si="10"/>
        <v>39944.528319999998</v>
      </c>
      <c r="J33" s="45">
        <v>0</v>
      </c>
      <c r="K33" s="45">
        <f t="shared" si="11"/>
        <v>63000</v>
      </c>
      <c r="L33" s="49" t="s">
        <v>772</v>
      </c>
      <c r="AA33" s="330">
        <v>129845.66484</v>
      </c>
      <c r="AB33" s="330">
        <v>102748.89377</v>
      </c>
      <c r="AC33" s="330">
        <v>116840.42191999999</v>
      </c>
      <c r="AD33" s="330">
        <v>151826.61869</v>
      </c>
      <c r="AE33" s="330">
        <v>124749.61997</v>
      </c>
      <c r="AF33" s="330">
        <v>168707.68168000001</v>
      </c>
      <c r="AG33" s="330">
        <v>140893.85673</v>
      </c>
      <c r="AH33" s="330">
        <v>229702.68930999999</v>
      </c>
      <c r="AI33" s="330">
        <v>366000</v>
      </c>
      <c r="AJ33" s="330">
        <v>0</v>
      </c>
      <c r="AK33" s="330">
        <v>0</v>
      </c>
      <c r="AL33" s="330" t="s">
        <v>23</v>
      </c>
      <c r="AM33" s="330" t="s">
        <v>702</v>
      </c>
      <c r="AN33" s="330">
        <v>15</v>
      </c>
      <c r="AO33" s="330">
        <v>2</v>
      </c>
      <c r="AP33" s="330">
        <v>6</v>
      </c>
      <c r="AQ33" s="33" t="s">
        <v>702</v>
      </c>
      <c r="AR33" s="33">
        <v>6</v>
      </c>
      <c r="AS33" s="33">
        <v>1</v>
      </c>
      <c r="AT33" s="33">
        <v>33</v>
      </c>
    </row>
    <row r="34" spans="1:46" s="32" customFormat="1" ht="20.100000000000001" customHeight="1">
      <c r="A34" s="48" t="s">
        <v>773</v>
      </c>
      <c r="B34" s="45">
        <f t="shared" si="3"/>
        <v>30272.102868999998</v>
      </c>
      <c r="C34" s="45">
        <f t="shared" si="4"/>
        <v>11329.423758000001</v>
      </c>
      <c r="D34" s="45">
        <f t="shared" si="5"/>
        <v>22295.084168000001</v>
      </c>
      <c r="E34" s="45">
        <f t="shared" si="6"/>
        <v>47364.294857000001</v>
      </c>
      <c r="F34" s="45">
        <f t="shared" si="7"/>
        <v>33341.470229999999</v>
      </c>
      <c r="G34" s="45">
        <f t="shared" si="8"/>
        <v>59085.058945999997</v>
      </c>
      <c r="H34" s="45">
        <f t="shared" si="9"/>
        <v>25552.047235999999</v>
      </c>
      <c r="I34" s="45">
        <f t="shared" si="10"/>
        <v>42845.514045000004</v>
      </c>
      <c r="J34" s="45">
        <v>0</v>
      </c>
      <c r="K34" s="45">
        <f t="shared" si="11"/>
        <v>100730</v>
      </c>
      <c r="L34" s="49" t="s">
        <v>774</v>
      </c>
      <c r="AA34" s="330">
        <v>18596.563561999999</v>
      </c>
      <c r="AB34" s="330">
        <v>10462.794695000001</v>
      </c>
      <c r="AC34" s="330">
        <v>18605.033092000001</v>
      </c>
      <c r="AD34" s="330">
        <v>21257.347119999999</v>
      </c>
      <c r="AE34" s="330">
        <v>18835.834693000001</v>
      </c>
      <c r="AF34" s="330">
        <v>22357.075846</v>
      </c>
      <c r="AG34" s="330">
        <v>34207.146708</v>
      </c>
      <c r="AH34" s="330">
        <v>26938.107366</v>
      </c>
      <c r="AI34" s="330">
        <v>82000</v>
      </c>
      <c r="AJ34" s="330">
        <v>0</v>
      </c>
      <c r="AK34" s="330">
        <v>0</v>
      </c>
      <c r="AL34" s="330" t="s">
        <v>23</v>
      </c>
      <c r="AM34" s="330" t="s">
        <v>702</v>
      </c>
      <c r="AN34" s="330">
        <v>15</v>
      </c>
      <c r="AO34" s="330">
        <v>2</v>
      </c>
      <c r="AP34" s="330">
        <v>7</v>
      </c>
      <c r="AQ34" s="33" t="s">
        <v>702</v>
      </c>
      <c r="AR34" s="33">
        <v>6</v>
      </c>
      <c r="AS34" s="33">
        <v>1</v>
      </c>
      <c r="AT34" s="33">
        <v>34</v>
      </c>
    </row>
    <row r="35" spans="1:46" s="32" customFormat="1" ht="20.100000000000001" customHeight="1">
      <c r="A35" s="48" t="s">
        <v>775</v>
      </c>
      <c r="B35" s="45">
        <f t="shared" si="3"/>
        <v>122257.23102000001</v>
      </c>
      <c r="C35" s="45">
        <f t="shared" si="4"/>
        <v>41519.785145000002</v>
      </c>
      <c r="D35" s="45">
        <f t="shared" si="5"/>
        <v>91461.252974000003</v>
      </c>
      <c r="E35" s="45">
        <f t="shared" si="6"/>
        <v>139906.66787999999</v>
      </c>
      <c r="F35" s="45">
        <f t="shared" si="7"/>
        <v>181903.50214</v>
      </c>
      <c r="G35" s="45">
        <f t="shared" si="8"/>
        <v>202625.67892000001</v>
      </c>
      <c r="H35" s="45">
        <f t="shared" si="9"/>
        <v>188780.15857999999</v>
      </c>
      <c r="I35" s="45">
        <f t="shared" si="10"/>
        <v>284854.89760000003</v>
      </c>
      <c r="J35" s="45">
        <v>0</v>
      </c>
      <c r="K35" s="45">
        <f t="shared" si="11"/>
        <v>295114</v>
      </c>
      <c r="L35" s="49" t="s">
        <v>776</v>
      </c>
      <c r="AA35" s="330">
        <v>17055.199578</v>
      </c>
      <c r="AB35" s="330">
        <v>6626.9330616999996</v>
      </c>
      <c r="AC35" s="330">
        <v>14063.684154</v>
      </c>
      <c r="AD35" s="330">
        <v>27493.725848999999</v>
      </c>
      <c r="AE35" s="330">
        <v>22400.861787000002</v>
      </c>
      <c r="AF35" s="330">
        <v>22690.875512999999</v>
      </c>
      <c r="AG35" s="330">
        <v>8149.6140480000004</v>
      </c>
      <c r="AH35" s="330">
        <v>12174.309652</v>
      </c>
      <c r="AI35" s="330">
        <v>38000</v>
      </c>
      <c r="AJ35" s="330">
        <v>0</v>
      </c>
      <c r="AK35" s="330">
        <v>0</v>
      </c>
      <c r="AL35" s="330" t="s">
        <v>23</v>
      </c>
      <c r="AM35" s="330" t="s">
        <v>702</v>
      </c>
      <c r="AN35" s="330">
        <v>15</v>
      </c>
      <c r="AO35" s="330">
        <v>2</v>
      </c>
      <c r="AP35" s="330">
        <v>8</v>
      </c>
      <c r="AQ35" s="33" t="s">
        <v>702</v>
      </c>
      <c r="AR35" s="33">
        <v>6</v>
      </c>
      <c r="AS35" s="33">
        <v>1</v>
      </c>
      <c r="AT35" s="33">
        <v>35</v>
      </c>
    </row>
    <row r="36" spans="1:46" s="32" customFormat="1" ht="20.100000000000001" customHeight="1">
      <c r="A36" s="48" t="s">
        <v>777</v>
      </c>
      <c r="B36" s="45">
        <f t="shared" si="3"/>
        <v>11.843284149</v>
      </c>
      <c r="C36" s="45">
        <f t="shared" si="4"/>
        <v>31.908673092000001</v>
      </c>
      <c r="D36" s="45">
        <f t="shared" si="5"/>
        <v>9.3032277824000005</v>
      </c>
      <c r="E36" s="45">
        <f t="shared" si="6"/>
        <v>0</v>
      </c>
      <c r="F36" s="45">
        <f t="shared" si="7"/>
        <v>0</v>
      </c>
      <c r="G36" s="45">
        <f t="shared" si="8"/>
        <v>0</v>
      </c>
      <c r="H36" s="45">
        <f t="shared" si="9"/>
        <v>96.385766039000004</v>
      </c>
      <c r="I36" s="45">
        <f t="shared" si="10"/>
        <v>0</v>
      </c>
      <c r="J36" s="45">
        <v>0</v>
      </c>
      <c r="K36" s="45">
        <f t="shared" si="11"/>
        <v>0</v>
      </c>
      <c r="L36" s="49" t="s">
        <v>778</v>
      </c>
      <c r="AA36" s="330">
        <v>65680.307933000004</v>
      </c>
      <c r="AB36" s="330">
        <v>24091.974416000001</v>
      </c>
      <c r="AC36" s="330">
        <v>58160.362067000002</v>
      </c>
      <c r="AD36" s="330">
        <v>98972.971044000005</v>
      </c>
      <c r="AE36" s="330">
        <v>61875.264837000002</v>
      </c>
      <c r="AF36" s="330">
        <v>95333.292698999998</v>
      </c>
      <c r="AG36" s="330">
        <v>128836.83176</v>
      </c>
      <c r="AH36" s="330">
        <v>102965.08040000001</v>
      </c>
      <c r="AI36" s="330">
        <v>276595</v>
      </c>
      <c r="AJ36" s="330">
        <v>0</v>
      </c>
      <c r="AK36" s="330">
        <v>0</v>
      </c>
      <c r="AL36" s="330" t="s">
        <v>23</v>
      </c>
      <c r="AM36" s="330" t="s">
        <v>702</v>
      </c>
      <c r="AN36" s="330">
        <v>15</v>
      </c>
      <c r="AO36" s="330">
        <v>2</v>
      </c>
      <c r="AP36" s="330">
        <v>9</v>
      </c>
      <c r="AQ36" s="33" t="s">
        <v>702</v>
      </c>
      <c r="AR36" s="33">
        <v>6</v>
      </c>
      <c r="AS36" s="33">
        <v>1</v>
      </c>
      <c r="AT36" s="33">
        <v>36</v>
      </c>
    </row>
    <row r="37" spans="1:46" s="11" customFormat="1" ht="4.5" customHeight="1" thickBot="1">
      <c r="A37" s="8"/>
      <c r="B37" s="16"/>
      <c r="C37" s="9"/>
      <c r="D37" s="9"/>
      <c r="E37" s="9"/>
      <c r="F37" s="9"/>
      <c r="G37" s="10"/>
      <c r="H37" s="10"/>
      <c r="I37" s="10"/>
      <c r="J37" s="10"/>
      <c r="K37" s="10"/>
      <c r="L37" s="98"/>
      <c r="AA37" s="330">
        <v>54786.238599999997</v>
      </c>
      <c r="AB37" s="330">
        <v>27597.796751000002</v>
      </c>
      <c r="AC37" s="330">
        <v>49606.406129000003</v>
      </c>
      <c r="AD37" s="330">
        <v>70214.338375000007</v>
      </c>
      <c r="AE37" s="330">
        <v>61800.723797999999</v>
      </c>
      <c r="AF37" s="330">
        <v>85258.526500000007</v>
      </c>
      <c r="AG37" s="330">
        <v>93968.109188999995</v>
      </c>
      <c r="AH37" s="330">
        <v>37444.931986000003</v>
      </c>
      <c r="AI37" s="330">
        <v>104804</v>
      </c>
      <c r="AJ37" s="330">
        <v>0</v>
      </c>
      <c r="AK37" s="330">
        <v>0</v>
      </c>
      <c r="AL37" s="330" t="s">
        <v>23</v>
      </c>
      <c r="AM37" s="330" t="s">
        <v>702</v>
      </c>
      <c r="AN37" s="330">
        <v>15</v>
      </c>
      <c r="AO37" s="330">
        <v>2</v>
      </c>
      <c r="AP37" s="330">
        <v>10</v>
      </c>
    </row>
    <row r="38" spans="1:46" ht="17.25" thickTop="1">
      <c r="AA38" s="330">
        <v>4554.0901258000004</v>
      </c>
      <c r="AB38" s="330">
        <v>79.159751118000003</v>
      </c>
      <c r="AC38" s="330">
        <v>5658.2347915</v>
      </c>
      <c r="AD38" s="330">
        <v>11957.450083</v>
      </c>
      <c r="AE38" s="330">
        <v>1847.8495854</v>
      </c>
      <c r="AF38" s="330">
        <v>252.68389926</v>
      </c>
      <c r="AG38" s="330">
        <v>13020.533310000001</v>
      </c>
      <c r="AH38" s="330">
        <v>479.00939557999999</v>
      </c>
      <c r="AI38" s="330">
        <v>3000</v>
      </c>
      <c r="AJ38" s="330">
        <v>0</v>
      </c>
      <c r="AK38" s="330">
        <v>0</v>
      </c>
      <c r="AL38" s="330" t="s">
        <v>23</v>
      </c>
      <c r="AM38" s="330" t="s">
        <v>702</v>
      </c>
      <c r="AN38" s="330">
        <v>15</v>
      </c>
      <c r="AO38" s="330">
        <v>2</v>
      </c>
      <c r="AP38" s="330">
        <v>11</v>
      </c>
    </row>
    <row r="39" spans="1:46">
      <c r="AA39" s="330">
        <v>22557.349352000001</v>
      </c>
      <c r="AB39" s="330">
        <v>9099.3769106</v>
      </c>
      <c r="AC39" s="330">
        <v>20364.034272000001</v>
      </c>
      <c r="AD39" s="330">
        <v>26477.565167000001</v>
      </c>
      <c r="AE39" s="330">
        <v>27579.821101000001</v>
      </c>
      <c r="AF39" s="330">
        <v>41278.694162</v>
      </c>
      <c r="AG39" s="330">
        <v>42948.304375</v>
      </c>
      <c r="AH39" s="330">
        <v>10564.820309999999</v>
      </c>
      <c r="AI39" s="330">
        <v>53760</v>
      </c>
      <c r="AJ39" s="330">
        <v>0</v>
      </c>
      <c r="AK39" s="330">
        <v>0</v>
      </c>
      <c r="AL39" s="330" t="s">
        <v>23</v>
      </c>
      <c r="AM39" s="330" t="s">
        <v>702</v>
      </c>
      <c r="AN39" s="330">
        <v>15</v>
      </c>
      <c r="AO39" s="330">
        <v>2</v>
      </c>
      <c r="AP39" s="330">
        <v>12</v>
      </c>
    </row>
    <row r="40" spans="1:46">
      <c r="AA40" s="330">
        <v>26029.581997000001</v>
      </c>
      <c r="AB40" s="330">
        <v>17795.547455</v>
      </c>
      <c r="AC40" s="330">
        <v>22198.036752</v>
      </c>
      <c r="AD40" s="330">
        <v>29666.899979999998</v>
      </c>
      <c r="AE40" s="330">
        <v>30606.983901</v>
      </c>
      <c r="AF40" s="330">
        <v>40289.564409999999</v>
      </c>
      <c r="AG40" s="330">
        <v>34876.215144000002</v>
      </c>
      <c r="AH40" s="330">
        <v>24492.063409999999</v>
      </c>
      <c r="AI40" s="330">
        <v>45000</v>
      </c>
      <c r="AJ40" s="330">
        <v>0</v>
      </c>
      <c r="AK40" s="330">
        <v>0</v>
      </c>
      <c r="AL40" s="330" t="s">
        <v>23</v>
      </c>
      <c r="AM40" s="330" t="s">
        <v>702</v>
      </c>
      <c r="AN40" s="330">
        <v>15</v>
      </c>
      <c r="AO40" s="330">
        <v>2</v>
      </c>
      <c r="AP40" s="330">
        <v>13</v>
      </c>
    </row>
    <row r="41" spans="1:46">
      <c r="AA41" s="330">
        <v>1645.2171241999999</v>
      </c>
      <c r="AB41" s="330">
        <v>623.71263481000005</v>
      </c>
      <c r="AC41" s="330">
        <v>1386.1003142</v>
      </c>
      <c r="AD41" s="330">
        <v>2112.4231448</v>
      </c>
      <c r="AE41" s="330">
        <v>1766.0692108999999</v>
      </c>
      <c r="AF41" s="330">
        <v>3437.5840290000001</v>
      </c>
      <c r="AG41" s="330">
        <v>3123.0563597</v>
      </c>
      <c r="AH41" s="330">
        <v>1909.0388708</v>
      </c>
      <c r="AI41" s="330">
        <v>3044</v>
      </c>
      <c r="AJ41" s="330">
        <v>0</v>
      </c>
      <c r="AK41" s="330">
        <v>0</v>
      </c>
      <c r="AL41" s="330" t="s">
        <v>23</v>
      </c>
      <c r="AM41" s="330" t="s">
        <v>702</v>
      </c>
      <c r="AN41" s="330">
        <v>15</v>
      </c>
      <c r="AO41" s="330">
        <v>2</v>
      </c>
      <c r="AP41" s="330">
        <v>14</v>
      </c>
    </row>
    <row r="42" spans="1:46">
      <c r="AA42" s="330">
        <v>28297.647153000002</v>
      </c>
      <c r="AB42" s="330">
        <v>14452.274670000001</v>
      </c>
      <c r="AC42" s="330">
        <v>21653.594503</v>
      </c>
      <c r="AD42" s="330">
        <v>31395.581604999999</v>
      </c>
      <c r="AE42" s="330">
        <v>36804.174396000002</v>
      </c>
      <c r="AF42" s="330">
        <v>46808.916163000002</v>
      </c>
      <c r="AG42" s="330">
        <v>48188.404717999998</v>
      </c>
      <c r="AH42" s="330">
        <v>62325.041262999999</v>
      </c>
      <c r="AI42" s="330">
        <v>61200</v>
      </c>
      <c r="AJ42" s="330">
        <v>0</v>
      </c>
      <c r="AK42" s="330">
        <v>0</v>
      </c>
      <c r="AL42" s="330" t="s">
        <v>23</v>
      </c>
      <c r="AM42" s="330" t="s">
        <v>702</v>
      </c>
      <c r="AN42" s="330">
        <v>15</v>
      </c>
      <c r="AO42" s="330">
        <v>2</v>
      </c>
      <c r="AP42" s="330">
        <v>15</v>
      </c>
    </row>
    <row r="43" spans="1:46">
      <c r="AA43" s="330">
        <v>33860.359518999998</v>
      </c>
      <c r="AB43" s="330">
        <v>13235.568455000001</v>
      </c>
      <c r="AC43" s="330">
        <v>27139.536218000001</v>
      </c>
      <c r="AD43" s="330">
        <v>53473.577645999998</v>
      </c>
      <c r="AE43" s="330">
        <v>49622.620773000002</v>
      </c>
      <c r="AF43" s="330">
        <v>35668.957193000002</v>
      </c>
      <c r="AG43" s="330">
        <v>32338.343398000001</v>
      </c>
      <c r="AH43" s="330">
        <v>14468.035429</v>
      </c>
      <c r="AI43" s="330">
        <v>73800</v>
      </c>
      <c r="AJ43" s="330">
        <v>0</v>
      </c>
      <c r="AK43" s="330">
        <v>0</v>
      </c>
      <c r="AL43" s="330" t="s">
        <v>23</v>
      </c>
      <c r="AM43" s="330" t="s">
        <v>702</v>
      </c>
      <c r="AN43" s="330">
        <v>15</v>
      </c>
      <c r="AO43" s="330">
        <v>2</v>
      </c>
      <c r="AP43" s="330">
        <v>16</v>
      </c>
    </row>
    <row r="44" spans="1:46">
      <c r="AA44" s="330">
        <v>12003.515108</v>
      </c>
      <c r="AB44" s="330">
        <v>4564.2817530000002</v>
      </c>
      <c r="AC44" s="330">
        <v>10717.801841</v>
      </c>
      <c r="AD44" s="330">
        <v>20927.442685000002</v>
      </c>
      <c r="AE44" s="330">
        <v>16654.731652999999</v>
      </c>
      <c r="AF44" s="330">
        <v>6232.8615649000003</v>
      </c>
      <c r="AG44" s="330">
        <v>13556.963672</v>
      </c>
      <c r="AH44" s="330">
        <v>718.51409336999996</v>
      </c>
      <c r="AI44" s="330">
        <v>35000</v>
      </c>
      <c r="AJ44" s="330">
        <v>0</v>
      </c>
      <c r="AK44" s="330">
        <v>0</v>
      </c>
      <c r="AL44" s="330" t="s">
        <v>23</v>
      </c>
      <c r="AM44" s="330" t="s">
        <v>702</v>
      </c>
      <c r="AN44" s="330">
        <v>15</v>
      </c>
      <c r="AO44" s="330">
        <v>2</v>
      </c>
      <c r="AP44" s="330">
        <v>17</v>
      </c>
    </row>
    <row r="45" spans="1:46">
      <c r="AA45" s="330">
        <v>8349.6527655000009</v>
      </c>
      <c r="AB45" s="330">
        <v>7123.8503659999997</v>
      </c>
      <c r="AC45" s="330">
        <v>6799.3302236999998</v>
      </c>
      <c r="AD45" s="330">
        <v>9015.4132145999993</v>
      </c>
      <c r="AE45" s="330">
        <v>11428.527935</v>
      </c>
      <c r="AF45" s="330">
        <v>7808.6938653999996</v>
      </c>
      <c r="AG45" s="330">
        <v>9067.9178666000007</v>
      </c>
      <c r="AH45" s="330">
        <v>7325.5990082999997</v>
      </c>
      <c r="AI45" s="330">
        <v>22600</v>
      </c>
      <c r="AJ45" s="330">
        <v>0</v>
      </c>
      <c r="AK45" s="330">
        <v>0</v>
      </c>
      <c r="AL45" s="330" t="s">
        <v>23</v>
      </c>
      <c r="AM45" s="330" t="s">
        <v>702</v>
      </c>
      <c r="AN45" s="330">
        <v>15</v>
      </c>
      <c r="AO45" s="330">
        <v>2</v>
      </c>
      <c r="AP45" s="330">
        <v>18</v>
      </c>
    </row>
    <row r="46" spans="1:46">
      <c r="AA46" s="330">
        <v>4723.0697964000001</v>
      </c>
      <c r="AB46" s="330">
        <v>303.62893849</v>
      </c>
      <c r="AC46" s="330">
        <v>3790.1921421000002</v>
      </c>
      <c r="AD46" s="330">
        <v>4974.8732591999997</v>
      </c>
      <c r="AE46" s="330">
        <v>9526.4128204000008</v>
      </c>
      <c r="AF46" s="330">
        <v>8390.1053377999997</v>
      </c>
      <c r="AG46" s="330">
        <v>4585.9784444999996</v>
      </c>
      <c r="AH46" s="330">
        <v>2506.7368411000002</v>
      </c>
      <c r="AI46" s="330">
        <v>13000</v>
      </c>
      <c r="AJ46" s="330">
        <v>0</v>
      </c>
      <c r="AK46" s="330">
        <v>0</v>
      </c>
      <c r="AL46" s="330" t="s">
        <v>23</v>
      </c>
      <c r="AM46" s="330" t="s">
        <v>702</v>
      </c>
      <c r="AN46" s="330">
        <v>15</v>
      </c>
      <c r="AO46" s="330">
        <v>2</v>
      </c>
      <c r="AP46" s="330">
        <v>19</v>
      </c>
    </row>
    <row r="47" spans="1:46">
      <c r="AA47" s="330">
        <v>8784.1218485999998</v>
      </c>
      <c r="AB47" s="330">
        <v>1243.8073975</v>
      </c>
      <c r="AC47" s="330">
        <v>5832.2120111000004</v>
      </c>
      <c r="AD47" s="330">
        <v>18555.848486999999</v>
      </c>
      <c r="AE47" s="330">
        <v>12012.948365</v>
      </c>
      <c r="AF47" s="330">
        <v>13237.296425</v>
      </c>
      <c r="AG47" s="330">
        <v>5127.4834149999997</v>
      </c>
      <c r="AH47" s="330">
        <v>3917.1854859999999</v>
      </c>
      <c r="AI47" s="330">
        <v>3200</v>
      </c>
      <c r="AJ47" s="330">
        <v>0</v>
      </c>
      <c r="AK47" s="330">
        <v>0</v>
      </c>
      <c r="AL47" s="330" t="s">
        <v>23</v>
      </c>
      <c r="AM47" s="330" t="s">
        <v>702</v>
      </c>
      <c r="AN47" s="330">
        <v>15</v>
      </c>
      <c r="AO47" s="330">
        <v>2</v>
      </c>
      <c r="AP47" s="330">
        <v>20</v>
      </c>
    </row>
    <row r="48" spans="1:46">
      <c r="AA48" s="330">
        <v>17683.322124999999</v>
      </c>
      <c r="AB48" s="330">
        <v>395.79875558999998</v>
      </c>
      <c r="AC48" s="330">
        <v>4119.3869489999997</v>
      </c>
      <c r="AD48" s="330">
        <v>15181.482667</v>
      </c>
      <c r="AE48" s="330">
        <v>54018.062847000001</v>
      </c>
      <c r="AF48" s="330">
        <v>34045.280486000003</v>
      </c>
      <c r="AG48" s="330">
        <v>5767.7242397</v>
      </c>
      <c r="AH48" s="330">
        <v>41031.287189000002</v>
      </c>
      <c r="AI48" s="330">
        <v>18300</v>
      </c>
      <c r="AJ48" s="330">
        <v>0</v>
      </c>
      <c r="AK48" s="330">
        <v>0</v>
      </c>
      <c r="AL48" s="330" t="s">
        <v>23</v>
      </c>
      <c r="AM48" s="330" t="s">
        <v>702</v>
      </c>
      <c r="AN48" s="330">
        <v>15</v>
      </c>
      <c r="AO48" s="330">
        <v>2</v>
      </c>
      <c r="AP48" s="330">
        <v>21</v>
      </c>
    </row>
    <row r="49" spans="27:42">
      <c r="AA49" s="330">
        <v>63828.318267000002</v>
      </c>
      <c r="AB49" s="330">
        <v>41956.488573000002</v>
      </c>
      <c r="AC49" s="330">
        <v>45254.768797999997</v>
      </c>
      <c r="AD49" s="330">
        <v>62665.449976000004</v>
      </c>
      <c r="AE49" s="330">
        <v>100266.30012</v>
      </c>
      <c r="AF49" s="330">
        <v>102185.44785</v>
      </c>
      <c r="AG49" s="330">
        <v>65790.954190000004</v>
      </c>
      <c r="AH49" s="330">
        <v>93217.563681</v>
      </c>
      <c r="AI49" s="330">
        <v>74500</v>
      </c>
      <c r="AJ49" s="330">
        <v>0</v>
      </c>
      <c r="AK49" s="330">
        <v>0</v>
      </c>
      <c r="AL49" s="330" t="s">
        <v>23</v>
      </c>
      <c r="AM49" s="330" t="s">
        <v>702</v>
      </c>
      <c r="AN49" s="330">
        <v>15</v>
      </c>
      <c r="AO49" s="330">
        <v>2</v>
      </c>
      <c r="AP49" s="330">
        <v>22</v>
      </c>
    </row>
    <row r="50" spans="27:42">
      <c r="AA50" s="330">
        <v>26533.946383999999</v>
      </c>
      <c r="AB50" s="330">
        <v>10427.555514</v>
      </c>
      <c r="AC50" s="330">
        <v>32379.716239000001</v>
      </c>
      <c r="AD50" s="330">
        <v>26086.997618000001</v>
      </c>
      <c r="AE50" s="330">
        <v>28107.344344000001</v>
      </c>
      <c r="AF50" s="330">
        <v>24342.998393999998</v>
      </c>
      <c r="AG50" s="330">
        <v>64587.439639999997</v>
      </c>
      <c r="AH50" s="330">
        <v>31261.897767999999</v>
      </c>
      <c r="AI50" s="330">
        <v>131610</v>
      </c>
      <c r="AJ50" s="330">
        <v>0</v>
      </c>
      <c r="AK50" s="330">
        <v>0</v>
      </c>
      <c r="AL50" s="330" t="s">
        <v>23</v>
      </c>
      <c r="AM50" s="330" t="s">
        <v>702</v>
      </c>
      <c r="AN50" s="330">
        <v>15</v>
      </c>
      <c r="AO50" s="330">
        <v>2</v>
      </c>
      <c r="AP50" s="330">
        <v>23</v>
      </c>
    </row>
  </sheetData>
  <mergeCells count="5">
    <mergeCell ref="E1:L1"/>
    <mergeCell ref="E5:F5"/>
    <mergeCell ref="G3:L3"/>
    <mergeCell ref="A3:F3"/>
    <mergeCell ref="H4:L4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Roman,標準"-&amp;P+9-</oddFooter>
  </headerFooter>
  <colBreaks count="2" manualBreakCount="2">
    <brk id="6" max="1048575" man="1"/>
    <brk id="12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P50"/>
  <sheetViews>
    <sheetView zoomScaleNormal="75" workbookViewId="0">
      <selection activeCell="D24" sqref="D24"/>
    </sheetView>
  </sheetViews>
  <sheetFormatPr defaultRowHeight="16.5"/>
  <cols>
    <col min="1" max="1" width="33.625" style="3" customWidth="1"/>
    <col min="2" max="4" width="16.125" style="3" customWidth="1"/>
    <col min="5" max="6" width="16.625" style="3" customWidth="1"/>
    <col min="7" max="7" width="35.625" style="3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B1" s="2"/>
      <c r="C1" s="2"/>
      <c r="D1" s="332" t="str">
        <f>'10,11'!$E$1</f>
        <v>Report on the Family Income and Expenditure Survey of Lienchiang County , 2015</v>
      </c>
      <c r="E1" s="332"/>
      <c r="F1" s="332"/>
      <c r="G1" s="332"/>
      <c r="Y1"/>
      <c r="Z1"/>
      <c r="AA1" s="330">
        <v>497225.28417</v>
      </c>
      <c r="AB1" s="330">
        <v>440246.69598999998</v>
      </c>
      <c r="AC1" s="330">
        <v>615882.31455000001</v>
      </c>
      <c r="AD1" s="330">
        <v>466067.46494999999</v>
      </c>
      <c r="AE1" s="330">
        <v>331744.94516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15</v>
      </c>
      <c r="AO1" s="330">
        <v>4</v>
      </c>
      <c r="AP1" s="330">
        <v>1</v>
      </c>
    </row>
    <row r="2" spans="1:42" ht="15.95" customHeight="1">
      <c r="B2" s="2"/>
      <c r="C2" s="2"/>
      <c r="D2" s="2"/>
      <c r="E2" s="2"/>
      <c r="Y2"/>
      <c r="Z2"/>
      <c r="AA2" s="330">
        <v>118070.53852</v>
      </c>
      <c r="AB2" s="330">
        <v>70784.981677999996</v>
      </c>
      <c r="AC2" s="330">
        <v>112272.73265999999</v>
      </c>
      <c r="AD2" s="330">
        <v>89413.626455000005</v>
      </c>
      <c r="AE2" s="330">
        <v>66455.189578000005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15</v>
      </c>
      <c r="AO2" s="330">
        <v>4</v>
      </c>
      <c r="AP2" s="330">
        <v>2</v>
      </c>
    </row>
    <row r="3" spans="1:42" ht="15.95" customHeight="1">
      <c r="A3" s="336" t="s">
        <v>919</v>
      </c>
      <c r="B3" s="339"/>
      <c r="C3" s="339"/>
      <c r="D3" s="339"/>
      <c r="E3" s="335" t="s">
        <v>920</v>
      </c>
      <c r="F3" s="335"/>
      <c r="G3" s="335"/>
      <c r="Y3"/>
      <c r="Z3"/>
      <c r="AA3" s="330">
        <v>20836.164043000001</v>
      </c>
      <c r="AB3" s="330">
        <v>24531.569328000001</v>
      </c>
      <c r="AC3" s="330">
        <v>15123.501888999999</v>
      </c>
      <c r="AD3" s="330">
        <v>14881.758836999999</v>
      </c>
      <c r="AE3" s="330">
        <v>2294.5635889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15</v>
      </c>
      <c r="AO3" s="330">
        <v>4</v>
      </c>
      <c r="AP3" s="330">
        <v>3</v>
      </c>
    </row>
    <row r="4" spans="1:42" ht="15.95" customHeight="1">
      <c r="A4" s="4"/>
      <c r="B4" s="2"/>
      <c r="C4" s="2"/>
      <c r="D4" s="19" t="s">
        <v>921</v>
      </c>
      <c r="E4" s="340" t="s">
        <v>922</v>
      </c>
      <c r="F4" s="356"/>
      <c r="G4" s="340"/>
      <c r="Y4"/>
      <c r="Z4"/>
      <c r="AA4" s="330">
        <v>15412.096105000001</v>
      </c>
      <c r="AB4" s="330">
        <v>13764.974550000001</v>
      </c>
      <c r="AC4" s="330">
        <v>20362.690179000001</v>
      </c>
      <c r="AD4" s="330">
        <v>12723.476887999999</v>
      </c>
      <c r="AE4" s="330">
        <v>7603.4832195999998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15</v>
      </c>
      <c r="AO4" s="330">
        <v>4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2"/>
      <c r="D5" s="122" t="s">
        <v>700</v>
      </c>
      <c r="E5" s="83"/>
      <c r="F5" s="83">
        <f>'10,11'!$I$5</f>
        <v>2015</v>
      </c>
      <c r="G5" s="101" t="s">
        <v>833</v>
      </c>
      <c r="Y5"/>
      <c r="Z5"/>
      <c r="AA5" s="330">
        <v>129882.2966</v>
      </c>
      <c r="AB5" s="330">
        <v>130585.19098</v>
      </c>
      <c r="AC5" s="330">
        <v>143248.94716000001</v>
      </c>
      <c r="AD5" s="330">
        <v>119773.79652</v>
      </c>
      <c r="AE5" s="330">
        <v>126286.80905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15</v>
      </c>
      <c r="AO5" s="330">
        <v>4</v>
      </c>
      <c r="AP5" s="330">
        <v>5</v>
      </c>
    </row>
    <row r="6" spans="1:42" ht="10.15" customHeight="1" thickTop="1">
      <c r="A6" s="114"/>
      <c r="B6" s="344" t="s">
        <v>885</v>
      </c>
      <c r="C6" s="344" t="s">
        <v>886</v>
      </c>
      <c r="D6" s="344" t="s">
        <v>887</v>
      </c>
      <c r="E6" s="346" t="s">
        <v>888</v>
      </c>
      <c r="F6" s="344" t="s">
        <v>889</v>
      </c>
      <c r="G6" s="107"/>
      <c r="Y6"/>
      <c r="Z6"/>
      <c r="AA6" s="330">
        <v>114790.85997999999</v>
      </c>
      <c r="AB6" s="330">
        <v>114353.1927</v>
      </c>
      <c r="AC6" s="330">
        <v>126832.13609</v>
      </c>
      <c r="AD6" s="330">
        <v>105397.2788</v>
      </c>
      <c r="AE6" s="330">
        <v>114148.52708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15</v>
      </c>
      <c r="AO6" s="330">
        <v>4</v>
      </c>
      <c r="AP6" s="330">
        <v>6</v>
      </c>
    </row>
    <row r="7" spans="1:42" s="5" customFormat="1" ht="12.95" customHeight="1">
      <c r="A7" s="34"/>
      <c r="B7" s="345"/>
      <c r="C7" s="345"/>
      <c r="D7" s="345"/>
      <c r="E7" s="347"/>
      <c r="F7" s="345"/>
      <c r="G7" s="328"/>
      <c r="Y7"/>
      <c r="Z7"/>
      <c r="AA7" s="330">
        <v>15091.43662</v>
      </c>
      <c r="AB7" s="330">
        <v>16231.998282</v>
      </c>
      <c r="AC7" s="330">
        <v>16416.811063000001</v>
      </c>
      <c r="AD7" s="330">
        <v>14376.517723000001</v>
      </c>
      <c r="AE7" s="330">
        <v>12138.281969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15</v>
      </c>
      <c r="AO7" s="330">
        <v>4</v>
      </c>
      <c r="AP7" s="330">
        <v>7</v>
      </c>
    </row>
    <row r="8" spans="1:42" s="5" customFormat="1" ht="12.95" customHeight="1">
      <c r="A8" s="6"/>
      <c r="B8" s="345"/>
      <c r="C8" s="345"/>
      <c r="D8" s="345"/>
      <c r="E8" s="347"/>
      <c r="F8" s="345"/>
      <c r="G8" s="328"/>
      <c r="Y8"/>
      <c r="Z8"/>
      <c r="AA8" s="330">
        <v>10055.323942999999</v>
      </c>
      <c r="AB8" s="330">
        <v>7953.6724999999997</v>
      </c>
      <c r="AC8" s="330">
        <v>10300.624474</v>
      </c>
      <c r="AD8" s="330">
        <v>7114.4187711000004</v>
      </c>
      <c r="AE8" s="330">
        <v>17168.056272000002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15</v>
      </c>
      <c r="AO8" s="330">
        <v>4</v>
      </c>
      <c r="AP8" s="330">
        <v>8</v>
      </c>
    </row>
    <row r="9" spans="1:42" s="5" customFormat="1" ht="12.95" customHeight="1">
      <c r="A9" s="6"/>
      <c r="B9" s="348" t="s">
        <v>890</v>
      </c>
      <c r="C9" s="348" t="s">
        <v>891</v>
      </c>
      <c r="D9" s="348" t="s">
        <v>892</v>
      </c>
      <c r="E9" s="350" t="s">
        <v>893</v>
      </c>
      <c r="F9" s="348" t="s">
        <v>894</v>
      </c>
      <c r="G9" s="328"/>
      <c r="Y9"/>
      <c r="Z9"/>
      <c r="AA9" s="330">
        <v>49136.324771</v>
      </c>
      <c r="AB9" s="330">
        <v>16667.392337000001</v>
      </c>
      <c r="AC9" s="330">
        <v>34329.364595999999</v>
      </c>
      <c r="AD9" s="330">
        <v>49889.889037000001</v>
      </c>
      <c r="AE9" s="330">
        <v>36962.723753999999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15</v>
      </c>
      <c r="AO9" s="330">
        <v>4</v>
      </c>
      <c r="AP9" s="330">
        <v>9</v>
      </c>
    </row>
    <row r="10" spans="1:42" s="70" customFormat="1" ht="20.100000000000001" customHeight="1">
      <c r="A10" s="67"/>
      <c r="B10" s="348"/>
      <c r="C10" s="348"/>
      <c r="D10" s="348"/>
      <c r="E10" s="350"/>
      <c r="F10" s="348"/>
      <c r="G10" s="329"/>
      <c r="Y10" s="20"/>
      <c r="Z10" s="20"/>
      <c r="AA10" s="330">
        <v>39710.336369999997</v>
      </c>
      <c r="AB10" s="330">
        <v>38750.111541999999</v>
      </c>
      <c r="AC10" s="330">
        <v>60474.749323999997</v>
      </c>
      <c r="AD10" s="330">
        <v>44257.928047000001</v>
      </c>
      <c r="AE10" s="330">
        <v>22881.255494000001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15</v>
      </c>
      <c r="AO10" s="330">
        <v>4</v>
      </c>
      <c r="AP10" s="330">
        <v>10</v>
      </c>
    </row>
    <row r="11" spans="1:42" s="5" customFormat="1" ht="12.95" customHeight="1">
      <c r="A11" s="6"/>
      <c r="B11" s="348"/>
      <c r="C11" s="348"/>
      <c r="D11" s="348"/>
      <c r="E11" s="350"/>
      <c r="F11" s="348"/>
      <c r="G11" s="328"/>
      <c r="Y11"/>
      <c r="Z11"/>
      <c r="AA11" s="330">
        <v>0</v>
      </c>
      <c r="AB11" s="330">
        <v>0</v>
      </c>
      <c r="AC11" s="330">
        <v>0</v>
      </c>
      <c r="AD11" s="330">
        <v>51.902088169000002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15</v>
      </c>
      <c r="AO11" s="330">
        <v>4</v>
      </c>
      <c r="AP11" s="330">
        <v>11</v>
      </c>
    </row>
    <row r="12" spans="1:42" s="5" customFormat="1" ht="12.95" customHeight="1">
      <c r="A12" s="6"/>
      <c r="B12" s="348"/>
      <c r="C12" s="348"/>
      <c r="D12" s="348"/>
      <c r="E12" s="350"/>
      <c r="F12" s="348"/>
      <c r="G12" s="328"/>
      <c r="Y12"/>
      <c r="Z12"/>
      <c r="AA12" s="330">
        <v>9799.5459817999999</v>
      </c>
      <c r="AB12" s="330">
        <v>18887.024829000002</v>
      </c>
      <c r="AC12" s="330">
        <v>28440.372904</v>
      </c>
      <c r="AD12" s="330">
        <v>21307.191053999999</v>
      </c>
      <c r="AE12" s="330">
        <v>6721.0968206999996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15</v>
      </c>
      <c r="AO12" s="330">
        <v>4</v>
      </c>
      <c r="AP12" s="330">
        <v>12</v>
      </c>
    </row>
    <row r="13" spans="1:42" s="108" customFormat="1" ht="10.15" customHeight="1">
      <c r="A13" s="88"/>
      <c r="B13" s="349"/>
      <c r="C13" s="349"/>
      <c r="D13" s="349"/>
      <c r="E13" s="351"/>
      <c r="F13" s="349"/>
      <c r="G13" s="158"/>
      <c r="Y13"/>
      <c r="Z13"/>
      <c r="AA13" s="330">
        <v>28992.709196</v>
      </c>
      <c r="AB13" s="330">
        <v>18519.033951000001</v>
      </c>
      <c r="AC13" s="330">
        <v>30343.329856</v>
      </c>
      <c r="AD13" s="330">
        <v>21680.021508999998</v>
      </c>
      <c r="AE13" s="330">
        <v>15626.06256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15</v>
      </c>
      <c r="AO13" s="330">
        <v>4</v>
      </c>
      <c r="AP13" s="330">
        <v>13</v>
      </c>
    </row>
    <row r="14" spans="1:42" s="108" customFormat="1" ht="5.45" customHeight="1">
      <c r="A14" s="6"/>
      <c r="B14" s="123"/>
      <c r="C14" s="15"/>
      <c r="D14" s="15"/>
      <c r="E14" s="15"/>
      <c r="F14" s="15"/>
      <c r="G14" s="111"/>
      <c r="Y14"/>
      <c r="Z14"/>
      <c r="AA14" s="330">
        <v>918.08119303000001</v>
      </c>
      <c r="AB14" s="330">
        <v>1344.0527612000001</v>
      </c>
      <c r="AC14" s="330">
        <v>1691.0465638999999</v>
      </c>
      <c r="AD14" s="330">
        <v>1218.8133961999999</v>
      </c>
      <c r="AE14" s="330">
        <v>534.09611319999999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15</v>
      </c>
      <c r="AO14" s="330">
        <v>4</v>
      </c>
      <c r="AP14" s="330">
        <v>14</v>
      </c>
    </row>
    <row r="15" spans="1:42" s="5" customFormat="1" ht="18.95" customHeight="1">
      <c r="A15" s="50" t="s">
        <v>709</v>
      </c>
      <c r="B15" s="124">
        <f t="shared" ref="B15:B37" si="0">+AA1</f>
        <v>497225.28417</v>
      </c>
      <c r="C15" s="39">
        <f t="shared" ref="C15:C41" si="1">+AB1</f>
        <v>440246.69598999998</v>
      </c>
      <c r="D15" s="39">
        <f t="shared" ref="D15:D41" si="2">+AC1</f>
        <v>615882.31455000001</v>
      </c>
      <c r="E15" s="39">
        <f t="shared" ref="E15:E41" si="3">+AD1</f>
        <v>466067.46494999999</v>
      </c>
      <c r="F15" s="39">
        <f t="shared" ref="F15:F41" si="4">+AE1</f>
        <v>331744.94516</v>
      </c>
      <c r="G15" s="59" t="s">
        <v>711</v>
      </c>
      <c r="Y15"/>
      <c r="Z15"/>
      <c r="AA15" s="330">
        <v>27854.641259</v>
      </c>
      <c r="AB15" s="330">
        <v>17681.382997000001</v>
      </c>
      <c r="AC15" s="330">
        <v>35011.338509000001</v>
      </c>
      <c r="AD15" s="330">
        <v>23016.451949999999</v>
      </c>
      <c r="AE15" s="330">
        <v>9412.8795436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15</v>
      </c>
      <c r="AO15" s="330">
        <v>4</v>
      </c>
      <c r="AP15" s="330">
        <v>15</v>
      </c>
    </row>
    <row r="16" spans="1:42" s="92" customFormat="1" ht="18.95" customHeight="1">
      <c r="A16" s="52" t="s">
        <v>842</v>
      </c>
      <c r="B16" s="125">
        <f t="shared" si="0"/>
        <v>118070.53852</v>
      </c>
      <c r="C16" s="45">
        <f t="shared" si="1"/>
        <v>70784.981677999996</v>
      </c>
      <c r="D16" s="45">
        <f t="shared" si="2"/>
        <v>112272.73265999999</v>
      </c>
      <c r="E16" s="45">
        <f t="shared" si="3"/>
        <v>89413.626455000005</v>
      </c>
      <c r="F16" s="45">
        <f t="shared" si="4"/>
        <v>66455.189578000005</v>
      </c>
      <c r="G16" s="60" t="s">
        <v>804</v>
      </c>
      <c r="Y16"/>
      <c r="Z16"/>
      <c r="AA16" s="330">
        <v>16569.014083999999</v>
      </c>
      <c r="AB16" s="330">
        <v>15274.914145000001</v>
      </c>
      <c r="AC16" s="330">
        <v>42441.197433000001</v>
      </c>
      <c r="AD16" s="330">
        <v>14956.231859</v>
      </c>
      <c r="AE16" s="330">
        <v>8940.8635063999991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15</v>
      </c>
      <c r="AO16" s="330">
        <v>4</v>
      </c>
      <c r="AP16" s="330">
        <v>16</v>
      </c>
    </row>
    <row r="17" spans="1:42" s="92" customFormat="1" ht="18.95" customHeight="1">
      <c r="A17" s="52" t="s">
        <v>843</v>
      </c>
      <c r="B17" s="125">
        <f t="shared" si="0"/>
        <v>20836.164043000001</v>
      </c>
      <c r="C17" s="45">
        <f t="shared" si="1"/>
        <v>24531.569328000001</v>
      </c>
      <c r="D17" s="45">
        <f t="shared" si="2"/>
        <v>15123.501888999999</v>
      </c>
      <c r="E17" s="45">
        <f t="shared" si="3"/>
        <v>14881.758836999999</v>
      </c>
      <c r="F17" s="45">
        <f t="shared" si="4"/>
        <v>2294.5635889</v>
      </c>
      <c r="G17" s="60" t="s">
        <v>805</v>
      </c>
      <c r="Y17"/>
      <c r="Z17"/>
      <c r="AA17" s="330">
        <v>0</v>
      </c>
      <c r="AB17" s="330">
        <v>6446.9802337000001</v>
      </c>
      <c r="AC17" s="330">
        <v>21376.332688999999</v>
      </c>
      <c r="AD17" s="330">
        <v>1826.9535033</v>
      </c>
      <c r="AE17" s="330">
        <v>187.47221726999999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15</v>
      </c>
      <c r="AO17" s="330">
        <v>4</v>
      </c>
      <c r="AP17" s="330">
        <v>17</v>
      </c>
    </row>
    <row r="18" spans="1:42" s="92" customFormat="1" ht="18.95" customHeight="1">
      <c r="A18" s="52" t="s">
        <v>844</v>
      </c>
      <c r="B18" s="125">
        <f t="shared" si="0"/>
        <v>15412.096105000001</v>
      </c>
      <c r="C18" s="45">
        <f t="shared" si="1"/>
        <v>13764.974550000001</v>
      </c>
      <c r="D18" s="45">
        <f t="shared" si="2"/>
        <v>20362.690179000001</v>
      </c>
      <c r="E18" s="45">
        <f t="shared" si="3"/>
        <v>12723.476887999999</v>
      </c>
      <c r="F18" s="45">
        <f t="shared" si="4"/>
        <v>7603.4832195999998</v>
      </c>
      <c r="G18" s="60" t="s">
        <v>806</v>
      </c>
      <c r="Y18"/>
      <c r="Z18"/>
      <c r="AA18" s="330">
        <v>6024.6893122000001</v>
      </c>
      <c r="AB18" s="330">
        <v>6858.8571585999998</v>
      </c>
      <c r="AC18" s="330">
        <v>8603.4972214999998</v>
      </c>
      <c r="AD18" s="330">
        <v>6630.7672576000004</v>
      </c>
      <c r="AE18" s="330">
        <v>6619.6263087999996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15</v>
      </c>
      <c r="AO18" s="330">
        <v>4</v>
      </c>
      <c r="AP18" s="330">
        <v>18</v>
      </c>
    </row>
    <row r="19" spans="1:42" s="92" customFormat="1" ht="18.95" customHeight="1">
      <c r="A19" s="52" t="s">
        <v>845</v>
      </c>
      <c r="B19" s="125">
        <f t="shared" si="0"/>
        <v>129882.2966</v>
      </c>
      <c r="C19" s="45">
        <f t="shared" si="1"/>
        <v>130585.19098</v>
      </c>
      <c r="D19" s="45">
        <f t="shared" si="2"/>
        <v>143248.94716000001</v>
      </c>
      <c r="E19" s="45">
        <f t="shared" si="3"/>
        <v>119773.79652</v>
      </c>
      <c r="F19" s="45">
        <f t="shared" si="4"/>
        <v>126286.80905</v>
      </c>
      <c r="G19" s="60" t="s">
        <v>807</v>
      </c>
      <c r="Y19"/>
      <c r="Z19"/>
      <c r="AA19" s="330">
        <v>2910.1905551</v>
      </c>
      <c r="AB19" s="330">
        <v>1066.3983039</v>
      </c>
      <c r="AC19" s="330">
        <v>4293.7555744000001</v>
      </c>
      <c r="AD19" s="330">
        <v>2875.5573166999998</v>
      </c>
      <c r="AE19" s="330">
        <v>214.63343433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15</v>
      </c>
      <c r="AO19" s="330">
        <v>4</v>
      </c>
      <c r="AP19" s="330">
        <v>19</v>
      </c>
    </row>
    <row r="20" spans="1:42" s="92" customFormat="1" ht="18.95" customHeight="1">
      <c r="A20" s="53" t="s">
        <v>336</v>
      </c>
      <c r="B20" s="125">
        <f t="shared" si="0"/>
        <v>114790.85997999999</v>
      </c>
      <c r="C20" s="45">
        <f t="shared" si="1"/>
        <v>114353.1927</v>
      </c>
      <c r="D20" s="45">
        <f t="shared" si="2"/>
        <v>126832.13609</v>
      </c>
      <c r="E20" s="45">
        <f t="shared" si="3"/>
        <v>105397.2788</v>
      </c>
      <c r="F20" s="45">
        <f t="shared" si="4"/>
        <v>114148.52708</v>
      </c>
      <c r="G20" s="74" t="s">
        <v>338</v>
      </c>
      <c r="Y20"/>
      <c r="Z20"/>
      <c r="AA20" s="330">
        <v>7634.1342169999998</v>
      </c>
      <c r="AB20" s="330">
        <v>902.67844917000002</v>
      </c>
      <c r="AC20" s="330">
        <v>8167.6119483000002</v>
      </c>
      <c r="AD20" s="330">
        <v>3622.9537811</v>
      </c>
      <c r="AE20" s="330">
        <v>1919.1315460000001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15</v>
      </c>
      <c r="AO20" s="330">
        <v>4</v>
      </c>
      <c r="AP20" s="330">
        <v>20</v>
      </c>
    </row>
    <row r="21" spans="1:42" s="92" customFormat="1" ht="18.95" customHeight="1">
      <c r="A21" s="72" t="s">
        <v>337</v>
      </c>
      <c r="B21" s="125">
        <f t="shared" si="0"/>
        <v>15091.43662</v>
      </c>
      <c r="C21" s="45">
        <f t="shared" si="1"/>
        <v>16231.998282</v>
      </c>
      <c r="D21" s="45">
        <f t="shared" si="2"/>
        <v>16416.811063000001</v>
      </c>
      <c r="E21" s="45">
        <f t="shared" si="3"/>
        <v>14376.517723000001</v>
      </c>
      <c r="F21" s="45">
        <f t="shared" si="4"/>
        <v>12138.281969</v>
      </c>
      <c r="G21" s="60" t="s">
        <v>339</v>
      </c>
      <c r="Y21"/>
      <c r="Z21"/>
      <c r="AA21" s="330">
        <v>1258.8566695</v>
      </c>
      <c r="AB21" s="330">
        <v>4770.7646056000003</v>
      </c>
      <c r="AC21" s="330">
        <v>30121.339129</v>
      </c>
      <c r="AD21" s="330">
        <v>18394.312445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15</v>
      </c>
      <c r="AO21" s="330">
        <v>4</v>
      </c>
      <c r="AP21" s="330">
        <v>21</v>
      </c>
    </row>
    <row r="22" spans="1:42" s="92" customFormat="1" ht="24.95" customHeight="1">
      <c r="A22" s="52" t="s">
        <v>846</v>
      </c>
      <c r="B22" s="125">
        <f t="shared" si="0"/>
        <v>10055.323942999999</v>
      </c>
      <c r="C22" s="45">
        <f t="shared" si="1"/>
        <v>7953.6724999999997</v>
      </c>
      <c r="D22" s="45">
        <f t="shared" si="2"/>
        <v>10300.624474</v>
      </c>
      <c r="E22" s="45">
        <f t="shared" si="3"/>
        <v>7114.4187711000004</v>
      </c>
      <c r="F22" s="45">
        <f t="shared" si="4"/>
        <v>17168.056272000002</v>
      </c>
      <c r="G22" s="73" t="s">
        <v>808</v>
      </c>
      <c r="Y22"/>
      <c r="Z22"/>
      <c r="AA22" s="330">
        <v>48857.663628000002</v>
      </c>
      <c r="AB22" s="330">
        <v>87660.972867000004</v>
      </c>
      <c r="AC22" s="330">
        <v>91022.355890000006</v>
      </c>
      <c r="AD22" s="330">
        <v>54859.537390999998</v>
      </c>
      <c r="AE22" s="330">
        <v>21730.968496000001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15</v>
      </c>
      <c r="AO22" s="330">
        <v>4</v>
      </c>
      <c r="AP22" s="330">
        <v>22</v>
      </c>
    </row>
    <row r="23" spans="1:42" s="92" customFormat="1" ht="18.95" customHeight="1">
      <c r="A23" s="52" t="s">
        <v>847</v>
      </c>
      <c r="B23" s="125">
        <f t="shared" si="0"/>
        <v>49136.324771</v>
      </c>
      <c r="C23" s="45">
        <f t="shared" si="1"/>
        <v>16667.392337000001</v>
      </c>
      <c r="D23" s="45">
        <f t="shared" si="2"/>
        <v>34329.364595999999</v>
      </c>
      <c r="E23" s="45">
        <f t="shared" si="3"/>
        <v>49889.889037000001</v>
      </c>
      <c r="F23" s="45">
        <f t="shared" si="4"/>
        <v>36962.723753999999</v>
      </c>
      <c r="G23" s="60" t="s">
        <v>809</v>
      </c>
      <c r="Y23"/>
      <c r="Z23"/>
      <c r="AA23" s="330">
        <v>19582.028168000001</v>
      </c>
      <c r="AB23" s="330">
        <v>11820.768462</v>
      </c>
      <c r="AC23" s="330">
        <v>21173.473318</v>
      </c>
      <c r="AD23" s="330">
        <v>16786.036747999999</v>
      </c>
      <c r="AE23" s="330">
        <v>12008.152655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15</v>
      </c>
      <c r="AO23" s="330">
        <v>4</v>
      </c>
      <c r="AP23" s="330">
        <v>23</v>
      </c>
    </row>
    <row r="24" spans="1:42" s="92" customFormat="1" ht="18.95" customHeight="1">
      <c r="A24" s="52" t="s">
        <v>848</v>
      </c>
      <c r="B24" s="125">
        <f t="shared" si="0"/>
        <v>39710.336369999997</v>
      </c>
      <c r="C24" s="45">
        <f t="shared" si="1"/>
        <v>38750.111541999999</v>
      </c>
      <c r="D24" s="45">
        <f t="shared" si="2"/>
        <v>60474.749323999997</v>
      </c>
      <c r="E24" s="45">
        <f t="shared" si="3"/>
        <v>44257.928047000001</v>
      </c>
      <c r="F24" s="45">
        <f t="shared" si="4"/>
        <v>22881.255494000001</v>
      </c>
      <c r="G24" s="60" t="s">
        <v>810</v>
      </c>
      <c r="Y24"/>
      <c r="Z24"/>
      <c r="AA24" s="330">
        <v>662290.05466000002</v>
      </c>
      <c r="AB24" s="330">
        <v>631353.74328000005</v>
      </c>
      <c r="AC24" s="330">
        <v>952638.76295</v>
      </c>
      <c r="AD24" s="330">
        <v>776052.73077999998</v>
      </c>
      <c r="AE24" s="330">
        <v>402089.11197000003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15</v>
      </c>
      <c r="AO24" s="330">
        <v>4</v>
      </c>
      <c r="AP24" s="330">
        <v>24</v>
      </c>
    </row>
    <row r="25" spans="1:42" s="92" customFormat="1" ht="18.95" customHeight="1">
      <c r="A25" s="52" t="s">
        <v>849</v>
      </c>
      <c r="B25" s="125">
        <f t="shared" si="0"/>
        <v>0</v>
      </c>
      <c r="C25" s="45">
        <f t="shared" si="1"/>
        <v>0</v>
      </c>
      <c r="D25" s="45">
        <f t="shared" si="2"/>
        <v>0</v>
      </c>
      <c r="E25" s="45">
        <f t="shared" si="3"/>
        <v>51.902088169000002</v>
      </c>
      <c r="F25" s="45">
        <f t="shared" si="4"/>
        <v>0</v>
      </c>
      <c r="G25" s="74" t="s">
        <v>811</v>
      </c>
      <c r="Y25"/>
      <c r="Z25"/>
      <c r="AA25" s="330">
        <v>497225.28417</v>
      </c>
      <c r="AB25" s="330">
        <v>440246.69598999998</v>
      </c>
      <c r="AC25" s="330">
        <v>615882.31455000001</v>
      </c>
      <c r="AD25" s="330">
        <v>466067.46494999999</v>
      </c>
      <c r="AE25" s="330">
        <v>331744.94516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15</v>
      </c>
      <c r="AO25" s="330">
        <v>4</v>
      </c>
      <c r="AP25" s="330">
        <v>25</v>
      </c>
    </row>
    <row r="26" spans="1:42" s="92" customFormat="1" ht="18.95" customHeight="1">
      <c r="A26" s="52" t="s">
        <v>905</v>
      </c>
      <c r="B26" s="125">
        <f t="shared" si="0"/>
        <v>9799.5459817999999</v>
      </c>
      <c r="C26" s="45">
        <f t="shared" si="1"/>
        <v>18887.024829000002</v>
      </c>
      <c r="D26" s="45">
        <f t="shared" si="2"/>
        <v>28440.372904</v>
      </c>
      <c r="E26" s="45">
        <f t="shared" si="3"/>
        <v>21307.191053999999</v>
      </c>
      <c r="F26" s="45">
        <f t="shared" si="4"/>
        <v>6721.0968206999996</v>
      </c>
      <c r="G26" s="60" t="s">
        <v>812</v>
      </c>
      <c r="Y26"/>
      <c r="Z26"/>
      <c r="AA26" s="330">
        <v>165064.77050000001</v>
      </c>
      <c r="AB26" s="330">
        <v>191107.04728</v>
      </c>
      <c r="AC26" s="330">
        <v>336756.44839999999</v>
      </c>
      <c r="AD26" s="330">
        <v>309985.26582999999</v>
      </c>
      <c r="AE26" s="330">
        <v>70344.166805999994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15</v>
      </c>
      <c r="AO26" s="330">
        <v>4</v>
      </c>
      <c r="AP26" s="330">
        <v>26</v>
      </c>
    </row>
    <row r="27" spans="1:42" s="92" customFormat="1" ht="18.95" customHeight="1">
      <c r="A27" s="52" t="s">
        <v>851</v>
      </c>
      <c r="B27" s="125">
        <f t="shared" si="0"/>
        <v>28992.709196</v>
      </c>
      <c r="C27" s="45">
        <f t="shared" si="1"/>
        <v>18519.033951000001</v>
      </c>
      <c r="D27" s="45">
        <f t="shared" si="2"/>
        <v>30343.329856</v>
      </c>
      <c r="E27" s="45">
        <f t="shared" si="3"/>
        <v>21680.021508999998</v>
      </c>
      <c r="F27" s="45">
        <f t="shared" si="4"/>
        <v>15626.06256</v>
      </c>
      <c r="G27" s="74" t="s">
        <v>813</v>
      </c>
      <c r="Y27"/>
      <c r="Z27"/>
      <c r="AA27" s="330">
        <v>857504.85083999997</v>
      </c>
      <c r="AB27" s="330">
        <v>792749.09513000003</v>
      </c>
      <c r="AC27" s="330">
        <v>1128300.2912999999</v>
      </c>
      <c r="AD27" s="330">
        <v>935350.17127000005</v>
      </c>
      <c r="AE27" s="330">
        <v>477765.97811999999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15</v>
      </c>
      <c r="AO27" s="330">
        <v>4</v>
      </c>
      <c r="AP27" s="330">
        <v>27</v>
      </c>
    </row>
    <row r="28" spans="1:42" s="92" customFormat="1" ht="18.95" customHeight="1">
      <c r="A28" s="53" t="s">
        <v>852</v>
      </c>
      <c r="B28" s="125">
        <f t="shared" si="0"/>
        <v>918.08119303000001</v>
      </c>
      <c r="C28" s="45">
        <f t="shared" si="1"/>
        <v>1344.0527612000001</v>
      </c>
      <c r="D28" s="45">
        <f t="shared" si="2"/>
        <v>1691.0465638999999</v>
      </c>
      <c r="E28" s="45">
        <f t="shared" si="3"/>
        <v>1218.8133961999999</v>
      </c>
      <c r="F28" s="45">
        <f t="shared" si="4"/>
        <v>534.09611319999999</v>
      </c>
      <c r="G28" s="60" t="s">
        <v>814</v>
      </c>
      <c r="Y28"/>
      <c r="Z28"/>
      <c r="AA28" s="330">
        <v>2498.0000003</v>
      </c>
      <c r="AB28" s="330">
        <v>1805.1216618000001</v>
      </c>
      <c r="AC28" s="330">
        <v>692.87833847000002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923</v>
      </c>
      <c r="AN28" s="330">
        <v>15</v>
      </c>
      <c r="AO28" s="330">
        <v>1</v>
      </c>
      <c r="AP28" s="330">
        <v>1</v>
      </c>
    </row>
    <row r="29" spans="1:42" s="92" customFormat="1" ht="18.95" customHeight="1">
      <c r="A29" s="113" t="s">
        <v>853</v>
      </c>
      <c r="B29" s="125">
        <f t="shared" si="0"/>
        <v>27854.641259</v>
      </c>
      <c r="C29" s="45">
        <f t="shared" si="1"/>
        <v>17681.382997000001</v>
      </c>
      <c r="D29" s="45">
        <f t="shared" si="2"/>
        <v>35011.338509000001</v>
      </c>
      <c r="E29" s="45">
        <f t="shared" si="3"/>
        <v>23016.451949999999</v>
      </c>
      <c r="F29" s="45">
        <f t="shared" si="4"/>
        <v>9412.8795436</v>
      </c>
      <c r="G29" s="60" t="s">
        <v>815</v>
      </c>
      <c r="Y29"/>
      <c r="Z29"/>
      <c r="AA29" s="330">
        <v>2.805251862</v>
      </c>
      <c r="AB29" s="330">
        <v>2.9974886656000002</v>
      </c>
      <c r="AC29" s="330">
        <v>2.3044268267999999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923</v>
      </c>
      <c r="AN29" s="330">
        <v>15</v>
      </c>
      <c r="AO29" s="330">
        <v>1</v>
      </c>
      <c r="AP29" s="330">
        <v>2</v>
      </c>
    </row>
    <row r="30" spans="1:42" s="92" customFormat="1" ht="18.95" customHeight="1">
      <c r="A30" s="52" t="s">
        <v>855</v>
      </c>
      <c r="B30" s="125">
        <f t="shared" si="0"/>
        <v>16569.014083999999</v>
      </c>
      <c r="C30" s="45">
        <f t="shared" si="1"/>
        <v>15274.914145000001</v>
      </c>
      <c r="D30" s="45">
        <f t="shared" si="2"/>
        <v>42441.197433000001</v>
      </c>
      <c r="E30" s="45">
        <f t="shared" si="3"/>
        <v>14956.231859</v>
      </c>
      <c r="F30" s="45">
        <f t="shared" si="4"/>
        <v>8940.8635063999991</v>
      </c>
      <c r="G30" s="60" t="s">
        <v>816</v>
      </c>
      <c r="Y30"/>
      <c r="Z30"/>
      <c r="AA30" s="330">
        <v>2.1609128345999999</v>
      </c>
      <c r="AB30" s="330">
        <v>2.2426169269999998</v>
      </c>
      <c r="AC30" s="330">
        <v>1.9480532043000001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923</v>
      </c>
      <c r="AN30" s="330">
        <v>15</v>
      </c>
      <c r="AO30" s="330">
        <v>1</v>
      </c>
      <c r="AP30" s="330">
        <v>3</v>
      </c>
    </row>
    <row r="31" spans="1:42" s="92" customFormat="1" ht="18.95" customHeight="1">
      <c r="A31" s="53" t="s">
        <v>856</v>
      </c>
      <c r="B31" s="125">
        <f t="shared" si="0"/>
        <v>0</v>
      </c>
      <c r="C31" s="45">
        <f t="shared" si="1"/>
        <v>6446.9802337000001</v>
      </c>
      <c r="D31" s="45">
        <f t="shared" si="2"/>
        <v>21376.332688999999</v>
      </c>
      <c r="E31" s="45">
        <f t="shared" si="3"/>
        <v>1826.9535033</v>
      </c>
      <c r="F31" s="45">
        <f t="shared" si="4"/>
        <v>187.47221726999999</v>
      </c>
      <c r="G31" s="74" t="s">
        <v>817</v>
      </c>
      <c r="Y31"/>
      <c r="Z31"/>
      <c r="AA31" s="330">
        <v>1.5020826484000001</v>
      </c>
      <c r="AB31" s="330">
        <v>1.5632629826</v>
      </c>
      <c r="AC31" s="330">
        <v>1.3426925501</v>
      </c>
      <c r="AD31" s="330">
        <v>0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923</v>
      </c>
      <c r="AN31" s="330">
        <v>15</v>
      </c>
      <c r="AO31" s="330">
        <v>1</v>
      </c>
      <c r="AP31" s="330">
        <v>4</v>
      </c>
    </row>
    <row r="32" spans="1:42" s="92" customFormat="1" ht="18.95" customHeight="1">
      <c r="A32" s="53" t="s">
        <v>912</v>
      </c>
      <c r="B32" s="125">
        <f t="shared" si="0"/>
        <v>6024.6893122000001</v>
      </c>
      <c r="C32" s="45">
        <f t="shared" si="1"/>
        <v>6858.8571585999998</v>
      </c>
      <c r="D32" s="45">
        <f t="shared" si="2"/>
        <v>8603.4972214999998</v>
      </c>
      <c r="E32" s="45">
        <f t="shared" si="3"/>
        <v>6630.7672576000004</v>
      </c>
      <c r="F32" s="45">
        <f t="shared" si="4"/>
        <v>6619.6263087999996</v>
      </c>
      <c r="G32" s="60" t="s">
        <v>818</v>
      </c>
      <c r="Y32"/>
      <c r="Z32"/>
      <c r="AA32" s="330">
        <v>1.6217637025</v>
      </c>
      <c r="AB32" s="330">
        <v>1.6662547557</v>
      </c>
      <c r="AC32" s="330">
        <v>1.5058533623999999</v>
      </c>
      <c r="AD32" s="330">
        <v>0</v>
      </c>
      <c r="AE32" s="330">
        <v>0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923</v>
      </c>
      <c r="AN32" s="330">
        <v>15</v>
      </c>
      <c r="AO32" s="330">
        <v>1</v>
      </c>
      <c r="AP32" s="330">
        <v>5</v>
      </c>
    </row>
    <row r="33" spans="1:42" s="92" customFormat="1" ht="18.95" customHeight="1">
      <c r="A33" s="53" t="s">
        <v>858</v>
      </c>
      <c r="B33" s="125">
        <f t="shared" si="0"/>
        <v>2910.1905551</v>
      </c>
      <c r="C33" s="45">
        <f t="shared" si="1"/>
        <v>1066.3983039</v>
      </c>
      <c r="D33" s="45">
        <f t="shared" si="2"/>
        <v>4293.7555744000001</v>
      </c>
      <c r="E33" s="45">
        <f t="shared" si="3"/>
        <v>2875.5573166999998</v>
      </c>
      <c r="F33" s="45">
        <f t="shared" si="4"/>
        <v>214.63343433</v>
      </c>
      <c r="G33" s="60" t="s">
        <v>819</v>
      </c>
      <c r="Y33"/>
      <c r="Z33"/>
      <c r="AA33" s="330">
        <v>1220375.0963999999</v>
      </c>
      <c r="AB33" s="330">
        <v>1276133.7778</v>
      </c>
      <c r="AC33" s="330">
        <v>1075109.7618</v>
      </c>
      <c r="AD33" s="330">
        <v>0</v>
      </c>
      <c r="AE33" s="330">
        <v>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923</v>
      </c>
      <c r="AN33" s="330">
        <v>15</v>
      </c>
      <c r="AO33" s="330">
        <v>1</v>
      </c>
      <c r="AP33" s="330">
        <v>6</v>
      </c>
    </row>
    <row r="34" spans="1:42" s="92" customFormat="1" ht="18.95" customHeight="1">
      <c r="A34" s="53" t="s">
        <v>859</v>
      </c>
      <c r="B34" s="125">
        <f t="shared" si="0"/>
        <v>7634.1342169999998</v>
      </c>
      <c r="C34" s="45">
        <f t="shared" si="1"/>
        <v>902.67844917000002</v>
      </c>
      <c r="D34" s="45">
        <f t="shared" si="2"/>
        <v>8167.6119483000002</v>
      </c>
      <c r="E34" s="45">
        <f t="shared" si="3"/>
        <v>3622.9537811</v>
      </c>
      <c r="F34" s="45">
        <f t="shared" si="4"/>
        <v>1919.1315460000001</v>
      </c>
      <c r="G34" s="60" t="s">
        <v>820</v>
      </c>
      <c r="Y34"/>
      <c r="Z34"/>
      <c r="AA34" s="330">
        <v>847231.56550000003</v>
      </c>
      <c r="AB34" s="330">
        <v>884065.78813999996</v>
      </c>
      <c r="AC34" s="330">
        <v>751269.18727999995</v>
      </c>
      <c r="AD34" s="330">
        <v>0</v>
      </c>
      <c r="AE34" s="330">
        <v>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923</v>
      </c>
      <c r="AN34" s="330">
        <v>15</v>
      </c>
      <c r="AO34" s="330">
        <v>1</v>
      </c>
      <c r="AP34" s="330">
        <v>7</v>
      </c>
    </row>
    <row r="35" spans="1:42" s="92" customFormat="1" ht="18.95" customHeight="1">
      <c r="A35" s="53" t="s">
        <v>860</v>
      </c>
      <c r="B35" s="125">
        <f t="shared" si="0"/>
        <v>1258.8566695</v>
      </c>
      <c r="C35" s="45">
        <f t="shared" si="1"/>
        <v>4770.7646056000003</v>
      </c>
      <c r="D35" s="45">
        <f t="shared" si="2"/>
        <v>30121.339129</v>
      </c>
      <c r="E35" s="45">
        <f t="shared" si="3"/>
        <v>18394.312445</v>
      </c>
      <c r="F35" s="45">
        <f t="shared" si="4"/>
        <v>0</v>
      </c>
      <c r="G35" s="60" t="s">
        <v>821</v>
      </c>
      <c r="Y35"/>
      <c r="Z35"/>
      <c r="AA35" s="330">
        <v>631937.92330999998</v>
      </c>
      <c r="AB35" s="330">
        <v>665351.80961</v>
      </c>
      <c r="AC35" s="330">
        <v>544886.37815999996</v>
      </c>
      <c r="AD35" s="330">
        <v>0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923</v>
      </c>
      <c r="AN35" s="330">
        <v>15</v>
      </c>
      <c r="AO35" s="330">
        <v>1</v>
      </c>
      <c r="AP35" s="330">
        <v>8</v>
      </c>
    </row>
    <row r="36" spans="1:42" s="92" customFormat="1" ht="18.95" customHeight="1">
      <c r="A36" s="52" t="s">
        <v>861</v>
      </c>
      <c r="B36" s="125">
        <f t="shared" si="0"/>
        <v>48857.663628000002</v>
      </c>
      <c r="C36" s="45">
        <f t="shared" si="1"/>
        <v>87660.972867000004</v>
      </c>
      <c r="D36" s="45">
        <f t="shared" si="2"/>
        <v>91022.355890000006</v>
      </c>
      <c r="E36" s="45">
        <f t="shared" si="3"/>
        <v>54859.537390999998</v>
      </c>
      <c r="F36" s="45">
        <f t="shared" si="4"/>
        <v>21730.968496000001</v>
      </c>
      <c r="G36" s="60" t="s">
        <v>822</v>
      </c>
      <c r="Y36"/>
      <c r="Z36"/>
      <c r="AA36" s="330">
        <v>33277.638838999999</v>
      </c>
      <c r="AB36" s="330">
        <v>35657.160744000001</v>
      </c>
      <c r="AC36" s="330">
        <v>27078.388126000002</v>
      </c>
      <c r="AD36" s="330">
        <v>0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923</v>
      </c>
      <c r="AN36" s="330">
        <v>15</v>
      </c>
      <c r="AO36" s="330">
        <v>1</v>
      </c>
      <c r="AP36" s="330">
        <v>9</v>
      </c>
    </row>
    <row r="37" spans="1:42" s="92" customFormat="1" ht="18.95" customHeight="1">
      <c r="A37" s="52" t="s">
        <v>862</v>
      </c>
      <c r="B37" s="125">
        <f t="shared" si="0"/>
        <v>19582.028168000001</v>
      </c>
      <c r="C37" s="45">
        <f t="shared" si="1"/>
        <v>11820.768462</v>
      </c>
      <c r="D37" s="45">
        <f t="shared" si="2"/>
        <v>21173.473318</v>
      </c>
      <c r="E37" s="45">
        <f t="shared" si="3"/>
        <v>16786.036747999999</v>
      </c>
      <c r="F37" s="45">
        <f t="shared" si="4"/>
        <v>12008.152655</v>
      </c>
      <c r="G37" s="60" t="s">
        <v>823</v>
      </c>
      <c r="Y37"/>
      <c r="Z37"/>
      <c r="AA37" s="330">
        <v>182016.00335000001</v>
      </c>
      <c r="AB37" s="330">
        <v>183056.81779</v>
      </c>
      <c r="AC37" s="330">
        <v>179304.42099000001</v>
      </c>
      <c r="AD37" s="330">
        <v>0</v>
      </c>
      <c r="AE37" s="330">
        <v>0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923</v>
      </c>
      <c r="AN37" s="330">
        <v>15</v>
      </c>
      <c r="AO37" s="330">
        <v>1</v>
      </c>
      <c r="AP37" s="330">
        <v>10</v>
      </c>
    </row>
    <row r="38" spans="1:42" s="92" customFormat="1" ht="18.95" customHeight="1">
      <c r="A38" s="50" t="s">
        <v>693</v>
      </c>
      <c r="B38" s="124">
        <f>+AA24</f>
        <v>662290.05466000002</v>
      </c>
      <c r="C38" s="39">
        <f t="shared" si="1"/>
        <v>631353.74328000005</v>
      </c>
      <c r="D38" s="39">
        <f t="shared" si="2"/>
        <v>952638.76295</v>
      </c>
      <c r="E38" s="39">
        <f t="shared" si="3"/>
        <v>776052.73077999998</v>
      </c>
      <c r="F38" s="39">
        <f t="shared" si="4"/>
        <v>402089.11197000003</v>
      </c>
      <c r="G38" s="59" t="s">
        <v>696</v>
      </c>
      <c r="Y38"/>
      <c r="Z38"/>
      <c r="AA38" s="330">
        <v>150508.23903</v>
      </c>
      <c r="AB38" s="330">
        <v>156974.26071999999</v>
      </c>
      <c r="AC38" s="330">
        <v>133662.63255000001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923</v>
      </c>
      <c r="AN38" s="330">
        <v>15</v>
      </c>
      <c r="AO38" s="330">
        <v>1</v>
      </c>
      <c r="AP38" s="330">
        <v>11</v>
      </c>
    </row>
    <row r="39" spans="1:42" s="92" customFormat="1" ht="18.95" customHeight="1">
      <c r="A39" s="50" t="s">
        <v>694</v>
      </c>
      <c r="B39" s="124">
        <f>+AA25</f>
        <v>497225.28417</v>
      </c>
      <c r="C39" s="39">
        <f t="shared" si="1"/>
        <v>440246.69598999998</v>
      </c>
      <c r="D39" s="39">
        <f t="shared" si="2"/>
        <v>615882.31455000001</v>
      </c>
      <c r="E39" s="39">
        <f t="shared" si="3"/>
        <v>466067.46494999999</v>
      </c>
      <c r="F39" s="39">
        <f t="shared" si="4"/>
        <v>331744.94516</v>
      </c>
      <c r="G39" s="59" t="s">
        <v>697</v>
      </c>
      <c r="Y39"/>
      <c r="Z39"/>
      <c r="AA39" s="330">
        <v>24894.336405999999</v>
      </c>
      <c r="AB39" s="330">
        <v>27869.180179999999</v>
      </c>
      <c r="AC39" s="330">
        <v>17144.123071999999</v>
      </c>
      <c r="AD39" s="330">
        <v>0</v>
      </c>
      <c r="AE39" s="330">
        <v>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923</v>
      </c>
      <c r="AN39" s="330">
        <v>15</v>
      </c>
      <c r="AO39" s="330">
        <v>1</v>
      </c>
      <c r="AP39" s="330">
        <v>12</v>
      </c>
    </row>
    <row r="40" spans="1:42" s="92" customFormat="1" ht="18.95" customHeight="1">
      <c r="A40" s="50" t="s">
        <v>695</v>
      </c>
      <c r="B40" s="124">
        <f>+AA26</f>
        <v>165064.77050000001</v>
      </c>
      <c r="C40" s="39">
        <f t="shared" si="1"/>
        <v>191107.04728</v>
      </c>
      <c r="D40" s="39">
        <f t="shared" si="2"/>
        <v>336756.44839999999</v>
      </c>
      <c r="E40" s="39">
        <f t="shared" si="3"/>
        <v>309985.26582999999</v>
      </c>
      <c r="F40" s="39">
        <f t="shared" si="4"/>
        <v>70344.166805999994</v>
      </c>
      <c r="G40" s="59" t="s">
        <v>698</v>
      </c>
      <c r="Y40"/>
      <c r="Z40"/>
      <c r="AA40" s="330">
        <v>61951.629438999997</v>
      </c>
      <c r="AB40" s="330">
        <v>67282.132144999996</v>
      </c>
      <c r="AC40" s="330">
        <v>48064.334414999998</v>
      </c>
      <c r="AD40" s="330">
        <v>0</v>
      </c>
      <c r="AE40" s="330">
        <v>0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923</v>
      </c>
      <c r="AN40" s="330">
        <v>15</v>
      </c>
      <c r="AO40" s="330">
        <v>1</v>
      </c>
      <c r="AP40" s="330">
        <v>13</v>
      </c>
    </row>
    <row r="41" spans="1:42" s="92" customFormat="1" ht="18.95" customHeight="1">
      <c r="A41" s="50" t="s">
        <v>712</v>
      </c>
      <c r="B41" s="124">
        <f>+AA27</f>
        <v>857504.85083999997</v>
      </c>
      <c r="C41" s="39">
        <f t="shared" si="1"/>
        <v>792749.09513000003</v>
      </c>
      <c r="D41" s="39">
        <f t="shared" si="2"/>
        <v>1128300.2912999999</v>
      </c>
      <c r="E41" s="39">
        <f t="shared" si="3"/>
        <v>935350.17127000005</v>
      </c>
      <c r="F41" s="39">
        <f t="shared" si="4"/>
        <v>477765.97811999999</v>
      </c>
      <c r="G41" s="59" t="s">
        <v>699</v>
      </c>
      <c r="Y41"/>
      <c r="Z41"/>
      <c r="AA41" s="330">
        <v>135547.5154</v>
      </c>
      <c r="AB41" s="330">
        <v>139766.13245</v>
      </c>
      <c r="AC41" s="330">
        <v>124556.96106</v>
      </c>
      <c r="AD41" s="330">
        <v>0</v>
      </c>
      <c r="AE41" s="330">
        <v>0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923</v>
      </c>
      <c r="AN41" s="330">
        <v>15</v>
      </c>
      <c r="AO41" s="330">
        <v>1</v>
      </c>
      <c r="AP41" s="330">
        <v>14</v>
      </c>
    </row>
    <row r="42" spans="1:42" s="11" customFormat="1" ht="4.5" customHeight="1" thickBot="1">
      <c r="A42" s="8"/>
      <c r="B42" s="16"/>
      <c r="C42" s="9"/>
      <c r="D42" s="9"/>
      <c r="E42" s="9"/>
      <c r="F42" s="9"/>
      <c r="G42" s="98"/>
      <c r="AA42" s="330">
        <v>17977.265621999999</v>
      </c>
      <c r="AB42" s="330">
        <v>19868.962153</v>
      </c>
      <c r="AC42" s="330">
        <v>13048.922221999999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923</v>
      </c>
      <c r="AN42" s="330">
        <v>15</v>
      </c>
      <c r="AO42" s="330">
        <v>1</v>
      </c>
      <c r="AP42" s="330">
        <v>15</v>
      </c>
    </row>
    <row r="43" spans="1:42" ht="17.25" thickTop="1">
      <c r="AA43" s="330">
        <v>43647.512413999997</v>
      </c>
      <c r="AB43" s="330">
        <v>45124.512892999999</v>
      </c>
      <c r="AC43" s="330">
        <v>39799.556127000003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923</v>
      </c>
      <c r="AN43" s="330">
        <v>15</v>
      </c>
      <c r="AO43" s="330">
        <v>1</v>
      </c>
      <c r="AP43" s="330">
        <v>16</v>
      </c>
    </row>
    <row r="44" spans="1:42">
      <c r="AA44" s="330">
        <v>73705.401205999995</v>
      </c>
      <c r="AB44" s="330">
        <v>74471.898887999996</v>
      </c>
      <c r="AC44" s="330">
        <v>71708.482709000004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923</v>
      </c>
      <c r="AN44" s="330">
        <v>15</v>
      </c>
      <c r="AO44" s="330">
        <v>1</v>
      </c>
      <c r="AP44" s="330">
        <v>17</v>
      </c>
    </row>
    <row r="45" spans="1:42">
      <c r="AA45" s="330">
        <v>162.06794006999999</v>
      </c>
      <c r="AB45" s="330">
        <v>224.27613768000001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923</v>
      </c>
      <c r="AN45" s="330">
        <v>15</v>
      </c>
      <c r="AO45" s="330">
        <v>1</v>
      </c>
      <c r="AP45" s="330">
        <v>18</v>
      </c>
    </row>
    <row r="46" spans="1:42">
      <c r="AA46" s="330">
        <v>55.268214565999997</v>
      </c>
      <c r="AB46" s="330">
        <v>76.482379510000001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923</v>
      </c>
      <c r="AN46" s="330">
        <v>15</v>
      </c>
      <c r="AO46" s="330">
        <v>1</v>
      </c>
      <c r="AP46" s="330">
        <v>19</v>
      </c>
    </row>
    <row r="47" spans="1:42">
      <c r="AA47" s="330">
        <v>241.81059132999999</v>
      </c>
      <c r="AB47" s="330">
        <v>176.28412114</v>
      </c>
      <c r="AC47" s="330">
        <v>412.52346283999998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923</v>
      </c>
      <c r="AN47" s="330">
        <v>15</v>
      </c>
      <c r="AO47" s="330">
        <v>1</v>
      </c>
      <c r="AP47" s="330">
        <v>20</v>
      </c>
    </row>
    <row r="48" spans="1:42">
      <c r="AA48" s="330">
        <v>201116.22029999999</v>
      </c>
      <c r="AB48" s="330">
        <v>212378.35363</v>
      </c>
      <c r="AC48" s="330">
        <v>171775.54143000001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923</v>
      </c>
      <c r="AN48" s="330">
        <v>15</v>
      </c>
      <c r="AO48" s="330">
        <v>1</v>
      </c>
      <c r="AP48" s="330">
        <v>21</v>
      </c>
    </row>
    <row r="49" spans="27:42">
      <c r="AA49" s="330">
        <v>6583.7545389999996</v>
      </c>
      <c r="AB49" s="330">
        <v>5444.3050721999998</v>
      </c>
      <c r="AC49" s="330">
        <v>9552.3058717000004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923</v>
      </c>
      <c r="AN49" s="330">
        <v>15</v>
      </c>
      <c r="AO49" s="330">
        <v>1</v>
      </c>
      <c r="AP49" s="330">
        <v>22</v>
      </c>
    </row>
    <row r="50" spans="27:42">
      <c r="AA50" s="330">
        <v>194532.46575999999</v>
      </c>
      <c r="AB50" s="330">
        <v>206934.04855000001</v>
      </c>
      <c r="AC50" s="330">
        <v>162223.23556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923</v>
      </c>
      <c r="AN50" s="330">
        <v>15</v>
      </c>
      <c r="AO50" s="330">
        <v>1</v>
      </c>
      <c r="AP50" s="330">
        <v>23</v>
      </c>
    </row>
  </sheetData>
  <mergeCells count="14">
    <mergeCell ref="B6:B8"/>
    <mergeCell ref="C6:C8"/>
    <mergeCell ref="D6:D8"/>
    <mergeCell ref="E6:E8"/>
    <mergeCell ref="D1:G1"/>
    <mergeCell ref="E3:G3"/>
    <mergeCell ref="A3:D3"/>
    <mergeCell ref="E4:G4"/>
    <mergeCell ref="F6:F8"/>
    <mergeCell ref="B9:B13"/>
    <mergeCell ref="C9:C13"/>
    <mergeCell ref="D9:D13"/>
    <mergeCell ref="E9:E13"/>
    <mergeCell ref="F9:F13"/>
  </mergeCells>
  <phoneticPr fontId="2" type="noConversion"/>
  <printOptions horizontalCentered="1"/>
  <pageMargins left="0.78740157480314965" right="0.7480314960629921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Roman,標準"-&amp;P+27-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P51"/>
  <sheetViews>
    <sheetView zoomScaleNormal="75" workbookViewId="0">
      <selection activeCell="AA1" sqref="AA1:AP50"/>
    </sheetView>
  </sheetViews>
  <sheetFormatPr defaultRowHeight="16.5"/>
  <cols>
    <col min="1" max="1" width="23.625" style="3" customWidth="1"/>
    <col min="2" max="4" width="9.125" style="2" customWidth="1"/>
    <col min="5" max="5" width="30.125" style="7" customWidth="1"/>
    <col min="6" max="16384" width="9" style="3"/>
  </cols>
  <sheetData>
    <row r="1" spans="1:42" ht="15.95" customHeight="1">
      <c r="A1" s="1" t="str">
        <f>'10,11'!$A$1</f>
        <v>104年連江縣家庭收支調查報告</v>
      </c>
      <c r="B1" s="3"/>
      <c r="C1" s="3"/>
      <c r="D1" s="126"/>
      <c r="E1" s="75"/>
      <c r="X1"/>
      <c r="Y1"/>
      <c r="Z1"/>
      <c r="AA1" s="330">
        <v>2498.0000003</v>
      </c>
      <c r="AB1" s="330">
        <v>1805.1216618000001</v>
      </c>
      <c r="AC1" s="330">
        <v>692.87833847000002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923</v>
      </c>
      <c r="AN1" s="330">
        <v>15</v>
      </c>
      <c r="AO1" s="330">
        <v>1</v>
      </c>
      <c r="AP1" s="330">
        <v>1</v>
      </c>
    </row>
    <row r="2" spans="1:42" ht="15.95" customHeight="1">
      <c r="A2" s="1"/>
      <c r="B2" s="3"/>
      <c r="C2" s="3"/>
      <c r="D2" s="126"/>
      <c r="E2" s="75"/>
      <c r="X2"/>
      <c r="Y2"/>
      <c r="Z2"/>
      <c r="AA2" s="330">
        <v>2.805251862</v>
      </c>
      <c r="AB2" s="330">
        <v>2.9974886656000002</v>
      </c>
      <c r="AC2" s="330">
        <v>2.3044268267999999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923</v>
      </c>
      <c r="AN2" s="330">
        <v>15</v>
      </c>
      <c r="AO2" s="330">
        <v>1</v>
      </c>
      <c r="AP2" s="330">
        <v>2</v>
      </c>
    </row>
    <row r="3" spans="1:42" ht="15.95" customHeight="1">
      <c r="A3" s="336" t="s">
        <v>928</v>
      </c>
      <c r="B3" s="336"/>
      <c r="C3" s="336"/>
      <c r="D3" s="336"/>
      <c r="E3" s="357"/>
      <c r="X3"/>
      <c r="Y3"/>
      <c r="Z3"/>
      <c r="AA3" s="330">
        <v>2.1609128345999999</v>
      </c>
      <c r="AB3" s="330">
        <v>2.2426169269999998</v>
      </c>
      <c r="AC3" s="330">
        <v>1.9480532043000001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923</v>
      </c>
      <c r="AN3" s="330">
        <v>15</v>
      </c>
      <c r="AO3" s="330">
        <v>1</v>
      </c>
      <c r="AP3" s="330">
        <v>3</v>
      </c>
    </row>
    <row r="4" spans="1:42" ht="15.95" customHeight="1">
      <c r="A4" s="358" t="s">
        <v>929</v>
      </c>
      <c r="B4" s="359"/>
      <c r="C4" s="359"/>
      <c r="D4" s="359"/>
      <c r="E4" s="359"/>
      <c r="X4"/>
      <c r="Y4"/>
      <c r="Z4"/>
      <c r="AA4" s="330">
        <v>1.5020826484000001</v>
      </c>
      <c r="AB4" s="330">
        <v>1.5632629826</v>
      </c>
      <c r="AC4" s="330">
        <v>1.3426925501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923</v>
      </c>
      <c r="AN4" s="330">
        <v>15</v>
      </c>
      <c r="AO4" s="330">
        <v>1</v>
      </c>
      <c r="AP4" s="330">
        <v>4</v>
      </c>
    </row>
    <row r="5" spans="1:42" s="128" customFormat="1" ht="15.95" customHeight="1">
      <c r="A5" s="362" t="s">
        <v>930</v>
      </c>
      <c r="B5" s="362"/>
      <c r="C5" s="362"/>
      <c r="D5" s="362"/>
      <c r="E5" s="362"/>
      <c r="X5" s="20"/>
      <c r="Y5" s="20"/>
      <c r="Z5" s="20"/>
      <c r="AA5" s="330">
        <v>1.6217637025</v>
      </c>
      <c r="AB5" s="330">
        <v>1.6662547557</v>
      </c>
      <c r="AC5" s="330">
        <v>1.5058533623999999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923</v>
      </c>
      <c r="AN5" s="330">
        <v>15</v>
      </c>
      <c r="AO5" s="330">
        <v>1</v>
      </c>
      <c r="AP5" s="330">
        <v>5</v>
      </c>
    </row>
    <row r="6" spans="1:42" s="128" customFormat="1" ht="15.95" customHeight="1">
      <c r="A6" s="127"/>
      <c r="B6" s="129"/>
      <c r="C6" s="129"/>
      <c r="D6" s="129"/>
      <c r="E6" s="130" t="s">
        <v>700</v>
      </c>
      <c r="X6" s="20"/>
      <c r="Y6" s="20"/>
      <c r="Z6" s="20"/>
      <c r="AA6" s="330">
        <v>1220375.0963999999</v>
      </c>
      <c r="AB6" s="330">
        <v>1276133.7778</v>
      </c>
      <c r="AC6" s="330">
        <v>1075109.7618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923</v>
      </c>
      <c r="AN6" s="330">
        <v>15</v>
      </c>
      <c r="AO6" s="330">
        <v>1</v>
      </c>
      <c r="AP6" s="330">
        <v>6</v>
      </c>
    </row>
    <row r="7" spans="1:42" ht="15.95" customHeight="1" thickBot="1">
      <c r="A7" s="81"/>
      <c r="B7" s="360" t="str">
        <f>'10,11'!$C$5</f>
        <v>民國104年</v>
      </c>
      <c r="C7" s="361"/>
      <c r="D7" s="17">
        <f>'10,11'!$I$5</f>
        <v>2015</v>
      </c>
      <c r="E7" s="101" t="s">
        <v>833</v>
      </c>
      <c r="X7"/>
      <c r="Y7"/>
      <c r="Z7"/>
      <c r="AA7" s="330">
        <v>847231.56550000003</v>
      </c>
      <c r="AB7" s="330">
        <v>884065.78813999996</v>
      </c>
      <c r="AC7" s="330">
        <v>751269.18727999995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923</v>
      </c>
      <c r="AN7" s="330">
        <v>15</v>
      </c>
      <c r="AO7" s="330">
        <v>1</v>
      </c>
      <c r="AP7" s="330">
        <v>7</v>
      </c>
    </row>
    <row r="8" spans="1:42" s="5" customFormat="1" ht="30" customHeight="1" thickTop="1">
      <c r="A8" s="6"/>
      <c r="B8" s="35" t="s">
        <v>931</v>
      </c>
      <c r="C8" s="35" t="s">
        <v>932</v>
      </c>
      <c r="D8" s="35" t="s">
        <v>933</v>
      </c>
      <c r="E8" s="85"/>
      <c r="X8"/>
      <c r="Y8"/>
      <c r="Z8"/>
      <c r="AA8" s="330">
        <v>631937.92330999998</v>
      </c>
      <c r="AB8" s="330">
        <v>665351.80961</v>
      </c>
      <c r="AC8" s="330">
        <v>544886.37815999996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923</v>
      </c>
      <c r="AN8" s="330">
        <v>15</v>
      </c>
      <c r="AO8" s="330">
        <v>1</v>
      </c>
      <c r="AP8" s="330">
        <v>8</v>
      </c>
    </row>
    <row r="9" spans="1:42" s="5" customFormat="1" ht="12.95" customHeight="1">
      <c r="A9" s="6"/>
      <c r="B9" s="86" t="s">
        <v>934</v>
      </c>
      <c r="C9" s="86" t="s">
        <v>935</v>
      </c>
      <c r="D9" s="86" t="s">
        <v>936</v>
      </c>
      <c r="E9" s="85"/>
      <c r="X9"/>
      <c r="Y9"/>
      <c r="Z9"/>
      <c r="AA9" s="330">
        <v>33277.638838999999</v>
      </c>
      <c r="AB9" s="330">
        <v>35657.160744000001</v>
      </c>
      <c r="AC9" s="330">
        <v>27078.388126000002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923</v>
      </c>
      <c r="AN9" s="330">
        <v>15</v>
      </c>
      <c r="AO9" s="330">
        <v>1</v>
      </c>
      <c r="AP9" s="330">
        <v>9</v>
      </c>
    </row>
    <row r="10" spans="1:42" s="65" customFormat="1" ht="30" customHeight="1">
      <c r="A10" s="63"/>
      <c r="B10" s="62" t="s">
        <v>937</v>
      </c>
      <c r="C10" s="62"/>
      <c r="D10" s="62"/>
      <c r="E10" s="131"/>
      <c r="X10" s="132"/>
      <c r="Y10" s="132"/>
      <c r="Z10" s="132"/>
      <c r="AA10" s="330">
        <v>182016.00335000001</v>
      </c>
      <c r="AB10" s="330">
        <v>183056.81779</v>
      </c>
      <c r="AC10" s="330">
        <v>179304.42099000001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923</v>
      </c>
      <c r="AN10" s="330">
        <v>15</v>
      </c>
      <c r="AO10" s="330">
        <v>1</v>
      </c>
      <c r="AP10" s="330">
        <v>10</v>
      </c>
    </row>
    <row r="11" spans="1:42" s="5" customFormat="1" ht="4.5" customHeight="1">
      <c r="A11" s="6"/>
      <c r="B11" s="90"/>
      <c r="C11" s="90"/>
      <c r="D11" s="12"/>
      <c r="E11" s="91"/>
      <c r="X11"/>
      <c r="Y11"/>
      <c r="Z11"/>
      <c r="AA11" s="330">
        <v>150508.23903</v>
      </c>
      <c r="AB11" s="330">
        <v>156974.26071999999</v>
      </c>
      <c r="AC11" s="330">
        <v>133662.63255000001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923</v>
      </c>
      <c r="AN11" s="330">
        <v>15</v>
      </c>
      <c r="AO11" s="330">
        <v>1</v>
      </c>
      <c r="AP11" s="330">
        <v>11</v>
      </c>
    </row>
    <row r="12" spans="1:42" s="92" customFormat="1" ht="20.100000000000001" customHeight="1">
      <c r="A12" s="50" t="s">
        <v>688</v>
      </c>
      <c r="B12" s="51">
        <f>+AA1</f>
        <v>2498.0000003</v>
      </c>
      <c r="C12" s="51">
        <f>+AB1</f>
        <v>1805.1216618000001</v>
      </c>
      <c r="D12" s="51">
        <f>+AC1</f>
        <v>692.87833847000002</v>
      </c>
      <c r="E12" s="59" t="s">
        <v>704</v>
      </c>
      <c r="X12"/>
      <c r="Y12"/>
      <c r="Z12"/>
      <c r="AA12" s="330">
        <v>24894.336405999999</v>
      </c>
      <c r="AB12" s="330">
        <v>27869.180179999999</v>
      </c>
      <c r="AC12" s="330">
        <v>17144.123071999999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923</v>
      </c>
      <c r="AN12" s="330">
        <v>15</v>
      </c>
      <c r="AO12" s="330">
        <v>1</v>
      </c>
      <c r="AP12" s="330">
        <v>12</v>
      </c>
    </row>
    <row r="13" spans="1:42" s="92" customFormat="1" ht="20.100000000000001" customHeight="1">
      <c r="A13" s="50" t="s">
        <v>689</v>
      </c>
      <c r="B13" s="93">
        <f t="shared" ref="B13:D16" si="0">+ROUND(+AA2,2)</f>
        <v>2.81</v>
      </c>
      <c r="C13" s="93">
        <f t="shared" si="0"/>
        <v>3</v>
      </c>
      <c r="D13" s="93">
        <f t="shared" si="0"/>
        <v>2.2999999999999998</v>
      </c>
      <c r="E13" s="59" t="s">
        <v>705</v>
      </c>
      <c r="X13"/>
      <c r="Y13"/>
      <c r="Z13"/>
      <c r="AA13" s="330">
        <v>61951.629438999997</v>
      </c>
      <c r="AB13" s="330">
        <v>67282.132144999996</v>
      </c>
      <c r="AC13" s="330">
        <v>48064.334414999998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923</v>
      </c>
      <c r="AN13" s="330">
        <v>15</v>
      </c>
      <c r="AO13" s="330">
        <v>1</v>
      </c>
      <c r="AP13" s="330">
        <v>13</v>
      </c>
    </row>
    <row r="14" spans="1:42" s="92" customFormat="1" ht="20.100000000000001" customHeight="1">
      <c r="A14" s="50" t="s">
        <v>690</v>
      </c>
      <c r="B14" s="93">
        <f t="shared" si="0"/>
        <v>2.16</v>
      </c>
      <c r="C14" s="93">
        <f t="shared" si="0"/>
        <v>2.2400000000000002</v>
      </c>
      <c r="D14" s="93">
        <f t="shared" si="0"/>
        <v>1.95</v>
      </c>
      <c r="E14" s="59" t="s">
        <v>706</v>
      </c>
      <c r="X14"/>
      <c r="Y14"/>
      <c r="Z14"/>
      <c r="AA14" s="330">
        <v>135547.5154</v>
      </c>
      <c r="AB14" s="330">
        <v>139766.13245</v>
      </c>
      <c r="AC14" s="330">
        <v>124556.96106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923</v>
      </c>
      <c r="AN14" s="330">
        <v>15</v>
      </c>
      <c r="AO14" s="330">
        <v>1</v>
      </c>
      <c r="AP14" s="330">
        <v>14</v>
      </c>
    </row>
    <row r="15" spans="1:42" s="92" customFormat="1" ht="20.100000000000001" customHeight="1">
      <c r="A15" s="50" t="s">
        <v>691</v>
      </c>
      <c r="B15" s="93">
        <f t="shared" si="0"/>
        <v>1.5</v>
      </c>
      <c r="C15" s="93">
        <f t="shared" si="0"/>
        <v>1.56</v>
      </c>
      <c r="D15" s="93">
        <f t="shared" si="0"/>
        <v>1.34</v>
      </c>
      <c r="E15" s="59" t="s">
        <v>707</v>
      </c>
      <c r="X15"/>
      <c r="Y15"/>
      <c r="Z15"/>
      <c r="AA15" s="330">
        <v>17977.265621999999</v>
      </c>
      <c r="AB15" s="330">
        <v>19868.962153</v>
      </c>
      <c r="AC15" s="330">
        <v>13048.922221999999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923</v>
      </c>
      <c r="AN15" s="330">
        <v>15</v>
      </c>
      <c r="AO15" s="330">
        <v>1</v>
      </c>
      <c r="AP15" s="330">
        <v>15</v>
      </c>
    </row>
    <row r="16" spans="1:42" s="92" customFormat="1" ht="20.100000000000001" customHeight="1">
      <c r="A16" s="50" t="s">
        <v>692</v>
      </c>
      <c r="B16" s="93">
        <f t="shared" si="0"/>
        <v>1.62</v>
      </c>
      <c r="C16" s="93">
        <f t="shared" si="0"/>
        <v>1.67</v>
      </c>
      <c r="D16" s="93">
        <f t="shared" si="0"/>
        <v>1.51</v>
      </c>
      <c r="E16" s="59" t="s">
        <v>708</v>
      </c>
      <c r="X16"/>
      <c r="Y16"/>
      <c r="Z16"/>
      <c r="AA16" s="330">
        <v>43647.512413999997</v>
      </c>
      <c r="AB16" s="330">
        <v>45124.512892999999</v>
      </c>
      <c r="AC16" s="330">
        <v>39799.556127000003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923</v>
      </c>
      <c r="AN16" s="330">
        <v>15</v>
      </c>
      <c r="AO16" s="330">
        <v>1</v>
      </c>
      <c r="AP16" s="330">
        <v>16</v>
      </c>
    </row>
    <row r="17" spans="1:42" s="92" customFormat="1" ht="20.100000000000001" customHeight="1">
      <c r="A17" s="50" t="s">
        <v>703</v>
      </c>
      <c r="B17" s="51">
        <f t="shared" ref="B17:B38" si="1">+AA6</f>
        <v>1220375.0963999999</v>
      </c>
      <c r="C17" s="51">
        <f t="shared" ref="C17:C38" si="2">+AB6</f>
        <v>1276133.7778</v>
      </c>
      <c r="D17" s="51">
        <f t="shared" ref="D17:D38" si="3">+AC6</f>
        <v>1075109.7618</v>
      </c>
      <c r="E17" s="59" t="s">
        <v>938</v>
      </c>
      <c r="X17"/>
      <c r="Y17"/>
      <c r="Z17"/>
      <c r="AA17" s="330">
        <v>73705.401205999995</v>
      </c>
      <c r="AB17" s="330">
        <v>74471.898887999996</v>
      </c>
      <c r="AC17" s="330">
        <v>71708.482709000004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923</v>
      </c>
      <c r="AN17" s="330">
        <v>15</v>
      </c>
      <c r="AO17" s="330">
        <v>1</v>
      </c>
      <c r="AP17" s="330">
        <v>17</v>
      </c>
    </row>
    <row r="18" spans="1:42" s="92" customFormat="1" ht="20.100000000000001" customHeight="1">
      <c r="A18" s="52" t="s">
        <v>739</v>
      </c>
      <c r="B18" s="61">
        <f t="shared" si="1"/>
        <v>847231.56550000003</v>
      </c>
      <c r="C18" s="61">
        <f t="shared" si="2"/>
        <v>884065.78813999996</v>
      </c>
      <c r="D18" s="61">
        <f t="shared" si="3"/>
        <v>751269.18727999995</v>
      </c>
      <c r="E18" s="60" t="s">
        <v>939</v>
      </c>
      <c r="X18"/>
      <c r="Y18"/>
      <c r="Z18"/>
      <c r="AA18" s="330">
        <v>162.06794006999999</v>
      </c>
      <c r="AB18" s="330">
        <v>224.27613768000001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923</v>
      </c>
      <c r="AN18" s="330">
        <v>15</v>
      </c>
      <c r="AO18" s="330">
        <v>1</v>
      </c>
      <c r="AP18" s="330">
        <v>18</v>
      </c>
    </row>
    <row r="19" spans="1:42" s="92" customFormat="1" ht="20.100000000000001" customHeight="1">
      <c r="A19" s="53" t="s">
        <v>741</v>
      </c>
      <c r="B19" s="61">
        <f t="shared" si="1"/>
        <v>631937.92330999998</v>
      </c>
      <c r="C19" s="61">
        <f t="shared" si="2"/>
        <v>665351.80961</v>
      </c>
      <c r="D19" s="61">
        <f t="shared" si="3"/>
        <v>544886.37815999996</v>
      </c>
      <c r="E19" s="60" t="s">
        <v>742</v>
      </c>
      <c r="X19"/>
      <c r="Y19"/>
      <c r="Z19"/>
      <c r="AA19" s="330">
        <v>55.268214565999997</v>
      </c>
      <c r="AB19" s="330">
        <v>76.482379510000001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923</v>
      </c>
      <c r="AN19" s="330">
        <v>15</v>
      </c>
      <c r="AO19" s="330">
        <v>1</v>
      </c>
      <c r="AP19" s="330">
        <v>19</v>
      </c>
    </row>
    <row r="20" spans="1:42" s="92" customFormat="1" ht="20.100000000000001" customHeight="1">
      <c r="A20" s="53" t="s">
        <v>743</v>
      </c>
      <c r="B20" s="61">
        <f t="shared" si="1"/>
        <v>33277.638838999999</v>
      </c>
      <c r="C20" s="61">
        <f t="shared" si="2"/>
        <v>35657.160744000001</v>
      </c>
      <c r="D20" s="61">
        <f t="shared" si="3"/>
        <v>27078.388126000002</v>
      </c>
      <c r="E20" s="60" t="s">
        <v>744</v>
      </c>
      <c r="X20"/>
      <c r="Y20"/>
      <c r="Z20"/>
      <c r="AA20" s="330">
        <v>241.81059132999999</v>
      </c>
      <c r="AB20" s="330">
        <v>176.28412114</v>
      </c>
      <c r="AC20" s="330">
        <v>412.52346283999998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923</v>
      </c>
      <c r="AN20" s="330">
        <v>15</v>
      </c>
      <c r="AO20" s="330">
        <v>1</v>
      </c>
      <c r="AP20" s="330">
        <v>20</v>
      </c>
    </row>
    <row r="21" spans="1:42" s="92" customFormat="1" ht="20.100000000000001" customHeight="1">
      <c r="A21" s="53" t="s">
        <v>745</v>
      </c>
      <c r="B21" s="61">
        <f t="shared" si="1"/>
        <v>182016.00335000001</v>
      </c>
      <c r="C21" s="61">
        <f t="shared" si="2"/>
        <v>183056.81779</v>
      </c>
      <c r="D21" s="61">
        <f t="shared" si="3"/>
        <v>179304.42099000001</v>
      </c>
      <c r="E21" s="60" t="s">
        <v>746</v>
      </c>
      <c r="X21"/>
      <c r="Y21"/>
      <c r="Z21"/>
      <c r="AA21" s="330">
        <v>201116.22029999999</v>
      </c>
      <c r="AB21" s="330">
        <v>212378.35363</v>
      </c>
      <c r="AC21" s="330">
        <v>171775.54143000001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923</v>
      </c>
      <c r="AN21" s="330">
        <v>15</v>
      </c>
      <c r="AO21" s="330">
        <v>1</v>
      </c>
      <c r="AP21" s="330">
        <v>21</v>
      </c>
    </row>
    <row r="22" spans="1:42" s="92" customFormat="1" ht="20.100000000000001" customHeight="1">
      <c r="A22" s="52" t="s">
        <v>747</v>
      </c>
      <c r="B22" s="61">
        <f t="shared" si="1"/>
        <v>150508.23903</v>
      </c>
      <c r="C22" s="61">
        <f t="shared" si="2"/>
        <v>156974.26071999999</v>
      </c>
      <c r="D22" s="61">
        <f t="shared" si="3"/>
        <v>133662.63255000001</v>
      </c>
      <c r="E22" s="60" t="s">
        <v>940</v>
      </c>
      <c r="X22"/>
      <c r="Y22"/>
      <c r="Z22"/>
      <c r="AA22" s="330">
        <v>6583.7545389999996</v>
      </c>
      <c r="AB22" s="330">
        <v>5444.3050721999998</v>
      </c>
      <c r="AC22" s="330">
        <v>9552.3058717000004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923</v>
      </c>
      <c r="AN22" s="330">
        <v>15</v>
      </c>
      <c r="AO22" s="330">
        <v>1</v>
      </c>
      <c r="AP22" s="330">
        <v>22</v>
      </c>
    </row>
    <row r="23" spans="1:42" s="92" customFormat="1" ht="20.100000000000001" customHeight="1">
      <c r="A23" s="52" t="s">
        <v>749</v>
      </c>
      <c r="B23" s="61">
        <f t="shared" si="1"/>
        <v>24894.336405999999</v>
      </c>
      <c r="C23" s="61">
        <f t="shared" si="2"/>
        <v>27869.180179999999</v>
      </c>
      <c r="D23" s="61">
        <f t="shared" si="3"/>
        <v>17144.123071999999</v>
      </c>
      <c r="E23" s="60" t="s">
        <v>750</v>
      </c>
      <c r="X23"/>
      <c r="Y23"/>
      <c r="Z23"/>
      <c r="AA23" s="330">
        <v>194532.46575999999</v>
      </c>
      <c r="AB23" s="330">
        <v>206934.04855000001</v>
      </c>
      <c r="AC23" s="330">
        <v>162223.23556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923</v>
      </c>
      <c r="AN23" s="330">
        <v>15</v>
      </c>
      <c r="AO23" s="330">
        <v>1</v>
      </c>
      <c r="AP23" s="330">
        <v>23</v>
      </c>
    </row>
    <row r="24" spans="1:42" s="92" customFormat="1" ht="20.100000000000001" customHeight="1">
      <c r="A24" s="52" t="s">
        <v>751</v>
      </c>
      <c r="B24" s="61">
        <f t="shared" si="1"/>
        <v>61951.629438999997</v>
      </c>
      <c r="C24" s="61">
        <f t="shared" si="2"/>
        <v>67282.132144999996</v>
      </c>
      <c r="D24" s="61">
        <f t="shared" si="3"/>
        <v>48064.334414999998</v>
      </c>
      <c r="E24" s="60" t="s">
        <v>752</v>
      </c>
      <c r="X24"/>
      <c r="Y24"/>
      <c r="Z24"/>
      <c r="AA24" s="330">
        <v>41991.288585000002</v>
      </c>
      <c r="AB24" s="330">
        <v>46039.354751999999</v>
      </c>
      <c r="AC24" s="330">
        <v>31445.062039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923</v>
      </c>
      <c r="AN24" s="330">
        <v>15</v>
      </c>
      <c r="AO24" s="330">
        <v>1</v>
      </c>
      <c r="AP24" s="330">
        <v>24</v>
      </c>
    </row>
    <row r="25" spans="1:42" s="92" customFormat="1" ht="20.100000000000001" customHeight="1">
      <c r="A25" s="52" t="s">
        <v>753</v>
      </c>
      <c r="B25" s="61">
        <f t="shared" si="1"/>
        <v>135547.5154</v>
      </c>
      <c r="C25" s="61">
        <f t="shared" si="2"/>
        <v>139766.13245</v>
      </c>
      <c r="D25" s="61">
        <f t="shared" si="3"/>
        <v>124556.96106</v>
      </c>
      <c r="E25" s="60" t="s">
        <v>754</v>
      </c>
      <c r="X25"/>
      <c r="Y25"/>
      <c r="Z25"/>
      <c r="AA25" s="330">
        <v>30272.102868999998</v>
      </c>
      <c r="AB25" s="330">
        <v>30325.790338999999</v>
      </c>
      <c r="AC25" s="330">
        <v>30132.233560000001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923</v>
      </c>
      <c r="AN25" s="330">
        <v>15</v>
      </c>
      <c r="AO25" s="330">
        <v>1</v>
      </c>
      <c r="AP25" s="330">
        <v>25</v>
      </c>
    </row>
    <row r="26" spans="1:42" s="92" customFormat="1" ht="20.100000000000001" customHeight="1">
      <c r="A26" s="53" t="s">
        <v>755</v>
      </c>
      <c r="B26" s="61">
        <f t="shared" si="1"/>
        <v>17977.265621999999</v>
      </c>
      <c r="C26" s="61">
        <f t="shared" si="2"/>
        <v>19868.962153</v>
      </c>
      <c r="D26" s="61">
        <f t="shared" si="3"/>
        <v>13048.922221999999</v>
      </c>
      <c r="E26" s="60" t="s">
        <v>756</v>
      </c>
      <c r="X26"/>
      <c r="Y26"/>
      <c r="Z26"/>
      <c r="AA26" s="330">
        <v>122257.23102000001</v>
      </c>
      <c r="AB26" s="330">
        <v>130565.66267999999</v>
      </c>
      <c r="AC26" s="330">
        <v>100611.685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923</v>
      </c>
      <c r="AN26" s="330">
        <v>15</v>
      </c>
      <c r="AO26" s="330">
        <v>1</v>
      </c>
      <c r="AP26" s="330">
        <v>26</v>
      </c>
    </row>
    <row r="27" spans="1:42" s="92" customFormat="1" ht="20.100000000000001" customHeight="1">
      <c r="A27" s="53" t="s">
        <v>757</v>
      </c>
      <c r="B27" s="61">
        <f t="shared" si="1"/>
        <v>43647.512413999997</v>
      </c>
      <c r="C27" s="61">
        <f t="shared" si="2"/>
        <v>45124.512892999999</v>
      </c>
      <c r="D27" s="61">
        <f t="shared" si="3"/>
        <v>39799.556127000003</v>
      </c>
      <c r="E27" s="60" t="s">
        <v>758</v>
      </c>
      <c r="X27"/>
      <c r="Y27"/>
      <c r="Z27"/>
      <c r="AA27" s="330">
        <v>11.843284149</v>
      </c>
      <c r="AB27" s="330">
        <v>3.2407787928</v>
      </c>
      <c r="AC27" s="330">
        <v>34.254965826999999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923</v>
      </c>
      <c r="AN27" s="330">
        <v>15</v>
      </c>
      <c r="AO27" s="330">
        <v>1</v>
      </c>
      <c r="AP27" s="330">
        <v>27</v>
      </c>
    </row>
    <row r="28" spans="1:42" s="92" customFormat="1" ht="20.100000000000001" customHeight="1">
      <c r="A28" s="53" t="s">
        <v>759</v>
      </c>
      <c r="B28" s="61">
        <f t="shared" si="1"/>
        <v>73705.401205999995</v>
      </c>
      <c r="C28" s="61">
        <f t="shared" si="2"/>
        <v>74471.898887999996</v>
      </c>
      <c r="D28" s="61">
        <f t="shared" si="3"/>
        <v>71708.482709000004</v>
      </c>
      <c r="E28" s="60" t="s">
        <v>760</v>
      </c>
      <c r="X28"/>
      <c r="Y28"/>
      <c r="Z28"/>
      <c r="AA28" s="330">
        <v>593827.57360999996</v>
      </c>
      <c r="AB28" s="330">
        <v>614482.65553999995</v>
      </c>
      <c r="AC28" s="330">
        <v>540015.91038999998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923</v>
      </c>
      <c r="AN28" s="330">
        <v>15</v>
      </c>
      <c r="AO28" s="330">
        <v>2</v>
      </c>
      <c r="AP28" s="330">
        <v>1</v>
      </c>
    </row>
    <row r="29" spans="1:42" s="92" customFormat="1" ht="20.100000000000001" customHeight="1">
      <c r="A29" s="53" t="s">
        <v>761</v>
      </c>
      <c r="B29" s="61">
        <f t="shared" si="1"/>
        <v>162.06794006999999</v>
      </c>
      <c r="C29" s="61">
        <f t="shared" si="2"/>
        <v>224.27613768000001</v>
      </c>
      <c r="D29" s="61">
        <f t="shared" si="3"/>
        <v>0</v>
      </c>
      <c r="E29" s="60" t="s">
        <v>762</v>
      </c>
      <c r="X29"/>
      <c r="Y29"/>
      <c r="Z29"/>
      <c r="AA29" s="330">
        <v>105209.15330999999</v>
      </c>
      <c r="AB29" s="330">
        <v>109394.85873000001</v>
      </c>
      <c r="AC29" s="330">
        <v>94304.34203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923</v>
      </c>
      <c r="AN29" s="330">
        <v>15</v>
      </c>
      <c r="AO29" s="330">
        <v>2</v>
      </c>
      <c r="AP29" s="330">
        <v>2</v>
      </c>
    </row>
    <row r="30" spans="1:42" s="92" customFormat="1" ht="20.100000000000001" customHeight="1">
      <c r="A30" s="53" t="s">
        <v>763</v>
      </c>
      <c r="B30" s="61">
        <f t="shared" si="1"/>
        <v>55.268214565999997</v>
      </c>
      <c r="C30" s="61">
        <f t="shared" si="2"/>
        <v>76.482379510000001</v>
      </c>
      <c r="D30" s="61">
        <f t="shared" si="3"/>
        <v>0</v>
      </c>
      <c r="E30" s="60" t="s">
        <v>764</v>
      </c>
      <c r="X30"/>
      <c r="Y30"/>
      <c r="Z30"/>
      <c r="AA30" s="330">
        <v>10497.843064000001</v>
      </c>
      <c r="AB30" s="330">
        <v>11943.934796</v>
      </c>
      <c r="AC30" s="330">
        <v>6730.4118065000002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923</v>
      </c>
      <c r="AN30" s="330">
        <v>15</v>
      </c>
      <c r="AO30" s="330">
        <v>2</v>
      </c>
      <c r="AP30" s="330">
        <v>3</v>
      </c>
    </row>
    <row r="31" spans="1:42" s="92" customFormat="1" ht="20.100000000000001" customHeight="1">
      <c r="A31" s="52" t="s">
        <v>765</v>
      </c>
      <c r="B31" s="61">
        <f t="shared" si="1"/>
        <v>241.81059132999999</v>
      </c>
      <c r="C31" s="61">
        <f t="shared" si="2"/>
        <v>176.28412114</v>
      </c>
      <c r="D31" s="61">
        <f t="shared" si="3"/>
        <v>412.52346283999998</v>
      </c>
      <c r="E31" s="60" t="s">
        <v>766</v>
      </c>
      <c r="X31"/>
      <c r="Y31"/>
      <c r="Z31"/>
      <c r="AA31" s="330">
        <v>21953.009282999999</v>
      </c>
      <c r="AB31" s="330">
        <v>22817.176009999999</v>
      </c>
      <c r="AC31" s="330">
        <v>19701.638453</v>
      </c>
      <c r="AD31" s="330">
        <v>0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923</v>
      </c>
      <c r="AN31" s="330">
        <v>15</v>
      </c>
      <c r="AO31" s="330">
        <v>2</v>
      </c>
      <c r="AP31" s="330">
        <v>4</v>
      </c>
    </row>
    <row r="32" spans="1:42" s="92" customFormat="1" ht="20.100000000000001" customHeight="1">
      <c r="A32" s="50" t="s">
        <v>828</v>
      </c>
      <c r="B32" s="51">
        <f t="shared" si="1"/>
        <v>201116.22029999999</v>
      </c>
      <c r="C32" s="51">
        <f t="shared" si="2"/>
        <v>212378.35363</v>
      </c>
      <c r="D32" s="51">
        <f t="shared" si="3"/>
        <v>171775.54143000001</v>
      </c>
      <c r="E32" s="59" t="s">
        <v>710</v>
      </c>
      <c r="X32"/>
      <c r="Y32"/>
      <c r="Z32"/>
      <c r="AA32" s="330">
        <v>148442.22839999999</v>
      </c>
      <c r="AB32" s="330">
        <v>153599.60897999999</v>
      </c>
      <c r="AC32" s="330">
        <v>135005.95988000001</v>
      </c>
      <c r="AD32" s="330">
        <v>0</v>
      </c>
      <c r="AE32" s="330">
        <v>0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923</v>
      </c>
      <c r="AN32" s="330">
        <v>15</v>
      </c>
      <c r="AO32" s="330">
        <v>2</v>
      </c>
      <c r="AP32" s="330">
        <v>5</v>
      </c>
    </row>
    <row r="33" spans="1:42" s="92" customFormat="1" ht="20.100000000000001" customHeight="1">
      <c r="A33" s="52" t="s">
        <v>767</v>
      </c>
      <c r="B33" s="61">
        <f t="shared" si="1"/>
        <v>6583.7545389999996</v>
      </c>
      <c r="C33" s="61">
        <f t="shared" si="2"/>
        <v>5444.3050721999998</v>
      </c>
      <c r="D33" s="61">
        <f t="shared" si="3"/>
        <v>9552.3058717000004</v>
      </c>
      <c r="E33" s="60" t="s">
        <v>768</v>
      </c>
      <c r="X33"/>
      <c r="Y33"/>
      <c r="Z33"/>
      <c r="AA33" s="330">
        <v>129845.66484</v>
      </c>
      <c r="AB33" s="330">
        <v>134646.89306</v>
      </c>
      <c r="AC33" s="330">
        <v>117337.26243</v>
      </c>
      <c r="AD33" s="330">
        <v>0</v>
      </c>
      <c r="AE33" s="330">
        <v>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923</v>
      </c>
      <c r="AN33" s="330">
        <v>15</v>
      </c>
      <c r="AO33" s="330">
        <v>2</v>
      </c>
      <c r="AP33" s="330">
        <v>6</v>
      </c>
    </row>
    <row r="34" spans="1:42" s="92" customFormat="1" ht="20.100000000000001" customHeight="1">
      <c r="A34" s="52" t="s">
        <v>769</v>
      </c>
      <c r="B34" s="61">
        <f t="shared" si="1"/>
        <v>194532.46575999999</v>
      </c>
      <c r="C34" s="61">
        <f t="shared" si="2"/>
        <v>206934.04855000001</v>
      </c>
      <c r="D34" s="61">
        <f t="shared" si="3"/>
        <v>162223.23556</v>
      </c>
      <c r="E34" s="60" t="s">
        <v>770</v>
      </c>
      <c r="X34"/>
      <c r="Y34"/>
      <c r="Z34"/>
      <c r="AA34" s="330">
        <v>18596.563561999999</v>
      </c>
      <c r="AB34" s="330">
        <v>18952.715919999999</v>
      </c>
      <c r="AC34" s="330">
        <v>17668.697442000001</v>
      </c>
      <c r="AD34" s="330">
        <v>0</v>
      </c>
      <c r="AE34" s="330">
        <v>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923</v>
      </c>
      <c r="AN34" s="330">
        <v>15</v>
      </c>
      <c r="AO34" s="330">
        <v>2</v>
      </c>
      <c r="AP34" s="330">
        <v>7</v>
      </c>
    </row>
    <row r="35" spans="1:42" s="92" customFormat="1" ht="20.100000000000001" customHeight="1">
      <c r="A35" s="53" t="s">
        <v>771</v>
      </c>
      <c r="B35" s="61">
        <f t="shared" si="1"/>
        <v>41991.288585000002</v>
      </c>
      <c r="C35" s="61">
        <f t="shared" si="2"/>
        <v>46039.354751999999</v>
      </c>
      <c r="D35" s="61">
        <f t="shared" si="3"/>
        <v>31445.062039</v>
      </c>
      <c r="E35" s="60" t="s">
        <v>772</v>
      </c>
      <c r="X35"/>
      <c r="Y35"/>
      <c r="Z35"/>
      <c r="AA35" s="330">
        <v>17055.199578</v>
      </c>
      <c r="AB35" s="330">
        <v>16068.376295</v>
      </c>
      <c r="AC35" s="330">
        <v>19626.121464</v>
      </c>
      <c r="AD35" s="330">
        <v>0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923</v>
      </c>
      <c r="AN35" s="330">
        <v>15</v>
      </c>
      <c r="AO35" s="330">
        <v>2</v>
      </c>
      <c r="AP35" s="330">
        <v>8</v>
      </c>
    </row>
    <row r="36" spans="1:42" s="92" customFormat="1" ht="20.100000000000001" customHeight="1">
      <c r="A36" s="53" t="s">
        <v>773</v>
      </c>
      <c r="B36" s="61">
        <f t="shared" si="1"/>
        <v>30272.102868999998</v>
      </c>
      <c r="C36" s="61">
        <f t="shared" si="2"/>
        <v>30325.790338999999</v>
      </c>
      <c r="D36" s="61">
        <f t="shared" si="3"/>
        <v>30132.233560000001</v>
      </c>
      <c r="E36" s="60" t="s">
        <v>774</v>
      </c>
      <c r="X36"/>
      <c r="Y36"/>
      <c r="Z36"/>
      <c r="AA36" s="330">
        <v>65680.307933000004</v>
      </c>
      <c r="AB36" s="330">
        <v>68396.786999000004</v>
      </c>
      <c r="AC36" s="330">
        <v>58603.199391000002</v>
      </c>
      <c r="AD36" s="330">
        <v>0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923</v>
      </c>
      <c r="AN36" s="330">
        <v>15</v>
      </c>
      <c r="AO36" s="330">
        <v>2</v>
      </c>
      <c r="AP36" s="330">
        <v>9</v>
      </c>
    </row>
    <row r="37" spans="1:42" s="92" customFormat="1" ht="20.100000000000001" customHeight="1">
      <c r="A37" s="53" t="s">
        <v>775</v>
      </c>
      <c r="B37" s="61">
        <f t="shared" si="1"/>
        <v>122257.23102000001</v>
      </c>
      <c r="C37" s="61">
        <f t="shared" si="2"/>
        <v>130565.66267999999</v>
      </c>
      <c r="D37" s="61">
        <f t="shared" si="3"/>
        <v>100611.685</v>
      </c>
      <c r="E37" s="60" t="s">
        <v>776</v>
      </c>
      <c r="X37"/>
      <c r="Y37"/>
      <c r="Z37"/>
      <c r="AA37" s="330">
        <v>54786.238599999997</v>
      </c>
      <c r="AB37" s="330">
        <v>57109.374920000002</v>
      </c>
      <c r="AC37" s="330">
        <v>48733.886457000001</v>
      </c>
      <c r="AD37" s="330">
        <v>0</v>
      </c>
      <c r="AE37" s="330">
        <v>0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923</v>
      </c>
      <c r="AN37" s="330">
        <v>15</v>
      </c>
      <c r="AO37" s="330">
        <v>2</v>
      </c>
      <c r="AP37" s="330">
        <v>10</v>
      </c>
    </row>
    <row r="38" spans="1:42" s="92" customFormat="1" ht="20.100000000000001" customHeight="1">
      <c r="A38" s="53" t="s">
        <v>777</v>
      </c>
      <c r="B38" s="61">
        <f t="shared" si="1"/>
        <v>11.843284149</v>
      </c>
      <c r="C38" s="61">
        <f t="shared" si="2"/>
        <v>3.2407787928</v>
      </c>
      <c r="D38" s="61">
        <f t="shared" si="3"/>
        <v>34.254965826999999</v>
      </c>
      <c r="E38" s="60" t="s">
        <v>778</v>
      </c>
      <c r="X38"/>
      <c r="Y38"/>
      <c r="Z38"/>
      <c r="AA38" s="330">
        <v>4554.0901258000004</v>
      </c>
      <c r="AB38" s="330">
        <v>3483.4866083000002</v>
      </c>
      <c r="AC38" s="330">
        <v>7343.2805121000001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923</v>
      </c>
      <c r="AN38" s="330">
        <v>15</v>
      </c>
      <c r="AO38" s="330">
        <v>2</v>
      </c>
      <c r="AP38" s="330">
        <v>11</v>
      </c>
    </row>
    <row r="39" spans="1:42" s="11" customFormat="1" ht="4.5" customHeight="1" thickBot="1">
      <c r="A39" s="8"/>
      <c r="B39" s="133"/>
      <c r="C39" s="133"/>
      <c r="D39" s="133"/>
      <c r="E39" s="98"/>
      <c r="AA39" s="330">
        <v>22557.349352000001</v>
      </c>
      <c r="AB39" s="330">
        <v>24669.981604000001</v>
      </c>
      <c r="AC39" s="330">
        <v>17053.413046999998</v>
      </c>
      <c r="AD39" s="330">
        <v>0</v>
      </c>
      <c r="AE39" s="330">
        <v>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923</v>
      </c>
      <c r="AN39" s="330">
        <v>15</v>
      </c>
      <c r="AO39" s="330">
        <v>2</v>
      </c>
      <c r="AP39" s="330">
        <v>12</v>
      </c>
    </row>
    <row r="40" spans="1:42" ht="17.25" thickTop="1">
      <c r="AA40" s="330">
        <v>26029.581997000001</v>
      </c>
      <c r="AB40" s="330">
        <v>27087.689075999999</v>
      </c>
      <c r="AC40" s="330">
        <v>23272.947966</v>
      </c>
      <c r="AD40" s="330">
        <v>0</v>
      </c>
      <c r="AE40" s="330">
        <v>0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923</v>
      </c>
      <c r="AN40" s="330">
        <v>15</v>
      </c>
      <c r="AO40" s="330">
        <v>2</v>
      </c>
      <c r="AP40" s="330">
        <v>13</v>
      </c>
    </row>
    <row r="41" spans="1:42">
      <c r="AA41" s="330">
        <v>1645.2171241999999</v>
      </c>
      <c r="AB41" s="330">
        <v>1868.2176320000001</v>
      </c>
      <c r="AC41" s="330">
        <v>1064.2449322</v>
      </c>
      <c r="AD41" s="330">
        <v>0</v>
      </c>
      <c r="AE41" s="330">
        <v>0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923</v>
      </c>
      <c r="AN41" s="330">
        <v>15</v>
      </c>
      <c r="AO41" s="330">
        <v>2</v>
      </c>
      <c r="AP41" s="330">
        <v>14</v>
      </c>
    </row>
    <row r="42" spans="1:42">
      <c r="AA42" s="330">
        <v>28297.647153000002</v>
      </c>
      <c r="AB42" s="330">
        <v>29366.693686999999</v>
      </c>
      <c r="AC42" s="330">
        <v>25512.513097999999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923</v>
      </c>
      <c r="AN42" s="330">
        <v>15</v>
      </c>
      <c r="AO42" s="330">
        <v>2</v>
      </c>
      <c r="AP42" s="330">
        <v>15</v>
      </c>
    </row>
    <row r="43" spans="1:42">
      <c r="AA43" s="330">
        <v>33860.359518999998</v>
      </c>
      <c r="AB43" s="330">
        <v>33019.613271000002</v>
      </c>
      <c r="AC43" s="330">
        <v>36050.714128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923</v>
      </c>
      <c r="AN43" s="330">
        <v>15</v>
      </c>
      <c r="AO43" s="330">
        <v>2</v>
      </c>
      <c r="AP43" s="330">
        <v>16</v>
      </c>
    </row>
    <row r="44" spans="1:42">
      <c r="AA44" s="330">
        <v>12003.515108</v>
      </c>
      <c r="AB44" s="330">
        <v>12331.813254000001</v>
      </c>
      <c r="AC44" s="330">
        <v>11148.216186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923</v>
      </c>
      <c r="AN44" s="330">
        <v>15</v>
      </c>
      <c r="AO44" s="330">
        <v>2</v>
      </c>
      <c r="AP44" s="330">
        <v>17</v>
      </c>
    </row>
    <row r="45" spans="1:42">
      <c r="AA45" s="330">
        <v>8349.6527655000009</v>
      </c>
      <c r="AB45" s="330">
        <v>8363.6456450999995</v>
      </c>
      <c r="AC45" s="330">
        <v>8313.1978087000007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923</v>
      </c>
      <c r="AN45" s="330">
        <v>15</v>
      </c>
      <c r="AO45" s="330">
        <v>2</v>
      </c>
      <c r="AP45" s="330">
        <v>18</v>
      </c>
    </row>
    <row r="46" spans="1:42">
      <c r="AA46" s="330">
        <v>4723.0697964000001</v>
      </c>
      <c r="AB46" s="330">
        <v>4201.3349615999996</v>
      </c>
      <c r="AC46" s="330">
        <v>6082.3197538000004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923</v>
      </c>
      <c r="AN46" s="330">
        <v>15</v>
      </c>
      <c r="AO46" s="330">
        <v>2</v>
      </c>
      <c r="AP46" s="330">
        <v>19</v>
      </c>
    </row>
    <row r="47" spans="1:42">
      <c r="AA47" s="330">
        <v>8784.1218485999998</v>
      </c>
      <c r="AB47" s="330">
        <v>8122.8194104000004</v>
      </c>
      <c r="AC47" s="330">
        <v>10506.980379000001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923</v>
      </c>
      <c r="AN47" s="330">
        <v>15</v>
      </c>
      <c r="AO47" s="330">
        <v>2</v>
      </c>
      <c r="AP47" s="330">
        <v>20</v>
      </c>
    </row>
    <row r="48" spans="1:42">
      <c r="AA48" s="330">
        <v>17683.322124999999</v>
      </c>
      <c r="AB48" s="330">
        <v>19929.526698999998</v>
      </c>
      <c r="AC48" s="330">
        <v>11831.396457000001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923</v>
      </c>
      <c r="AN48" s="330">
        <v>15</v>
      </c>
      <c r="AO48" s="330">
        <v>2</v>
      </c>
      <c r="AP48" s="330">
        <v>21</v>
      </c>
    </row>
    <row r="49" spans="27:42">
      <c r="AA49" s="330">
        <v>63828.318267000002</v>
      </c>
      <c r="AB49" s="330">
        <v>64934.876329999999</v>
      </c>
      <c r="AC49" s="330">
        <v>60945.457280000002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923</v>
      </c>
      <c r="AN49" s="330">
        <v>15</v>
      </c>
      <c r="AO49" s="330">
        <v>2</v>
      </c>
      <c r="AP49" s="330">
        <v>22</v>
      </c>
    </row>
    <row r="50" spans="27:42">
      <c r="AA50" s="330">
        <v>26533.946383999999</v>
      </c>
      <c r="AB50" s="330">
        <v>27901.828816000001</v>
      </c>
      <c r="AC50" s="330">
        <v>22970.269947000001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923</v>
      </c>
      <c r="AN50" s="330">
        <v>15</v>
      </c>
      <c r="AO50" s="330">
        <v>2</v>
      </c>
      <c r="AP50" s="330">
        <v>23</v>
      </c>
    </row>
    <row r="51" spans="27:42">
      <c r="AA51">
        <v>55327.199294999999</v>
      </c>
      <c r="AB51">
        <v>58581.23719</v>
      </c>
      <c r="AC51">
        <v>41986.625993000001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923</v>
      </c>
      <c r="AN51">
        <v>11</v>
      </c>
      <c r="AO51">
        <v>2</v>
      </c>
      <c r="AP51">
        <v>23</v>
      </c>
    </row>
  </sheetData>
  <mergeCells count="4">
    <mergeCell ref="A3:E3"/>
    <mergeCell ref="A4:E4"/>
    <mergeCell ref="B7:C7"/>
    <mergeCell ref="A5:E5"/>
  </mergeCells>
  <phoneticPr fontId="2" type="noConversion"/>
  <printOptions horizontalCentered="1"/>
  <pageMargins left="0.39370078740157483" right="0.3937007874015748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Roman,標準"-&amp;P+29-</oddFooter>
  </headerFooter>
  <colBreaks count="1" manualBreakCount="1">
    <brk id="5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P51"/>
  <sheetViews>
    <sheetView zoomScaleNormal="75" workbookViewId="0">
      <selection activeCell="AA1" sqref="AA1:AP50"/>
    </sheetView>
  </sheetViews>
  <sheetFormatPr defaultRowHeight="16.5"/>
  <cols>
    <col min="1" max="1" width="31.625" style="3" customWidth="1"/>
    <col min="2" max="4" width="9.125" style="2" customWidth="1"/>
    <col min="5" max="5" width="35.625" style="7" customWidth="1"/>
    <col min="6" max="16384" width="9" style="3"/>
  </cols>
  <sheetData>
    <row r="1" spans="1:42" ht="15.95" customHeight="1">
      <c r="A1" s="1"/>
      <c r="B1" s="3"/>
      <c r="C1" s="3"/>
      <c r="D1" s="126"/>
      <c r="E1" s="75" t="str">
        <f>'10,11'!$E$1</f>
        <v>Report on the Family Income and Expenditure Survey of Lienchiang County , 2015</v>
      </c>
      <c r="X1"/>
      <c r="Y1"/>
      <c r="Z1"/>
      <c r="AA1" s="330">
        <v>593827.57360999996</v>
      </c>
      <c r="AB1" s="330">
        <v>614482.65553999995</v>
      </c>
      <c r="AC1" s="330">
        <v>540015.91038999998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923</v>
      </c>
      <c r="AN1" s="330">
        <v>15</v>
      </c>
      <c r="AO1" s="330">
        <v>2</v>
      </c>
      <c r="AP1" s="330">
        <v>1</v>
      </c>
    </row>
    <row r="2" spans="1:42" ht="15.95" customHeight="1">
      <c r="E2" s="3"/>
      <c r="X2"/>
      <c r="Y2"/>
      <c r="Z2"/>
      <c r="AA2" s="330">
        <v>105209.15330999999</v>
      </c>
      <c r="AB2" s="330">
        <v>109394.85873000001</v>
      </c>
      <c r="AC2" s="330">
        <v>94304.34203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923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941</v>
      </c>
      <c r="B3" s="336"/>
      <c r="C3" s="336"/>
      <c r="D3" s="336"/>
      <c r="E3" s="363"/>
      <c r="X3"/>
      <c r="Y3"/>
      <c r="Z3"/>
      <c r="AA3" s="330">
        <v>10497.843064000001</v>
      </c>
      <c r="AB3" s="330">
        <v>11943.934796</v>
      </c>
      <c r="AC3" s="330">
        <v>6730.4118065000002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923</v>
      </c>
      <c r="AN3" s="330">
        <v>15</v>
      </c>
      <c r="AO3" s="330">
        <v>2</v>
      </c>
      <c r="AP3" s="330">
        <v>3</v>
      </c>
    </row>
    <row r="4" spans="1:42" ht="15.95" customHeight="1">
      <c r="A4" s="358" t="s">
        <v>942</v>
      </c>
      <c r="B4" s="359"/>
      <c r="C4" s="359"/>
      <c r="D4" s="359"/>
      <c r="E4" s="359"/>
      <c r="X4"/>
      <c r="Y4"/>
      <c r="Z4"/>
      <c r="AA4" s="330">
        <v>21953.009282999999</v>
      </c>
      <c r="AB4" s="330">
        <v>22817.176009999999</v>
      </c>
      <c r="AC4" s="330">
        <v>19701.638453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923</v>
      </c>
      <c r="AN4" s="330">
        <v>15</v>
      </c>
      <c r="AO4" s="330">
        <v>2</v>
      </c>
      <c r="AP4" s="330">
        <v>4</v>
      </c>
    </row>
    <row r="5" spans="1:42" s="128" customFormat="1" ht="15.95" customHeight="1">
      <c r="A5" s="362" t="s">
        <v>924</v>
      </c>
      <c r="B5" s="362"/>
      <c r="C5" s="362"/>
      <c r="D5" s="362"/>
      <c r="E5" s="362"/>
      <c r="X5" s="20"/>
      <c r="Y5" s="20"/>
      <c r="Z5" s="20"/>
      <c r="AA5" s="330">
        <v>148442.22839999999</v>
      </c>
      <c r="AB5" s="330">
        <v>153599.60897999999</v>
      </c>
      <c r="AC5" s="330">
        <v>135005.95988000001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923</v>
      </c>
      <c r="AN5" s="330">
        <v>15</v>
      </c>
      <c r="AO5" s="330">
        <v>2</v>
      </c>
      <c r="AP5" s="330">
        <v>5</v>
      </c>
    </row>
    <row r="6" spans="1:42" s="128" customFormat="1" ht="15.95" customHeight="1">
      <c r="A6" s="127"/>
      <c r="B6" s="134"/>
      <c r="C6" s="134"/>
      <c r="D6" s="134"/>
      <c r="E6" s="130" t="s">
        <v>943</v>
      </c>
      <c r="X6" s="20"/>
      <c r="Y6" s="20"/>
      <c r="Z6" s="20"/>
      <c r="AA6" s="330">
        <v>129845.66484</v>
      </c>
      <c r="AB6" s="330">
        <v>134646.89306</v>
      </c>
      <c r="AC6" s="330">
        <v>117337.26243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923</v>
      </c>
      <c r="AN6" s="330">
        <v>15</v>
      </c>
      <c r="AO6" s="330">
        <v>2</v>
      </c>
      <c r="AP6" s="330">
        <v>6</v>
      </c>
    </row>
    <row r="7" spans="1:42" ht="15.95" customHeight="1" thickBot="1">
      <c r="A7" s="81"/>
      <c r="B7" s="360" t="str">
        <f>'10,11'!$C$5</f>
        <v>民國104年</v>
      </c>
      <c r="C7" s="361"/>
      <c r="D7" s="17">
        <f>'10,11'!$I$5</f>
        <v>2015</v>
      </c>
      <c r="E7" s="101" t="s">
        <v>833</v>
      </c>
      <c r="X7"/>
      <c r="Y7"/>
      <c r="Z7"/>
      <c r="AA7" s="330">
        <v>18596.563561999999</v>
      </c>
      <c r="AB7" s="330">
        <v>18952.715919999999</v>
      </c>
      <c r="AC7" s="330">
        <v>17668.697442000001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923</v>
      </c>
      <c r="AN7" s="330">
        <v>15</v>
      </c>
      <c r="AO7" s="330">
        <v>2</v>
      </c>
      <c r="AP7" s="330">
        <v>7</v>
      </c>
    </row>
    <row r="8" spans="1:42" s="5" customFormat="1" ht="30" customHeight="1" thickTop="1">
      <c r="A8" s="6"/>
      <c r="B8" s="35" t="s">
        <v>931</v>
      </c>
      <c r="C8" s="35" t="s">
        <v>932</v>
      </c>
      <c r="D8" s="35" t="s">
        <v>933</v>
      </c>
      <c r="E8" s="85"/>
      <c r="G8" s="135"/>
      <c r="X8"/>
      <c r="Y8"/>
      <c r="Z8"/>
      <c r="AA8" s="330">
        <v>17055.199578</v>
      </c>
      <c r="AB8" s="330">
        <v>16068.376295</v>
      </c>
      <c r="AC8" s="330">
        <v>19626.121464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923</v>
      </c>
      <c r="AN8" s="330">
        <v>15</v>
      </c>
      <c r="AO8" s="330">
        <v>2</v>
      </c>
      <c r="AP8" s="330">
        <v>8</v>
      </c>
    </row>
    <row r="9" spans="1:42" s="5" customFormat="1" ht="12.95" customHeight="1">
      <c r="A9" s="6"/>
      <c r="B9" s="86" t="s">
        <v>934</v>
      </c>
      <c r="C9" s="86" t="s">
        <v>935</v>
      </c>
      <c r="D9" s="86" t="s">
        <v>936</v>
      </c>
      <c r="E9" s="85"/>
      <c r="X9"/>
      <c r="Y9"/>
      <c r="Z9"/>
      <c r="AA9" s="330">
        <v>65680.307933000004</v>
      </c>
      <c r="AB9" s="330">
        <v>68396.786999000004</v>
      </c>
      <c r="AC9" s="330">
        <v>58603.199391000002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923</v>
      </c>
      <c r="AN9" s="330">
        <v>15</v>
      </c>
      <c r="AO9" s="330">
        <v>2</v>
      </c>
      <c r="AP9" s="330">
        <v>9</v>
      </c>
    </row>
    <row r="10" spans="1:42" s="65" customFormat="1" ht="30" customHeight="1">
      <c r="A10" s="63"/>
      <c r="B10" s="62" t="s">
        <v>937</v>
      </c>
      <c r="C10" s="62"/>
      <c r="D10" s="62"/>
      <c r="E10" s="131"/>
      <c r="X10" s="132"/>
      <c r="Y10" s="132"/>
      <c r="Z10" s="132"/>
      <c r="AA10" s="330">
        <v>54786.238599999997</v>
      </c>
      <c r="AB10" s="330">
        <v>57109.374920000002</v>
      </c>
      <c r="AC10" s="330">
        <v>48733.886457000001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923</v>
      </c>
      <c r="AN10" s="330">
        <v>15</v>
      </c>
      <c r="AO10" s="330">
        <v>2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111"/>
      <c r="X11"/>
      <c r="Y11"/>
      <c r="Z11"/>
      <c r="AA11" s="330">
        <v>4554.0901258000004</v>
      </c>
      <c r="AB11" s="330">
        <v>3483.4866083000002</v>
      </c>
      <c r="AC11" s="330">
        <v>7343.2805121000001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923</v>
      </c>
      <c r="AN11" s="330">
        <v>15</v>
      </c>
      <c r="AO11" s="330">
        <v>2</v>
      </c>
      <c r="AP11" s="330">
        <v>11</v>
      </c>
    </row>
    <row r="12" spans="1:42" s="5" customFormat="1" ht="19.7" customHeight="1">
      <c r="A12" s="50" t="s">
        <v>709</v>
      </c>
      <c r="B12" s="51">
        <f t="shared" ref="B12:B38" si="0">+AA1</f>
        <v>593827.57360999996</v>
      </c>
      <c r="C12" s="51">
        <f t="shared" ref="C12:C38" si="1">+AB1</f>
        <v>614482.65553999995</v>
      </c>
      <c r="D12" s="51">
        <f t="shared" ref="D12:D38" si="2">+AC1</f>
        <v>540015.91038999998</v>
      </c>
      <c r="E12" s="59" t="s">
        <v>711</v>
      </c>
      <c r="X12"/>
      <c r="Y12"/>
      <c r="Z12"/>
      <c r="AA12" s="330">
        <v>22557.349352000001</v>
      </c>
      <c r="AB12" s="330">
        <v>24669.981604000001</v>
      </c>
      <c r="AC12" s="330">
        <v>17053.413046999998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923</v>
      </c>
      <c r="AN12" s="330">
        <v>15</v>
      </c>
      <c r="AO12" s="330">
        <v>2</v>
      </c>
      <c r="AP12" s="330">
        <v>12</v>
      </c>
    </row>
    <row r="13" spans="1:42" s="92" customFormat="1" ht="19.7" customHeight="1">
      <c r="A13" s="52" t="s">
        <v>842</v>
      </c>
      <c r="B13" s="61">
        <f t="shared" si="0"/>
        <v>105209.15330999999</v>
      </c>
      <c r="C13" s="61">
        <f t="shared" si="1"/>
        <v>109394.85873000001</v>
      </c>
      <c r="D13" s="61">
        <f t="shared" si="2"/>
        <v>94304.34203</v>
      </c>
      <c r="E13" s="60" t="s">
        <v>944</v>
      </c>
      <c r="X13"/>
      <c r="Y13"/>
      <c r="Z13"/>
      <c r="AA13" s="330">
        <v>26029.581997000001</v>
      </c>
      <c r="AB13" s="330">
        <v>27087.689075999999</v>
      </c>
      <c r="AC13" s="330">
        <v>23272.947966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923</v>
      </c>
      <c r="AN13" s="330">
        <v>15</v>
      </c>
      <c r="AO13" s="330">
        <v>2</v>
      </c>
      <c r="AP13" s="330">
        <v>13</v>
      </c>
    </row>
    <row r="14" spans="1:42" s="92" customFormat="1" ht="19.7" customHeight="1">
      <c r="A14" s="52" t="s">
        <v>843</v>
      </c>
      <c r="B14" s="61">
        <f t="shared" si="0"/>
        <v>10497.843064000001</v>
      </c>
      <c r="C14" s="61">
        <f t="shared" si="1"/>
        <v>11943.934796</v>
      </c>
      <c r="D14" s="61">
        <f t="shared" si="2"/>
        <v>6730.4118065000002</v>
      </c>
      <c r="E14" s="60" t="s">
        <v>945</v>
      </c>
      <c r="X14"/>
      <c r="Y14"/>
      <c r="Z14"/>
      <c r="AA14" s="330">
        <v>1645.2171241999999</v>
      </c>
      <c r="AB14" s="330">
        <v>1868.2176320000001</v>
      </c>
      <c r="AC14" s="330">
        <v>1064.2449322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923</v>
      </c>
      <c r="AN14" s="330">
        <v>15</v>
      </c>
      <c r="AO14" s="330">
        <v>2</v>
      </c>
      <c r="AP14" s="330">
        <v>14</v>
      </c>
    </row>
    <row r="15" spans="1:42" s="92" customFormat="1" ht="19.7" customHeight="1">
      <c r="A15" s="52" t="s">
        <v>844</v>
      </c>
      <c r="B15" s="61">
        <f t="shared" si="0"/>
        <v>21953.009282999999</v>
      </c>
      <c r="C15" s="61">
        <f t="shared" si="1"/>
        <v>22817.176009999999</v>
      </c>
      <c r="D15" s="61">
        <f t="shared" si="2"/>
        <v>19701.638453</v>
      </c>
      <c r="E15" s="60" t="s">
        <v>946</v>
      </c>
      <c r="X15"/>
      <c r="Y15"/>
      <c r="Z15"/>
      <c r="AA15" s="330">
        <v>28297.647153000002</v>
      </c>
      <c r="AB15" s="330">
        <v>29366.693686999999</v>
      </c>
      <c r="AC15" s="330">
        <v>25512.513097999999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923</v>
      </c>
      <c r="AN15" s="330">
        <v>15</v>
      </c>
      <c r="AO15" s="330">
        <v>2</v>
      </c>
      <c r="AP15" s="330">
        <v>15</v>
      </c>
    </row>
    <row r="16" spans="1:42" s="92" customFormat="1" ht="19.7" customHeight="1">
      <c r="A16" s="52" t="s">
        <v>845</v>
      </c>
      <c r="B16" s="61">
        <f t="shared" si="0"/>
        <v>148442.22839999999</v>
      </c>
      <c r="C16" s="61">
        <f t="shared" si="1"/>
        <v>153599.60897999999</v>
      </c>
      <c r="D16" s="61">
        <f t="shared" si="2"/>
        <v>135005.95988000001</v>
      </c>
      <c r="E16" s="60" t="s">
        <v>947</v>
      </c>
      <c r="X16"/>
      <c r="Y16"/>
      <c r="Z16"/>
      <c r="AA16" s="330">
        <v>33860.359518999998</v>
      </c>
      <c r="AB16" s="330">
        <v>33019.613271000002</v>
      </c>
      <c r="AC16" s="330">
        <v>36050.714128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923</v>
      </c>
      <c r="AN16" s="330">
        <v>15</v>
      </c>
      <c r="AO16" s="330">
        <v>2</v>
      </c>
      <c r="AP16" s="330">
        <v>16</v>
      </c>
    </row>
    <row r="17" spans="1:42" s="92" customFormat="1" ht="19.7" customHeight="1">
      <c r="A17" s="53" t="s">
        <v>336</v>
      </c>
      <c r="B17" s="61">
        <f t="shared" si="0"/>
        <v>129845.66484</v>
      </c>
      <c r="C17" s="61">
        <f t="shared" si="1"/>
        <v>134646.89306</v>
      </c>
      <c r="D17" s="61">
        <f t="shared" si="2"/>
        <v>117337.26243</v>
      </c>
      <c r="E17" s="74" t="s">
        <v>338</v>
      </c>
      <c r="X17"/>
      <c r="Y17"/>
      <c r="Z17"/>
      <c r="AA17" s="330">
        <v>12003.515108</v>
      </c>
      <c r="AB17" s="330">
        <v>12331.813254000001</v>
      </c>
      <c r="AC17" s="330">
        <v>11148.216186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923</v>
      </c>
      <c r="AN17" s="330">
        <v>15</v>
      </c>
      <c r="AO17" s="330">
        <v>2</v>
      </c>
      <c r="AP17" s="330">
        <v>17</v>
      </c>
    </row>
    <row r="18" spans="1:42" s="92" customFormat="1" ht="19.7" customHeight="1">
      <c r="A18" s="72" t="s">
        <v>337</v>
      </c>
      <c r="B18" s="61">
        <f t="shared" si="0"/>
        <v>18596.563561999999</v>
      </c>
      <c r="C18" s="61">
        <f t="shared" si="1"/>
        <v>18952.715919999999</v>
      </c>
      <c r="D18" s="61">
        <f t="shared" si="2"/>
        <v>17668.697442000001</v>
      </c>
      <c r="E18" s="60" t="s">
        <v>339</v>
      </c>
      <c r="X18"/>
      <c r="Y18"/>
      <c r="Z18"/>
      <c r="AA18" s="330">
        <v>8349.6527655000009</v>
      </c>
      <c r="AB18" s="330">
        <v>8363.6456450999995</v>
      </c>
      <c r="AC18" s="330">
        <v>8313.1978087000007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923</v>
      </c>
      <c r="AN18" s="330">
        <v>15</v>
      </c>
      <c r="AO18" s="330">
        <v>2</v>
      </c>
      <c r="AP18" s="330">
        <v>18</v>
      </c>
    </row>
    <row r="19" spans="1:42" s="92" customFormat="1" ht="24.95" customHeight="1">
      <c r="A19" s="52" t="s">
        <v>846</v>
      </c>
      <c r="B19" s="61">
        <f t="shared" si="0"/>
        <v>17055.199578</v>
      </c>
      <c r="C19" s="61">
        <f t="shared" si="1"/>
        <v>16068.376295</v>
      </c>
      <c r="D19" s="61">
        <f t="shared" si="2"/>
        <v>19626.121464</v>
      </c>
      <c r="E19" s="73" t="s">
        <v>948</v>
      </c>
      <c r="X19"/>
      <c r="Y19"/>
      <c r="Z19"/>
      <c r="AA19" s="330">
        <v>4723.0697964000001</v>
      </c>
      <c r="AB19" s="330">
        <v>4201.3349615999996</v>
      </c>
      <c r="AC19" s="330">
        <v>6082.3197538000004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923</v>
      </c>
      <c r="AN19" s="330">
        <v>15</v>
      </c>
      <c r="AO19" s="330">
        <v>2</v>
      </c>
      <c r="AP19" s="330">
        <v>19</v>
      </c>
    </row>
    <row r="20" spans="1:42" s="92" customFormat="1" ht="19.7" customHeight="1">
      <c r="A20" s="52" t="s">
        <v>847</v>
      </c>
      <c r="B20" s="61">
        <f t="shared" si="0"/>
        <v>65680.307933000004</v>
      </c>
      <c r="C20" s="61">
        <f t="shared" si="1"/>
        <v>68396.786999000004</v>
      </c>
      <c r="D20" s="61">
        <f t="shared" si="2"/>
        <v>58603.199391000002</v>
      </c>
      <c r="E20" s="60" t="s">
        <v>949</v>
      </c>
      <c r="X20"/>
      <c r="Y20"/>
      <c r="Z20"/>
      <c r="AA20" s="330">
        <v>8784.1218485999998</v>
      </c>
      <c r="AB20" s="330">
        <v>8122.8194104000004</v>
      </c>
      <c r="AC20" s="330">
        <v>10506.980379000001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923</v>
      </c>
      <c r="AN20" s="330">
        <v>15</v>
      </c>
      <c r="AO20" s="330">
        <v>2</v>
      </c>
      <c r="AP20" s="330">
        <v>20</v>
      </c>
    </row>
    <row r="21" spans="1:42" s="92" customFormat="1" ht="19.7" customHeight="1">
      <c r="A21" s="52" t="s">
        <v>848</v>
      </c>
      <c r="B21" s="61">
        <f t="shared" si="0"/>
        <v>54786.238599999997</v>
      </c>
      <c r="C21" s="61">
        <f t="shared" si="1"/>
        <v>57109.374920000002</v>
      </c>
      <c r="D21" s="61">
        <f t="shared" si="2"/>
        <v>48733.886457000001</v>
      </c>
      <c r="E21" s="60" t="s">
        <v>950</v>
      </c>
      <c r="X21"/>
      <c r="Y21"/>
      <c r="Z21"/>
      <c r="AA21" s="330">
        <v>17683.322124999999</v>
      </c>
      <c r="AB21" s="330">
        <v>19929.526698999998</v>
      </c>
      <c r="AC21" s="330">
        <v>11831.396457000001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923</v>
      </c>
      <c r="AN21" s="330">
        <v>15</v>
      </c>
      <c r="AO21" s="330">
        <v>2</v>
      </c>
      <c r="AP21" s="330">
        <v>21</v>
      </c>
    </row>
    <row r="22" spans="1:42" s="92" customFormat="1" ht="19.7" customHeight="1">
      <c r="A22" s="52" t="s">
        <v>849</v>
      </c>
      <c r="B22" s="61">
        <f t="shared" si="0"/>
        <v>4554.0901258000004</v>
      </c>
      <c r="C22" s="61">
        <f t="shared" si="1"/>
        <v>3483.4866083000002</v>
      </c>
      <c r="D22" s="61">
        <f t="shared" si="2"/>
        <v>7343.2805121000001</v>
      </c>
      <c r="E22" s="74" t="s">
        <v>951</v>
      </c>
      <c r="X22"/>
      <c r="Y22"/>
      <c r="Z22"/>
      <c r="AA22" s="330">
        <v>63828.318267000002</v>
      </c>
      <c r="AB22" s="330">
        <v>64934.876329999999</v>
      </c>
      <c r="AC22" s="330">
        <v>60945.457280000002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923</v>
      </c>
      <c r="AN22" s="330">
        <v>15</v>
      </c>
      <c r="AO22" s="330">
        <v>2</v>
      </c>
      <c r="AP22" s="330">
        <v>22</v>
      </c>
    </row>
    <row r="23" spans="1:42" s="92" customFormat="1" ht="19.7" customHeight="1">
      <c r="A23" s="52" t="s">
        <v>925</v>
      </c>
      <c r="B23" s="61">
        <f t="shared" si="0"/>
        <v>22557.349352000001</v>
      </c>
      <c r="C23" s="61">
        <f t="shared" si="1"/>
        <v>24669.981604000001</v>
      </c>
      <c r="D23" s="61">
        <f t="shared" si="2"/>
        <v>17053.413046999998</v>
      </c>
      <c r="E23" s="60" t="s">
        <v>952</v>
      </c>
      <c r="X23"/>
      <c r="Y23"/>
      <c r="Z23"/>
      <c r="AA23" s="330">
        <v>26533.946383999999</v>
      </c>
      <c r="AB23" s="330">
        <v>27901.828816000001</v>
      </c>
      <c r="AC23" s="330">
        <v>22970.269947000001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923</v>
      </c>
      <c r="AN23" s="330">
        <v>15</v>
      </c>
      <c r="AO23" s="330">
        <v>2</v>
      </c>
      <c r="AP23" s="330">
        <v>23</v>
      </c>
    </row>
    <row r="24" spans="1:42" s="92" customFormat="1" ht="19.7" customHeight="1">
      <c r="A24" s="52" t="s">
        <v>851</v>
      </c>
      <c r="B24" s="61">
        <f t="shared" si="0"/>
        <v>26029.581997000001</v>
      </c>
      <c r="C24" s="61">
        <f t="shared" si="1"/>
        <v>27087.689075999999</v>
      </c>
      <c r="D24" s="61">
        <f t="shared" si="2"/>
        <v>23272.947966</v>
      </c>
      <c r="E24" s="74" t="s">
        <v>953</v>
      </c>
      <c r="X24"/>
      <c r="Y24"/>
      <c r="Z24"/>
      <c r="AA24" s="330">
        <v>1019258.8761</v>
      </c>
      <c r="AB24" s="330">
        <v>1063755.4240999999</v>
      </c>
      <c r="AC24" s="330">
        <v>903334.22039999999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923</v>
      </c>
      <c r="AN24" s="330">
        <v>15</v>
      </c>
      <c r="AO24" s="330">
        <v>2</v>
      </c>
      <c r="AP24" s="330">
        <v>24</v>
      </c>
    </row>
    <row r="25" spans="1:42" s="92" customFormat="1" ht="19.7" customHeight="1">
      <c r="A25" s="53" t="s">
        <v>852</v>
      </c>
      <c r="B25" s="61">
        <f t="shared" si="0"/>
        <v>1645.2171241999999</v>
      </c>
      <c r="C25" s="61">
        <f t="shared" si="1"/>
        <v>1868.2176320000001</v>
      </c>
      <c r="D25" s="61">
        <f t="shared" si="2"/>
        <v>1064.2449322</v>
      </c>
      <c r="E25" s="60" t="s">
        <v>954</v>
      </c>
      <c r="X25"/>
      <c r="Y25"/>
      <c r="Z25"/>
      <c r="AA25" s="330">
        <v>593827.57360999996</v>
      </c>
      <c r="AB25" s="330">
        <v>614482.65553999995</v>
      </c>
      <c r="AC25" s="330">
        <v>540015.91038999998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923</v>
      </c>
      <c r="AN25" s="330">
        <v>15</v>
      </c>
      <c r="AO25" s="330">
        <v>2</v>
      </c>
      <c r="AP25" s="330">
        <v>25</v>
      </c>
    </row>
    <row r="26" spans="1:42" s="92" customFormat="1" ht="19.7" customHeight="1">
      <c r="A26" s="113" t="s">
        <v>853</v>
      </c>
      <c r="B26" s="61">
        <f t="shared" si="0"/>
        <v>28297.647153000002</v>
      </c>
      <c r="C26" s="61">
        <f t="shared" si="1"/>
        <v>29366.693686999999</v>
      </c>
      <c r="D26" s="61">
        <f t="shared" si="2"/>
        <v>25512.513097999999</v>
      </c>
      <c r="E26" s="60" t="s">
        <v>955</v>
      </c>
      <c r="X26"/>
      <c r="Y26"/>
      <c r="Z26"/>
      <c r="AA26" s="330">
        <v>425431.30245000002</v>
      </c>
      <c r="AB26" s="330">
        <v>449272.76860000001</v>
      </c>
      <c r="AC26" s="330">
        <v>363318.31001000002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923</v>
      </c>
      <c r="AN26" s="330">
        <v>15</v>
      </c>
      <c r="AO26" s="330">
        <v>2</v>
      </c>
      <c r="AP26" s="330">
        <v>26</v>
      </c>
    </row>
    <row r="27" spans="1:42" s="92" customFormat="1" ht="19.7" customHeight="1">
      <c r="A27" s="52" t="s">
        <v>855</v>
      </c>
      <c r="B27" s="61">
        <f t="shared" si="0"/>
        <v>33860.359518999998</v>
      </c>
      <c r="C27" s="61">
        <f t="shared" si="1"/>
        <v>33019.613271000002</v>
      </c>
      <c r="D27" s="61">
        <f t="shared" si="2"/>
        <v>36050.714128</v>
      </c>
      <c r="E27" s="60" t="s">
        <v>956</v>
      </c>
      <c r="X27"/>
      <c r="Y27"/>
      <c r="Z27"/>
      <c r="AA27" s="330">
        <v>1254761.3724</v>
      </c>
      <c r="AB27" s="330">
        <v>1310342.1226999999</v>
      </c>
      <c r="AC27" s="330">
        <v>1109959.5929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923</v>
      </c>
      <c r="AN27" s="330">
        <v>15</v>
      </c>
      <c r="AO27" s="330">
        <v>2</v>
      </c>
      <c r="AP27" s="330">
        <v>27</v>
      </c>
    </row>
    <row r="28" spans="1:42" s="92" customFormat="1" ht="19.7" customHeight="1">
      <c r="A28" s="53" t="s">
        <v>856</v>
      </c>
      <c r="B28" s="61">
        <f t="shared" si="0"/>
        <v>12003.515108</v>
      </c>
      <c r="C28" s="61">
        <f t="shared" si="1"/>
        <v>12331.813254000001</v>
      </c>
      <c r="D28" s="61">
        <f t="shared" si="2"/>
        <v>11148.216186</v>
      </c>
      <c r="E28" s="74" t="s">
        <v>957</v>
      </c>
      <c r="X28"/>
      <c r="Y28"/>
      <c r="Z28"/>
      <c r="AA28" s="330">
        <v>2498.0000003</v>
      </c>
      <c r="AB28" s="330">
        <v>109.06503761</v>
      </c>
      <c r="AC28" s="330">
        <v>101.06563015</v>
      </c>
      <c r="AD28" s="330">
        <v>189.34861194000001</v>
      </c>
      <c r="AE28" s="330">
        <v>286.26941792000002</v>
      </c>
      <c r="AF28" s="330">
        <v>665.28873493000003</v>
      </c>
      <c r="AG28" s="330">
        <v>867.49539071000004</v>
      </c>
      <c r="AH28" s="330">
        <v>279.46717701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926</v>
      </c>
      <c r="AN28" s="330">
        <v>15</v>
      </c>
      <c r="AO28" s="330">
        <v>1</v>
      </c>
      <c r="AP28" s="330">
        <v>1</v>
      </c>
    </row>
    <row r="29" spans="1:42" s="92" customFormat="1" ht="19.7" customHeight="1">
      <c r="A29" s="53" t="s">
        <v>927</v>
      </c>
      <c r="B29" s="61">
        <f t="shared" si="0"/>
        <v>8349.6527655000009</v>
      </c>
      <c r="C29" s="61">
        <f t="shared" si="1"/>
        <v>8363.6456450999995</v>
      </c>
      <c r="D29" s="61">
        <f t="shared" si="2"/>
        <v>8313.1978087000007</v>
      </c>
      <c r="E29" s="60" t="s">
        <v>958</v>
      </c>
      <c r="X29"/>
      <c r="Y29"/>
      <c r="Z29"/>
      <c r="AA29" s="330">
        <v>2.805251862</v>
      </c>
      <c r="AB29" s="330">
        <v>2.1300148562999999</v>
      </c>
      <c r="AC29" s="330">
        <v>3.1491897398000002</v>
      </c>
      <c r="AD29" s="330">
        <v>3.2569102770999998</v>
      </c>
      <c r="AE29" s="330">
        <v>3.9273770527999998</v>
      </c>
      <c r="AF29" s="330">
        <v>3.160116682</v>
      </c>
      <c r="AG29" s="330">
        <v>2.5116233284999998</v>
      </c>
      <c r="AH29" s="330">
        <v>1.5556141065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926</v>
      </c>
      <c r="AN29" s="330">
        <v>15</v>
      </c>
      <c r="AO29" s="330">
        <v>1</v>
      </c>
      <c r="AP29" s="330">
        <v>2</v>
      </c>
    </row>
    <row r="30" spans="1:42" s="92" customFormat="1" ht="19.7" customHeight="1">
      <c r="A30" s="53" t="s">
        <v>858</v>
      </c>
      <c r="B30" s="61">
        <f t="shared" si="0"/>
        <v>4723.0697964000001</v>
      </c>
      <c r="C30" s="61">
        <f t="shared" si="1"/>
        <v>4201.3349615999996</v>
      </c>
      <c r="D30" s="61">
        <f t="shared" si="2"/>
        <v>6082.3197538000004</v>
      </c>
      <c r="E30" s="60" t="s">
        <v>959</v>
      </c>
      <c r="X30"/>
      <c r="Y30"/>
      <c r="Z30"/>
      <c r="AA30" s="330">
        <v>2.1609128345999999</v>
      </c>
      <c r="AB30" s="330">
        <v>1.7718268398999999</v>
      </c>
      <c r="AC30" s="330">
        <v>1.9830628403999999</v>
      </c>
      <c r="AD30" s="330">
        <v>1.8980520566000001</v>
      </c>
      <c r="AE30" s="330">
        <v>2.2444138603999999</v>
      </c>
      <c r="AF30" s="330">
        <v>2.4002620096</v>
      </c>
      <c r="AG30" s="330">
        <v>2.2718108888000001</v>
      </c>
      <c r="AH30" s="330">
        <v>1.5556141065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926</v>
      </c>
      <c r="AN30" s="330">
        <v>15</v>
      </c>
      <c r="AO30" s="330">
        <v>1</v>
      </c>
      <c r="AP30" s="330">
        <v>3</v>
      </c>
    </row>
    <row r="31" spans="1:42" s="92" customFormat="1" ht="19.7" customHeight="1">
      <c r="A31" s="53" t="s">
        <v>859</v>
      </c>
      <c r="B31" s="61">
        <f t="shared" si="0"/>
        <v>8784.1218485999998</v>
      </c>
      <c r="C31" s="61">
        <f t="shared" si="1"/>
        <v>8122.8194104000004</v>
      </c>
      <c r="D31" s="61">
        <f t="shared" si="2"/>
        <v>10506.980379000001</v>
      </c>
      <c r="E31" s="60" t="s">
        <v>960</v>
      </c>
      <c r="X31"/>
      <c r="Y31"/>
      <c r="Z31"/>
      <c r="AA31" s="330">
        <v>1.5020826484000001</v>
      </c>
      <c r="AB31" s="330">
        <v>1.5251126285000001</v>
      </c>
      <c r="AC31" s="330">
        <v>1.5839586718000001</v>
      </c>
      <c r="AD31" s="330">
        <v>1.4496919899</v>
      </c>
      <c r="AE31" s="330">
        <v>1.7986358964</v>
      </c>
      <c r="AF31" s="330">
        <v>1.6883710923999999</v>
      </c>
      <c r="AG31" s="330">
        <v>1.6652198380000001</v>
      </c>
      <c r="AH31" s="330">
        <v>0.2453446956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926</v>
      </c>
      <c r="AN31" s="330">
        <v>15</v>
      </c>
      <c r="AO31" s="330">
        <v>1</v>
      </c>
      <c r="AP31" s="330">
        <v>4</v>
      </c>
    </row>
    <row r="32" spans="1:42" s="92" customFormat="1" ht="19.7" customHeight="1">
      <c r="A32" s="53" t="s">
        <v>860</v>
      </c>
      <c r="B32" s="61">
        <f t="shared" si="0"/>
        <v>17683.322124999999</v>
      </c>
      <c r="C32" s="61">
        <f t="shared" si="1"/>
        <v>19929.526698999998</v>
      </c>
      <c r="D32" s="61">
        <f t="shared" si="2"/>
        <v>11831.396457000001</v>
      </c>
      <c r="E32" s="60" t="s">
        <v>961</v>
      </c>
      <c r="X32"/>
      <c r="Y32"/>
      <c r="Z32"/>
      <c r="AA32" s="330">
        <v>1.6217637025</v>
      </c>
      <c r="AB32" s="330">
        <v>1.5251126285000001</v>
      </c>
      <c r="AC32" s="330">
        <v>1.4681923131000001</v>
      </c>
      <c r="AD32" s="330">
        <v>1.5842017204000001</v>
      </c>
      <c r="AE32" s="330">
        <v>1.7596589954999999</v>
      </c>
      <c r="AF32" s="330">
        <v>1.6203447746999999</v>
      </c>
      <c r="AG32" s="330">
        <v>1.8032121473</v>
      </c>
      <c r="AH32" s="330">
        <v>1.0393606151000001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926</v>
      </c>
      <c r="AN32" s="330">
        <v>15</v>
      </c>
      <c r="AO32" s="330">
        <v>1</v>
      </c>
      <c r="AP32" s="330">
        <v>5</v>
      </c>
    </row>
    <row r="33" spans="1:42" s="92" customFormat="1" ht="19.7" customHeight="1">
      <c r="A33" s="52" t="s">
        <v>861</v>
      </c>
      <c r="B33" s="61">
        <f t="shared" si="0"/>
        <v>63828.318267000002</v>
      </c>
      <c r="C33" s="61">
        <f t="shared" si="1"/>
        <v>64934.876329999999</v>
      </c>
      <c r="D33" s="61">
        <f t="shared" si="2"/>
        <v>60945.457280000002</v>
      </c>
      <c r="E33" s="60" t="s">
        <v>962</v>
      </c>
      <c r="X33"/>
      <c r="Y33"/>
      <c r="Z33"/>
      <c r="AA33" s="330">
        <v>1220375.0963999999</v>
      </c>
      <c r="AB33" s="330">
        <v>1446661.2387999999</v>
      </c>
      <c r="AC33" s="330">
        <v>1265593.6736999999</v>
      </c>
      <c r="AD33" s="330">
        <v>1033436.6245</v>
      </c>
      <c r="AE33" s="330">
        <v>1278621.6710999999</v>
      </c>
      <c r="AF33" s="330">
        <v>1263133.6812</v>
      </c>
      <c r="AG33" s="330">
        <v>1442076.5225</v>
      </c>
      <c r="AH33" s="330">
        <v>392730.87679000001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926</v>
      </c>
      <c r="AN33" s="330">
        <v>15</v>
      </c>
      <c r="AO33" s="330">
        <v>1</v>
      </c>
      <c r="AP33" s="330">
        <v>6</v>
      </c>
    </row>
    <row r="34" spans="1:42" s="92" customFormat="1" ht="19.7" customHeight="1">
      <c r="A34" s="52" t="s">
        <v>862</v>
      </c>
      <c r="B34" s="61">
        <f t="shared" si="0"/>
        <v>26533.946383999999</v>
      </c>
      <c r="C34" s="61">
        <f t="shared" si="1"/>
        <v>27901.828816000001</v>
      </c>
      <c r="D34" s="61">
        <f t="shared" si="2"/>
        <v>22970.269947000001</v>
      </c>
      <c r="E34" s="60" t="s">
        <v>963</v>
      </c>
      <c r="X34"/>
      <c r="Y34"/>
      <c r="Z34"/>
      <c r="AA34" s="330">
        <v>847231.56550000003</v>
      </c>
      <c r="AB34" s="330">
        <v>1283121.1909</v>
      </c>
      <c r="AC34" s="330">
        <v>801054.15720000002</v>
      </c>
      <c r="AD34" s="330">
        <v>696395.26884999999</v>
      </c>
      <c r="AE34" s="330">
        <v>956145.16943999997</v>
      </c>
      <c r="AF34" s="330">
        <v>885320.77229999995</v>
      </c>
      <c r="AG34" s="330">
        <v>1031056.2581</v>
      </c>
      <c r="AH34" s="330">
        <v>23167.872768000001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926</v>
      </c>
      <c r="AN34" s="330">
        <v>15</v>
      </c>
      <c r="AO34" s="330">
        <v>1</v>
      </c>
      <c r="AP34" s="330">
        <v>7</v>
      </c>
    </row>
    <row r="35" spans="1:42" s="92" customFormat="1" ht="19.7" customHeight="1">
      <c r="A35" s="50" t="s">
        <v>693</v>
      </c>
      <c r="B35" s="51">
        <f t="shared" si="0"/>
        <v>1019258.8761</v>
      </c>
      <c r="C35" s="51">
        <f t="shared" si="1"/>
        <v>1063755.4240999999</v>
      </c>
      <c r="D35" s="51">
        <f t="shared" si="2"/>
        <v>903334.22039999999</v>
      </c>
      <c r="E35" s="59" t="s">
        <v>696</v>
      </c>
      <c r="X35"/>
      <c r="Y35"/>
      <c r="Z35"/>
      <c r="AA35" s="330">
        <v>631937.92330999998</v>
      </c>
      <c r="AB35" s="330">
        <v>914250.21287000005</v>
      </c>
      <c r="AC35" s="330">
        <v>593799.37381000002</v>
      </c>
      <c r="AD35" s="330">
        <v>540777.31668000005</v>
      </c>
      <c r="AE35" s="330">
        <v>750974.34554999997</v>
      </c>
      <c r="AF35" s="330">
        <v>682414.48115000001</v>
      </c>
      <c r="AG35" s="330">
        <v>746374.45669000002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926</v>
      </c>
      <c r="AN35" s="330">
        <v>15</v>
      </c>
      <c r="AO35" s="330">
        <v>1</v>
      </c>
      <c r="AP35" s="330">
        <v>8</v>
      </c>
    </row>
    <row r="36" spans="1:42" s="92" customFormat="1" ht="19.7" customHeight="1">
      <c r="A36" s="50" t="s">
        <v>694</v>
      </c>
      <c r="B36" s="51">
        <f t="shared" si="0"/>
        <v>593827.57360999996</v>
      </c>
      <c r="C36" s="51">
        <f t="shared" si="1"/>
        <v>614482.65553999995</v>
      </c>
      <c r="D36" s="51">
        <f t="shared" si="2"/>
        <v>540015.91038999998</v>
      </c>
      <c r="E36" s="59" t="s">
        <v>697</v>
      </c>
      <c r="X36"/>
      <c r="Y36"/>
      <c r="Z36"/>
      <c r="AA36" s="330">
        <v>33277.638838999999</v>
      </c>
      <c r="AB36" s="330">
        <v>0</v>
      </c>
      <c r="AC36" s="330">
        <v>18115.597591000002</v>
      </c>
      <c r="AD36" s="330">
        <v>36662.534405999999</v>
      </c>
      <c r="AE36" s="330">
        <v>776.09208225999998</v>
      </c>
      <c r="AF36" s="330">
        <v>14598.559949</v>
      </c>
      <c r="AG36" s="330">
        <v>66886.336523000005</v>
      </c>
      <c r="AH36" s="330">
        <v>22888.770224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926</v>
      </c>
      <c r="AN36" s="330">
        <v>15</v>
      </c>
      <c r="AO36" s="330">
        <v>1</v>
      </c>
      <c r="AP36" s="330">
        <v>9</v>
      </c>
    </row>
    <row r="37" spans="1:42" s="92" customFormat="1" ht="19.7" customHeight="1">
      <c r="A37" s="50" t="s">
        <v>695</v>
      </c>
      <c r="B37" s="51">
        <f t="shared" si="0"/>
        <v>425431.30245000002</v>
      </c>
      <c r="C37" s="51">
        <f t="shared" si="1"/>
        <v>449272.76860000001</v>
      </c>
      <c r="D37" s="51">
        <f t="shared" si="2"/>
        <v>363318.31001000002</v>
      </c>
      <c r="E37" s="59" t="s">
        <v>698</v>
      </c>
      <c r="X37"/>
      <c r="Y37"/>
      <c r="Z37"/>
      <c r="AA37" s="330">
        <v>182016.00335000001</v>
      </c>
      <c r="AB37" s="330">
        <v>368870.97805999999</v>
      </c>
      <c r="AC37" s="330">
        <v>189139.18581</v>
      </c>
      <c r="AD37" s="330">
        <v>118955.41777</v>
      </c>
      <c r="AE37" s="330">
        <v>204394.73181</v>
      </c>
      <c r="AF37" s="330">
        <v>188307.73120000001</v>
      </c>
      <c r="AG37" s="330">
        <v>217795.46491000001</v>
      </c>
      <c r="AH37" s="330">
        <v>279.10254376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926</v>
      </c>
      <c r="AN37" s="330">
        <v>15</v>
      </c>
      <c r="AO37" s="330">
        <v>1</v>
      </c>
      <c r="AP37" s="330">
        <v>10</v>
      </c>
    </row>
    <row r="38" spans="1:42" s="92" customFormat="1" ht="19.7" customHeight="1">
      <c r="A38" s="50" t="s">
        <v>712</v>
      </c>
      <c r="B38" s="51">
        <f t="shared" si="0"/>
        <v>1254761.3724</v>
      </c>
      <c r="C38" s="51">
        <f t="shared" si="1"/>
        <v>1310342.1226999999</v>
      </c>
      <c r="D38" s="51">
        <f t="shared" si="2"/>
        <v>1109959.5929</v>
      </c>
      <c r="E38" s="59" t="s">
        <v>699</v>
      </c>
      <c r="X38"/>
      <c r="Y38"/>
      <c r="Z38"/>
      <c r="AA38" s="330">
        <v>150508.23903</v>
      </c>
      <c r="AB38" s="330">
        <v>0</v>
      </c>
      <c r="AC38" s="330">
        <v>284125.35152999999</v>
      </c>
      <c r="AD38" s="330">
        <v>125094.7935</v>
      </c>
      <c r="AE38" s="330">
        <v>100401.50258</v>
      </c>
      <c r="AF38" s="330">
        <v>186043.90619000001</v>
      </c>
      <c r="AG38" s="330">
        <v>177974.34841999999</v>
      </c>
      <c r="AH38" s="330">
        <v>59617.113163000002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926</v>
      </c>
      <c r="AN38" s="330">
        <v>15</v>
      </c>
      <c r="AO38" s="330">
        <v>1</v>
      </c>
      <c r="AP38" s="330">
        <v>11</v>
      </c>
    </row>
    <row r="39" spans="1:42" s="11" customFormat="1" ht="4.5" customHeight="1" thickBot="1">
      <c r="A39" s="8"/>
      <c r="B39" s="136"/>
      <c r="C39" s="133"/>
      <c r="D39" s="137"/>
      <c r="E39" s="10"/>
      <c r="AA39" s="330">
        <v>24894.336405999999</v>
      </c>
      <c r="AB39" s="330">
        <v>27635.703987000001</v>
      </c>
      <c r="AC39" s="330">
        <v>12677.195211</v>
      </c>
      <c r="AD39" s="330">
        <v>7714.4418987999998</v>
      </c>
      <c r="AE39" s="330">
        <v>12031.749602</v>
      </c>
      <c r="AF39" s="330">
        <v>20013.168365000001</v>
      </c>
      <c r="AG39" s="330">
        <v>42728.971262999999</v>
      </c>
      <c r="AH39" s="330">
        <v>9317.6331276000001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926</v>
      </c>
      <c r="AN39" s="330">
        <v>15</v>
      </c>
      <c r="AO39" s="330">
        <v>1</v>
      </c>
      <c r="AP39" s="330">
        <v>12</v>
      </c>
    </row>
    <row r="40" spans="1:42" ht="17.25" thickTop="1">
      <c r="AA40" s="330">
        <v>61951.629438999997</v>
      </c>
      <c r="AB40" s="330">
        <v>47172.032965999999</v>
      </c>
      <c r="AC40" s="330">
        <v>59435.844253000003</v>
      </c>
      <c r="AD40" s="330">
        <v>40346.249927999997</v>
      </c>
      <c r="AE40" s="330">
        <v>69697.078385000001</v>
      </c>
      <c r="AF40" s="330">
        <v>51600.294978999998</v>
      </c>
      <c r="AG40" s="330">
        <v>67341.872375999999</v>
      </c>
      <c r="AH40" s="330">
        <v>83243.845176999996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926</v>
      </c>
      <c r="AN40" s="330">
        <v>15</v>
      </c>
      <c r="AO40" s="330">
        <v>1</v>
      </c>
      <c r="AP40" s="330">
        <v>13</v>
      </c>
    </row>
    <row r="41" spans="1:42">
      <c r="AA41" s="330">
        <v>135547.5154</v>
      </c>
      <c r="AB41" s="330">
        <v>88732.310964999997</v>
      </c>
      <c r="AC41" s="330">
        <v>108301.12553</v>
      </c>
      <c r="AD41" s="330">
        <v>163885.87028</v>
      </c>
      <c r="AE41" s="330">
        <v>140346.17107000001</v>
      </c>
      <c r="AF41" s="330">
        <v>120155.53932</v>
      </c>
      <c r="AG41" s="330">
        <v>122816.32303</v>
      </c>
      <c r="AH41" s="330">
        <v>215715.77806000001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926</v>
      </c>
      <c r="AN41" s="330">
        <v>15</v>
      </c>
      <c r="AO41" s="330">
        <v>1</v>
      </c>
      <c r="AP41" s="330">
        <v>14</v>
      </c>
    </row>
    <row r="42" spans="1:42">
      <c r="AA42" s="330">
        <v>17977.265621999999</v>
      </c>
      <c r="AB42" s="330">
        <v>6416.7217612000004</v>
      </c>
      <c r="AC42" s="330">
        <v>16200.073023999999</v>
      </c>
      <c r="AD42" s="330">
        <v>27680.764242000001</v>
      </c>
      <c r="AE42" s="330">
        <v>10840.561629</v>
      </c>
      <c r="AF42" s="330">
        <v>11476.309370000001</v>
      </c>
      <c r="AG42" s="330">
        <v>13477.974518999999</v>
      </c>
      <c r="AH42" s="330">
        <v>53309.742601999998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926</v>
      </c>
      <c r="AN42" s="330">
        <v>15</v>
      </c>
      <c r="AO42" s="330">
        <v>1</v>
      </c>
      <c r="AP42" s="330">
        <v>15</v>
      </c>
    </row>
    <row r="43" spans="1:42">
      <c r="AA43" s="330">
        <v>43647.512413999997</v>
      </c>
      <c r="AB43" s="330">
        <v>19795.114781</v>
      </c>
      <c r="AC43" s="330">
        <v>20560.915635000001</v>
      </c>
      <c r="AD43" s="330">
        <v>54540.82372</v>
      </c>
      <c r="AE43" s="330">
        <v>41876.367167999997</v>
      </c>
      <c r="AF43" s="330">
        <v>43619.828152000002</v>
      </c>
      <c r="AG43" s="330">
        <v>31445.347543</v>
      </c>
      <c r="AH43" s="330">
        <v>93681.492786999996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926</v>
      </c>
      <c r="AN43" s="330">
        <v>15</v>
      </c>
      <c r="AO43" s="330">
        <v>1</v>
      </c>
      <c r="AP43" s="330">
        <v>16</v>
      </c>
    </row>
    <row r="44" spans="1:42">
      <c r="AA44" s="330">
        <v>73705.401205999995</v>
      </c>
      <c r="AB44" s="330">
        <v>62520.474423</v>
      </c>
      <c r="AC44" s="330">
        <v>70174.093840999994</v>
      </c>
      <c r="AD44" s="330">
        <v>81664.282319999998</v>
      </c>
      <c r="AE44" s="330">
        <v>86215.030031999995</v>
      </c>
      <c r="AF44" s="330">
        <v>65059.401801</v>
      </c>
      <c r="AG44" s="330">
        <v>77893.000967</v>
      </c>
      <c r="AH44" s="330">
        <v>68724.542667999995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926</v>
      </c>
      <c r="AN44" s="330">
        <v>15</v>
      </c>
      <c r="AO44" s="330">
        <v>1</v>
      </c>
      <c r="AP44" s="330">
        <v>17</v>
      </c>
    </row>
    <row r="45" spans="1:42">
      <c r="AA45" s="330">
        <v>162.06794006999999</v>
      </c>
      <c r="AB45" s="330">
        <v>0</v>
      </c>
      <c r="AC45" s="330">
        <v>0</v>
      </c>
      <c r="AD45" s="330">
        <v>0</v>
      </c>
      <c r="AE45" s="330">
        <v>1414.2122386000001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926</v>
      </c>
      <c r="AN45" s="330">
        <v>15</v>
      </c>
      <c r="AO45" s="330">
        <v>1</v>
      </c>
      <c r="AP45" s="330">
        <v>18</v>
      </c>
    </row>
    <row r="46" spans="1:42">
      <c r="AA46" s="330">
        <v>55.268214565999997</v>
      </c>
      <c r="AB46" s="330">
        <v>0</v>
      </c>
      <c r="AC46" s="330">
        <v>1366.0430335999999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926</v>
      </c>
      <c r="AN46" s="330">
        <v>15</v>
      </c>
      <c r="AO46" s="330">
        <v>1</v>
      </c>
      <c r="AP46" s="330">
        <v>19</v>
      </c>
    </row>
    <row r="47" spans="1:42">
      <c r="AA47" s="330">
        <v>241.81059132999999</v>
      </c>
      <c r="AB47" s="330">
        <v>0</v>
      </c>
      <c r="AC47" s="330">
        <v>0</v>
      </c>
      <c r="AD47" s="330">
        <v>0</v>
      </c>
      <c r="AE47" s="330">
        <v>0</v>
      </c>
      <c r="AF47" s="330">
        <v>0</v>
      </c>
      <c r="AG47" s="330">
        <v>158.74929961999999</v>
      </c>
      <c r="AH47" s="330">
        <v>1668.6344939999999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926</v>
      </c>
      <c r="AN47" s="330">
        <v>15</v>
      </c>
      <c r="AO47" s="330">
        <v>1</v>
      </c>
      <c r="AP47" s="330">
        <v>20</v>
      </c>
    </row>
    <row r="48" spans="1:42">
      <c r="AA48" s="330">
        <v>201116.22029999999</v>
      </c>
      <c r="AB48" s="330">
        <v>192243.57485</v>
      </c>
      <c r="AC48" s="330">
        <v>222983.44128999999</v>
      </c>
      <c r="AD48" s="330">
        <v>166133.32728</v>
      </c>
      <c r="AE48" s="330">
        <v>208408.05679</v>
      </c>
      <c r="AF48" s="330">
        <v>219465.23746</v>
      </c>
      <c r="AG48" s="330">
        <v>245013.31823</v>
      </c>
      <c r="AH48" s="330">
        <v>32961.513722000003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926</v>
      </c>
      <c r="AN48" s="330">
        <v>15</v>
      </c>
      <c r="AO48" s="330">
        <v>1</v>
      </c>
      <c r="AP48" s="330">
        <v>21</v>
      </c>
    </row>
    <row r="49" spans="27:42">
      <c r="AA49" s="330">
        <v>6583.7545389999996</v>
      </c>
      <c r="AB49" s="330">
        <v>1222.2327164000001</v>
      </c>
      <c r="AC49" s="330">
        <v>10385.42973</v>
      </c>
      <c r="AD49" s="330">
        <v>2115.8252357000001</v>
      </c>
      <c r="AE49" s="330">
        <v>11214.941366999999</v>
      </c>
      <c r="AF49" s="330">
        <v>7720.5220885999997</v>
      </c>
      <c r="AG49" s="330">
        <v>7511.0558174999996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926</v>
      </c>
      <c r="AN49" s="330">
        <v>15</v>
      </c>
      <c r="AO49" s="330">
        <v>1</v>
      </c>
      <c r="AP49" s="330">
        <v>22</v>
      </c>
    </row>
    <row r="50" spans="27:42">
      <c r="AA50" s="330">
        <v>194532.46575999999</v>
      </c>
      <c r="AB50" s="330">
        <v>191021.34213</v>
      </c>
      <c r="AC50" s="330">
        <v>212598.01157</v>
      </c>
      <c r="AD50" s="330">
        <v>164017.50205000001</v>
      </c>
      <c r="AE50" s="330">
        <v>197193.11541999999</v>
      </c>
      <c r="AF50" s="330">
        <v>211744.71536999999</v>
      </c>
      <c r="AG50" s="330">
        <v>237502.26241</v>
      </c>
      <c r="AH50" s="330">
        <v>32961.513722000003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926</v>
      </c>
      <c r="AN50" s="330">
        <v>15</v>
      </c>
      <c r="AO50" s="330">
        <v>1</v>
      </c>
      <c r="AP50" s="330">
        <v>23</v>
      </c>
    </row>
    <row r="51" spans="27:42">
      <c r="AA51">
        <v>152719.00077000001</v>
      </c>
      <c r="AB51">
        <v>131832.20100999999</v>
      </c>
      <c r="AC51">
        <v>162512.37982999999</v>
      </c>
      <c r="AD51">
        <v>186793.80194</v>
      </c>
      <c r="AE51">
        <v>232354.96645000001</v>
      </c>
      <c r="AF51">
        <v>165074.00190999999</v>
      </c>
      <c r="AG51">
        <v>136153.32094000001</v>
      </c>
      <c r="AH51">
        <v>95827.101525999999</v>
      </c>
      <c r="AI51">
        <v>0</v>
      </c>
      <c r="AJ51">
        <v>0</v>
      </c>
      <c r="AK51">
        <v>0</v>
      </c>
      <c r="AL51" t="s">
        <v>701</v>
      </c>
      <c r="AM51" t="s">
        <v>926</v>
      </c>
      <c r="AN51">
        <v>8</v>
      </c>
      <c r="AO51">
        <v>1</v>
      </c>
      <c r="AP51">
        <v>23</v>
      </c>
    </row>
  </sheetData>
  <mergeCells count="4">
    <mergeCell ref="A3:E3"/>
    <mergeCell ref="A4:E4"/>
    <mergeCell ref="B7:C7"/>
    <mergeCell ref="A5:E5"/>
  </mergeCells>
  <phoneticPr fontId="2" type="noConversion"/>
  <printOptions horizontalCentered="1"/>
  <pageMargins left="0.39370078740157483" right="0.3937007874015748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Roman,標準"-&amp;P+30-</oddFooter>
  </headerFooter>
  <colBreaks count="1" manualBreakCount="1">
    <brk id="5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P50"/>
  <sheetViews>
    <sheetView zoomScaleNormal="75" workbookViewId="0">
      <selection activeCell="AA1" sqref="AA1:AP50"/>
    </sheetView>
  </sheetViews>
  <sheetFormatPr defaultRowHeight="16.5"/>
  <cols>
    <col min="1" max="1" width="28.625" style="3" customWidth="1"/>
    <col min="2" max="9" width="9.625" style="2" customWidth="1"/>
    <col min="10" max="10" width="30.625" style="7" customWidth="1"/>
    <col min="11" max="16384" width="9" style="3"/>
  </cols>
  <sheetData>
    <row r="1" spans="1:42" ht="15.95" customHeight="1">
      <c r="A1" s="1" t="str">
        <f>'10,11'!$A$1</f>
        <v>104年連江縣家庭收支調查報告</v>
      </c>
      <c r="F1" s="332" t="str">
        <f>'10,11'!$E$1</f>
        <v>Report on the Family Income and Expenditure Survey of Lienchiang County , 2015</v>
      </c>
      <c r="G1" s="332"/>
      <c r="H1" s="332"/>
      <c r="I1" s="332"/>
      <c r="J1" s="332"/>
      <c r="Z1"/>
      <c r="AA1" s="330">
        <v>2498.0000003</v>
      </c>
      <c r="AB1" s="330">
        <v>109.06503761</v>
      </c>
      <c r="AC1" s="330">
        <v>101.06563015</v>
      </c>
      <c r="AD1" s="330">
        <v>189.34861194000001</v>
      </c>
      <c r="AE1" s="330">
        <v>286.26941792000002</v>
      </c>
      <c r="AF1" s="330">
        <v>665.28873493000003</v>
      </c>
      <c r="AG1" s="330">
        <v>867.49539071000004</v>
      </c>
      <c r="AH1" s="330">
        <v>279.46717701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926</v>
      </c>
      <c r="AN1" s="330">
        <v>15</v>
      </c>
      <c r="AO1" s="330">
        <v>1</v>
      </c>
      <c r="AP1" s="330">
        <v>1</v>
      </c>
    </row>
    <row r="2" spans="1:42" ht="15.95" customHeight="1">
      <c r="I2" s="3"/>
      <c r="J2" s="3"/>
      <c r="Z2"/>
      <c r="AA2" s="330">
        <v>2.805251862</v>
      </c>
      <c r="AB2" s="330">
        <v>2.1300148562999999</v>
      </c>
      <c r="AC2" s="330">
        <v>3.1491897398000002</v>
      </c>
      <c r="AD2" s="330">
        <v>3.2569102770999998</v>
      </c>
      <c r="AE2" s="330">
        <v>3.9273770527999998</v>
      </c>
      <c r="AF2" s="330">
        <v>3.160116682</v>
      </c>
      <c r="AG2" s="330">
        <v>2.5116233284999998</v>
      </c>
      <c r="AH2" s="330">
        <v>1.5556141065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926</v>
      </c>
      <c r="AN2" s="330">
        <v>15</v>
      </c>
      <c r="AO2" s="330">
        <v>1</v>
      </c>
      <c r="AP2" s="330">
        <v>2</v>
      </c>
    </row>
    <row r="3" spans="1:42" ht="15.95" customHeight="1">
      <c r="A3" s="336" t="s">
        <v>967</v>
      </c>
      <c r="B3" s="336"/>
      <c r="C3" s="336"/>
      <c r="D3" s="336"/>
      <c r="E3" s="336"/>
      <c r="F3" s="335" t="s">
        <v>968</v>
      </c>
      <c r="G3" s="335"/>
      <c r="H3" s="335"/>
      <c r="I3" s="335"/>
      <c r="J3" s="335"/>
      <c r="Z3"/>
      <c r="AA3" s="330">
        <v>2.1609128345999999</v>
      </c>
      <c r="AB3" s="330">
        <v>1.7718268398999999</v>
      </c>
      <c r="AC3" s="330">
        <v>1.9830628403999999</v>
      </c>
      <c r="AD3" s="330">
        <v>1.8980520566000001</v>
      </c>
      <c r="AE3" s="330">
        <v>2.2444138603999999</v>
      </c>
      <c r="AF3" s="330">
        <v>2.4002620096</v>
      </c>
      <c r="AG3" s="330">
        <v>2.2718108888000001</v>
      </c>
      <c r="AH3" s="330">
        <v>1.5556141065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926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F4" s="340" t="s">
        <v>969</v>
      </c>
      <c r="G4" s="340"/>
      <c r="H4" s="340"/>
      <c r="I4" s="340"/>
      <c r="J4" s="340"/>
      <c r="Z4"/>
      <c r="AA4" s="330">
        <v>1.5020826484000001</v>
      </c>
      <c r="AB4" s="330">
        <v>1.5251126285000001</v>
      </c>
      <c r="AC4" s="330">
        <v>1.5839586718000001</v>
      </c>
      <c r="AD4" s="330">
        <v>1.4496919899</v>
      </c>
      <c r="AE4" s="330">
        <v>1.7986358964</v>
      </c>
      <c r="AF4" s="330">
        <v>1.6883710923999999</v>
      </c>
      <c r="AG4" s="330">
        <v>1.6652198380000001</v>
      </c>
      <c r="AH4" s="330">
        <v>0.2453446956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926</v>
      </c>
      <c r="AN4" s="330">
        <v>15</v>
      </c>
      <c r="AO4" s="330">
        <v>1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138"/>
      <c r="E5" s="82" t="s">
        <v>700</v>
      </c>
      <c r="F5" s="83"/>
      <c r="G5" s="83"/>
      <c r="H5" s="83"/>
      <c r="I5" s="83">
        <f>'10,11'!$I$5</f>
        <v>2015</v>
      </c>
      <c r="J5" s="101" t="s">
        <v>970</v>
      </c>
      <c r="Z5"/>
      <c r="AA5" s="330">
        <v>1.6217637025</v>
      </c>
      <c r="AB5" s="330">
        <v>1.5251126285000001</v>
      </c>
      <c r="AC5" s="330">
        <v>1.4681923131000001</v>
      </c>
      <c r="AD5" s="330">
        <v>1.5842017204000001</v>
      </c>
      <c r="AE5" s="330">
        <v>1.7596589954999999</v>
      </c>
      <c r="AF5" s="330">
        <v>1.6203447746999999</v>
      </c>
      <c r="AG5" s="330">
        <v>1.8032121473</v>
      </c>
      <c r="AH5" s="330">
        <v>1.0393606151000001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926</v>
      </c>
      <c r="AN5" s="330">
        <v>15</v>
      </c>
      <c r="AO5" s="330">
        <v>1</v>
      </c>
      <c r="AP5" s="330">
        <v>5</v>
      </c>
    </row>
    <row r="6" spans="1:42" s="5" customFormat="1" ht="15" customHeight="1" thickTop="1">
      <c r="A6" s="6"/>
      <c r="B6" s="6"/>
      <c r="C6" s="139"/>
      <c r="D6" s="140"/>
      <c r="E6" s="141"/>
      <c r="F6" s="139"/>
      <c r="G6" s="139"/>
      <c r="H6" s="139"/>
      <c r="I6" s="139"/>
      <c r="J6" s="85"/>
      <c r="Z6"/>
      <c r="AA6" s="330">
        <v>1220375.0963999999</v>
      </c>
      <c r="AB6" s="330">
        <v>1446661.2387999999</v>
      </c>
      <c r="AC6" s="330">
        <v>1265593.6736999999</v>
      </c>
      <c r="AD6" s="330">
        <v>1033436.6245</v>
      </c>
      <c r="AE6" s="330">
        <v>1278621.6710999999</v>
      </c>
      <c r="AF6" s="330">
        <v>1263133.6812</v>
      </c>
      <c r="AG6" s="330">
        <v>1442076.5225</v>
      </c>
      <c r="AH6" s="330">
        <v>392730.87679000001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926</v>
      </c>
      <c r="AN6" s="330">
        <v>15</v>
      </c>
      <c r="AO6" s="330">
        <v>1</v>
      </c>
      <c r="AP6" s="330">
        <v>6</v>
      </c>
    </row>
    <row r="7" spans="1:42" s="5" customFormat="1" ht="15" customHeight="1">
      <c r="A7" s="6"/>
      <c r="B7" s="35" t="s">
        <v>971</v>
      </c>
      <c r="C7" s="35" t="s">
        <v>972</v>
      </c>
      <c r="D7" s="35" t="s">
        <v>973</v>
      </c>
      <c r="E7" s="35" t="s">
        <v>974</v>
      </c>
      <c r="F7" s="35" t="s">
        <v>975</v>
      </c>
      <c r="G7" s="35" t="s">
        <v>976</v>
      </c>
      <c r="H7" s="35" t="s">
        <v>977</v>
      </c>
      <c r="I7" s="35" t="s">
        <v>978</v>
      </c>
      <c r="J7" s="85"/>
      <c r="Z7"/>
      <c r="AA7" s="330">
        <v>847231.56550000003</v>
      </c>
      <c r="AB7" s="330">
        <v>1283121.1909</v>
      </c>
      <c r="AC7" s="330">
        <v>801054.15720000002</v>
      </c>
      <c r="AD7" s="330">
        <v>696395.26884999999</v>
      </c>
      <c r="AE7" s="330">
        <v>956145.16943999997</v>
      </c>
      <c r="AF7" s="330">
        <v>885320.77229999995</v>
      </c>
      <c r="AG7" s="330">
        <v>1031056.2581</v>
      </c>
      <c r="AH7" s="330">
        <v>23167.872768000001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926</v>
      </c>
      <c r="AN7" s="330">
        <v>15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Z8"/>
      <c r="AA8" s="330">
        <v>631937.92330999998</v>
      </c>
      <c r="AB8" s="330">
        <v>914250.21287000005</v>
      </c>
      <c r="AC8" s="330">
        <v>593799.37381000002</v>
      </c>
      <c r="AD8" s="330">
        <v>540777.31668000005</v>
      </c>
      <c r="AE8" s="330">
        <v>750974.34554999997</v>
      </c>
      <c r="AF8" s="330">
        <v>682414.48115000001</v>
      </c>
      <c r="AG8" s="330">
        <v>746374.45669000002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926</v>
      </c>
      <c r="AN8" s="330">
        <v>15</v>
      </c>
      <c r="AO8" s="330">
        <v>1</v>
      </c>
      <c r="AP8" s="330">
        <v>8</v>
      </c>
    </row>
    <row r="9" spans="1:42" s="5" customFormat="1" ht="15" customHeight="1">
      <c r="A9" s="6"/>
      <c r="B9" s="86" t="s">
        <v>979</v>
      </c>
      <c r="C9" s="143" t="s">
        <v>980</v>
      </c>
      <c r="D9" s="86" t="s">
        <v>981</v>
      </c>
      <c r="E9" s="86" t="s">
        <v>982</v>
      </c>
      <c r="F9" s="86" t="s">
        <v>983</v>
      </c>
      <c r="G9" s="86" t="s">
        <v>984</v>
      </c>
      <c r="H9" s="86" t="s">
        <v>985</v>
      </c>
      <c r="I9" s="86" t="s">
        <v>986</v>
      </c>
      <c r="J9" s="85"/>
      <c r="Z9"/>
      <c r="AA9" s="330">
        <v>33277.638838999999</v>
      </c>
      <c r="AB9" s="330">
        <v>0</v>
      </c>
      <c r="AC9" s="330">
        <v>18115.597591000002</v>
      </c>
      <c r="AD9" s="330">
        <v>36662.534405999999</v>
      </c>
      <c r="AE9" s="330">
        <v>776.09208225999998</v>
      </c>
      <c r="AF9" s="330">
        <v>14598.559949</v>
      </c>
      <c r="AG9" s="330">
        <v>66886.336523000005</v>
      </c>
      <c r="AH9" s="330">
        <v>22888.770224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926</v>
      </c>
      <c r="AN9" s="330">
        <v>15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987</v>
      </c>
      <c r="C10" s="86" t="s">
        <v>988</v>
      </c>
      <c r="D10" s="86" t="s">
        <v>988</v>
      </c>
      <c r="E10" s="86" t="s">
        <v>988</v>
      </c>
      <c r="F10" s="86" t="s">
        <v>988</v>
      </c>
      <c r="G10" s="86" t="s">
        <v>988</v>
      </c>
      <c r="H10" s="86" t="s">
        <v>988</v>
      </c>
      <c r="I10" s="86" t="s">
        <v>989</v>
      </c>
      <c r="J10" s="85"/>
      <c r="Z10"/>
      <c r="AA10" s="330">
        <v>182016.00335000001</v>
      </c>
      <c r="AB10" s="330">
        <v>368870.97805999999</v>
      </c>
      <c r="AC10" s="330">
        <v>189139.18581</v>
      </c>
      <c r="AD10" s="330">
        <v>118955.41777</v>
      </c>
      <c r="AE10" s="330">
        <v>204394.73181</v>
      </c>
      <c r="AF10" s="330">
        <v>188307.73120000001</v>
      </c>
      <c r="AG10" s="330">
        <v>217795.46491000001</v>
      </c>
      <c r="AH10" s="330">
        <v>279.10254376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926</v>
      </c>
      <c r="AN10" s="330">
        <v>15</v>
      </c>
      <c r="AO10" s="330">
        <v>1</v>
      </c>
      <c r="AP10" s="330">
        <v>10</v>
      </c>
    </row>
    <row r="11" spans="1:42" s="108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Z11"/>
      <c r="AA11" s="330">
        <v>150508.23903</v>
      </c>
      <c r="AB11" s="330">
        <v>0</v>
      </c>
      <c r="AC11" s="330">
        <v>284125.35152999999</v>
      </c>
      <c r="AD11" s="330">
        <v>125094.7935</v>
      </c>
      <c r="AE11" s="330">
        <v>100401.50258</v>
      </c>
      <c r="AF11" s="330">
        <v>186043.90619000001</v>
      </c>
      <c r="AG11" s="330">
        <v>177974.34841999999</v>
      </c>
      <c r="AH11" s="330">
        <v>59617.113163000002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926</v>
      </c>
      <c r="AN11" s="330">
        <v>15</v>
      </c>
      <c r="AO11" s="330">
        <v>1</v>
      </c>
      <c r="AP11" s="330">
        <v>11</v>
      </c>
    </row>
    <row r="12" spans="1:42" ht="4.5" customHeight="1">
      <c r="A12" s="6"/>
      <c r="B12" s="90"/>
      <c r="C12" s="90"/>
      <c r="D12" s="90"/>
      <c r="E12" s="90"/>
      <c r="F12" s="15"/>
      <c r="G12" s="91"/>
      <c r="H12" s="3"/>
      <c r="I12" s="145"/>
      <c r="J12" s="3"/>
      <c r="Z12"/>
      <c r="AA12" s="330">
        <v>24894.336405999999</v>
      </c>
      <c r="AB12" s="330">
        <v>27635.703987000001</v>
      </c>
      <c r="AC12" s="330">
        <v>12677.195211</v>
      </c>
      <c r="AD12" s="330">
        <v>7714.4418987999998</v>
      </c>
      <c r="AE12" s="330">
        <v>12031.749602</v>
      </c>
      <c r="AF12" s="330">
        <v>20013.168365000001</v>
      </c>
      <c r="AG12" s="330">
        <v>42728.971262999999</v>
      </c>
      <c r="AH12" s="330">
        <v>9317.6331276000001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926</v>
      </c>
      <c r="AN12" s="330">
        <v>15</v>
      </c>
      <c r="AO12" s="330">
        <v>1</v>
      </c>
      <c r="AP12" s="330">
        <v>12</v>
      </c>
    </row>
    <row r="13" spans="1:42" s="92" customFormat="1" ht="20.100000000000001" customHeight="1">
      <c r="A13" s="50" t="s">
        <v>688</v>
      </c>
      <c r="B13" s="51">
        <f t="shared" ref="B13:I13" si="0">+AA1</f>
        <v>2498.0000003</v>
      </c>
      <c r="C13" s="51">
        <f t="shared" si="0"/>
        <v>109.06503761</v>
      </c>
      <c r="D13" s="51">
        <f t="shared" si="0"/>
        <v>101.06563015</v>
      </c>
      <c r="E13" s="51">
        <f t="shared" si="0"/>
        <v>189.34861194000001</v>
      </c>
      <c r="F13" s="51">
        <f t="shared" si="0"/>
        <v>286.26941792000002</v>
      </c>
      <c r="G13" s="51">
        <f t="shared" si="0"/>
        <v>665.28873493000003</v>
      </c>
      <c r="H13" s="51">
        <f t="shared" si="0"/>
        <v>867.49539071000004</v>
      </c>
      <c r="I13" s="51">
        <f t="shared" si="0"/>
        <v>279.46717701</v>
      </c>
      <c r="J13" s="59" t="s">
        <v>704</v>
      </c>
      <c r="Z13"/>
      <c r="AA13" s="330">
        <v>61951.629438999997</v>
      </c>
      <c r="AB13" s="330">
        <v>47172.032965999999</v>
      </c>
      <c r="AC13" s="330">
        <v>59435.844253000003</v>
      </c>
      <c r="AD13" s="330">
        <v>40346.249927999997</v>
      </c>
      <c r="AE13" s="330">
        <v>69697.078385000001</v>
      </c>
      <c r="AF13" s="330">
        <v>51600.294978999998</v>
      </c>
      <c r="AG13" s="330">
        <v>67341.872375999999</v>
      </c>
      <c r="AH13" s="330">
        <v>83243.845176999996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926</v>
      </c>
      <c r="AN13" s="330">
        <v>15</v>
      </c>
      <c r="AO13" s="330">
        <v>1</v>
      </c>
      <c r="AP13" s="330">
        <v>13</v>
      </c>
    </row>
    <row r="14" spans="1:42" s="92" customFormat="1" ht="20.100000000000001" customHeight="1">
      <c r="A14" s="50" t="s">
        <v>689</v>
      </c>
      <c r="B14" s="93">
        <f t="shared" ref="B14:I17" si="1">+ROUND(+AA2,2)</f>
        <v>2.81</v>
      </c>
      <c r="C14" s="93">
        <f t="shared" si="1"/>
        <v>2.13</v>
      </c>
      <c r="D14" s="93">
        <f t="shared" si="1"/>
        <v>3.15</v>
      </c>
      <c r="E14" s="93">
        <f t="shared" si="1"/>
        <v>3.26</v>
      </c>
      <c r="F14" s="93">
        <f t="shared" si="1"/>
        <v>3.93</v>
      </c>
      <c r="G14" s="93">
        <f t="shared" si="1"/>
        <v>3.16</v>
      </c>
      <c r="H14" s="93">
        <f t="shared" si="1"/>
        <v>2.5099999999999998</v>
      </c>
      <c r="I14" s="93">
        <f t="shared" si="1"/>
        <v>1.56</v>
      </c>
      <c r="J14" s="59" t="s">
        <v>705</v>
      </c>
      <c r="Z14"/>
      <c r="AA14" s="330">
        <v>135547.5154</v>
      </c>
      <c r="AB14" s="330">
        <v>88732.310964999997</v>
      </c>
      <c r="AC14" s="330">
        <v>108301.12553</v>
      </c>
      <c r="AD14" s="330">
        <v>163885.87028</v>
      </c>
      <c r="AE14" s="330">
        <v>140346.17107000001</v>
      </c>
      <c r="AF14" s="330">
        <v>120155.53932</v>
      </c>
      <c r="AG14" s="330">
        <v>122816.32303</v>
      </c>
      <c r="AH14" s="330">
        <v>215715.77806000001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926</v>
      </c>
      <c r="AN14" s="330">
        <v>15</v>
      </c>
      <c r="AO14" s="330">
        <v>1</v>
      </c>
      <c r="AP14" s="330">
        <v>14</v>
      </c>
    </row>
    <row r="15" spans="1:42" s="92" customFormat="1" ht="20.100000000000001" customHeight="1">
      <c r="A15" s="50" t="s">
        <v>690</v>
      </c>
      <c r="B15" s="93">
        <f t="shared" si="1"/>
        <v>2.16</v>
      </c>
      <c r="C15" s="93">
        <f t="shared" si="1"/>
        <v>1.77</v>
      </c>
      <c r="D15" s="93">
        <f t="shared" si="1"/>
        <v>1.98</v>
      </c>
      <c r="E15" s="93">
        <f t="shared" si="1"/>
        <v>1.9</v>
      </c>
      <c r="F15" s="93">
        <f t="shared" si="1"/>
        <v>2.2400000000000002</v>
      </c>
      <c r="G15" s="93">
        <f t="shared" si="1"/>
        <v>2.4</v>
      </c>
      <c r="H15" s="93">
        <f t="shared" si="1"/>
        <v>2.27</v>
      </c>
      <c r="I15" s="93">
        <f t="shared" si="1"/>
        <v>1.56</v>
      </c>
      <c r="J15" s="59" t="s">
        <v>706</v>
      </c>
      <c r="Z15"/>
      <c r="AA15" s="330">
        <v>17977.265621999999</v>
      </c>
      <c r="AB15" s="330">
        <v>6416.7217612000004</v>
      </c>
      <c r="AC15" s="330">
        <v>16200.073023999999</v>
      </c>
      <c r="AD15" s="330">
        <v>27680.764242000001</v>
      </c>
      <c r="AE15" s="330">
        <v>10840.561629</v>
      </c>
      <c r="AF15" s="330">
        <v>11476.309370000001</v>
      </c>
      <c r="AG15" s="330">
        <v>13477.974518999999</v>
      </c>
      <c r="AH15" s="330">
        <v>53309.742601999998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926</v>
      </c>
      <c r="AN15" s="330">
        <v>15</v>
      </c>
      <c r="AO15" s="330">
        <v>1</v>
      </c>
      <c r="AP15" s="330">
        <v>15</v>
      </c>
    </row>
    <row r="16" spans="1:42" s="92" customFormat="1" ht="20.100000000000001" customHeight="1">
      <c r="A16" s="50" t="s">
        <v>691</v>
      </c>
      <c r="B16" s="93">
        <f t="shared" si="1"/>
        <v>1.5</v>
      </c>
      <c r="C16" s="93">
        <f t="shared" si="1"/>
        <v>1.53</v>
      </c>
      <c r="D16" s="93">
        <f t="shared" si="1"/>
        <v>1.58</v>
      </c>
      <c r="E16" s="93">
        <f t="shared" si="1"/>
        <v>1.45</v>
      </c>
      <c r="F16" s="93">
        <f t="shared" si="1"/>
        <v>1.8</v>
      </c>
      <c r="G16" s="93">
        <f t="shared" si="1"/>
        <v>1.69</v>
      </c>
      <c r="H16" s="93">
        <f t="shared" si="1"/>
        <v>1.67</v>
      </c>
      <c r="I16" s="93">
        <f t="shared" si="1"/>
        <v>0.25</v>
      </c>
      <c r="J16" s="59" t="s">
        <v>707</v>
      </c>
      <c r="Z16"/>
      <c r="AA16" s="330">
        <v>43647.512413999997</v>
      </c>
      <c r="AB16" s="330">
        <v>19795.114781</v>
      </c>
      <c r="AC16" s="330">
        <v>20560.915635000001</v>
      </c>
      <c r="AD16" s="330">
        <v>54540.82372</v>
      </c>
      <c r="AE16" s="330">
        <v>41876.367167999997</v>
      </c>
      <c r="AF16" s="330">
        <v>43619.828152000002</v>
      </c>
      <c r="AG16" s="330">
        <v>31445.347543</v>
      </c>
      <c r="AH16" s="330">
        <v>93681.492786999996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926</v>
      </c>
      <c r="AN16" s="330">
        <v>15</v>
      </c>
      <c r="AO16" s="330">
        <v>1</v>
      </c>
      <c r="AP16" s="330">
        <v>16</v>
      </c>
    </row>
    <row r="17" spans="1:42" s="92" customFormat="1" ht="20.100000000000001" customHeight="1">
      <c r="A17" s="50" t="s">
        <v>692</v>
      </c>
      <c r="B17" s="93">
        <f t="shared" si="1"/>
        <v>1.62</v>
      </c>
      <c r="C17" s="93">
        <f t="shared" si="1"/>
        <v>1.53</v>
      </c>
      <c r="D17" s="93">
        <f t="shared" si="1"/>
        <v>1.47</v>
      </c>
      <c r="E17" s="93">
        <f t="shared" si="1"/>
        <v>1.58</v>
      </c>
      <c r="F17" s="93">
        <f t="shared" si="1"/>
        <v>1.76</v>
      </c>
      <c r="G17" s="93">
        <f t="shared" si="1"/>
        <v>1.62</v>
      </c>
      <c r="H17" s="93">
        <f t="shared" si="1"/>
        <v>1.8</v>
      </c>
      <c r="I17" s="93">
        <f t="shared" si="1"/>
        <v>1.04</v>
      </c>
      <c r="J17" s="59" t="s">
        <v>708</v>
      </c>
      <c r="Z17"/>
      <c r="AA17" s="330">
        <v>73705.401205999995</v>
      </c>
      <c r="AB17" s="330">
        <v>62520.474423</v>
      </c>
      <c r="AC17" s="330">
        <v>70174.093840999994</v>
      </c>
      <c r="AD17" s="330">
        <v>81664.282319999998</v>
      </c>
      <c r="AE17" s="330">
        <v>86215.030031999995</v>
      </c>
      <c r="AF17" s="330">
        <v>65059.401801</v>
      </c>
      <c r="AG17" s="330">
        <v>77893.000967</v>
      </c>
      <c r="AH17" s="330">
        <v>68724.542667999995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926</v>
      </c>
      <c r="AN17" s="330">
        <v>15</v>
      </c>
      <c r="AO17" s="330">
        <v>1</v>
      </c>
      <c r="AP17" s="330">
        <v>17</v>
      </c>
    </row>
    <row r="18" spans="1:42" s="92" customFormat="1" ht="20.100000000000001" customHeight="1">
      <c r="A18" s="50" t="s">
        <v>703</v>
      </c>
      <c r="B18" s="51">
        <f t="shared" ref="B18:B39" si="2">+AA6</f>
        <v>1220375.0963999999</v>
      </c>
      <c r="C18" s="51">
        <f t="shared" ref="C18:C39" si="3">+AB6</f>
        <v>1446661.2387999999</v>
      </c>
      <c r="D18" s="51">
        <f t="shared" ref="D18:D39" si="4">+AC6</f>
        <v>1265593.6736999999</v>
      </c>
      <c r="E18" s="51">
        <f t="shared" ref="E18:E39" si="5">+AD6</f>
        <v>1033436.6245</v>
      </c>
      <c r="F18" s="51">
        <f t="shared" ref="F18:F39" si="6">+AE6</f>
        <v>1278621.6710999999</v>
      </c>
      <c r="G18" s="51">
        <f t="shared" ref="G18:G39" si="7">+AF6</f>
        <v>1263133.6812</v>
      </c>
      <c r="H18" s="51">
        <f t="shared" ref="H18:H39" si="8">+AG6</f>
        <v>1442076.5225</v>
      </c>
      <c r="I18" s="51">
        <f t="shared" ref="I18:I39" si="9">+AH6</f>
        <v>392730.87679000001</v>
      </c>
      <c r="J18" s="59" t="s">
        <v>720</v>
      </c>
      <c r="Z18"/>
      <c r="AA18" s="330">
        <v>162.06794006999999</v>
      </c>
      <c r="AB18" s="330">
        <v>0</v>
      </c>
      <c r="AC18" s="330">
        <v>0</v>
      </c>
      <c r="AD18" s="330">
        <v>0</v>
      </c>
      <c r="AE18" s="330">
        <v>1414.2122386000001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926</v>
      </c>
      <c r="AN18" s="330">
        <v>15</v>
      </c>
      <c r="AO18" s="330">
        <v>1</v>
      </c>
      <c r="AP18" s="330">
        <v>18</v>
      </c>
    </row>
    <row r="19" spans="1:42" s="92" customFormat="1" ht="20.100000000000001" customHeight="1">
      <c r="A19" s="52" t="s">
        <v>739</v>
      </c>
      <c r="B19" s="61">
        <f t="shared" si="2"/>
        <v>847231.56550000003</v>
      </c>
      <c r="C19" s="61">
        <f t="shared" si="3"/>
        <v>1283121.1909</v>
      </c>
      <c r="D19" s="61">
        <f t="shared" si="4"/>
        <v>801054.15720000002</v>
      </c>
      <c r="E19" s="61">
        <f t="shared" si="5"/>
        <v>696395.26884999999</v>
      </c>
      <c r="F19" s="61">
        <f t="shared" si="6"/>
        <v>956145.16943999997</v>
      </c>
      <c r="G19" s="61">
        <f t="shared" si="7"/>
        <v>885320.77229999995</v>
      </c>
      <c r="H19" s="61">
        <f t="shared" si="8"/>
        <v>1031056.2581</v>
      </c>
      <c r="I19" s="61">
        <f t="shared" si="9"/>
        <v>23167.872768000001</v>
      </c>
      <c r="J19" s="60" t="s">
        <v>990</v>
      </c>
      <c r="Z19"/>
      <c r="AA19" s="330">
        <v>55.268214565999997</v>
      </c>
      <c r="AB19" s="330">
        <v>0</v>
      </c>
      <c r="AC19" s="330">
        <v>1366.0430335999999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926</v>
      </c>
      <c r="AN19" s="330">
        <v>15</v>
      </c>
      <c r="AO19" s="330">
        <v>1</v>
      </c>
      <c r="AP19" s="330">
        <v>19</v>
      </c>
    </row>
    <row r="20" spans="1:42" s="92" customFormat="1" ht="20.100000000000001" customHeight="1">
      <c r="A20" s="53" t="s">
        <v>741</v>
      </c>
      <c r="B20" s="61">
        <f t="shared" si="2"/>
        <v>631937.92330999998</v>
      </c>
      <c r="C20" s="61">
        <f t="shared" si="3"/>
        <v>914250.21287000005</v>
      </c>
      <c r="D20" s="61">
        <f t="shared" si="4"/>
        <v>593799.37381000002</v>
      </c>
      <c r="E20" s="61">
        <f t="shared" si="5"/>
        <v>540777.31668000005</v>
      </c>
      <c r="F20" s="61">
        <f t="shared" si="6"/>
        <v>750974.34554999997</v>
      </c>
      <c r="G20" s="61">
        <f t="shared" si="7"/>
        <v>682414.48115000001</v>
      </c>
      <c r="H20" s="61">
        <f t="shared" si="8"/>
        <v>746374.45669000002</v>
      </c>
      <c r="I20" s="61">
        <f t="shared" si="9"/>
        <v>0</v>
      </c>
      <c r="J20" s="60" t="s">
        <v>742</v>
      </c>
      <c r="Z20"/>
      <c r="AA20" s="330">
        <v>241.81059132999999</v>
      </c>
      <c r="AB20" s="330">
        <v>0</v>
      </c>
      <c r="AC20" s="330">
        <v>0</v>
      </c>
      <c r="AD20" s="330">
        <v>0</v>
      </c>
      <c r="AE20" s="330">
        <v>0</v>
      </c>
      <c r="AF20" s="330">
        <v>0</v>
      </c>
      <c r="AG20" s="330">
        <v>158.74929961999999</v>
      </c>
      <c r="AH20" s="330">
        <v>1668.6344939999999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926</v>
      </c>
      <c r="AN20" s="330">
        <v>15</v>
      </c>
      <c r="AO20" s="330">
        <v>1</v>
      </c>
      <c r="AP20" s="330">
        <v>20</v>
      </c>
    </row>
    <row r="21" spans="1:42" s="92" customFormat="1" ht="20.100000000000001" customHeight="1">
      <c r="A21" s="53" t="s">
        <v>743</v>
      </c>
      <c r="B21" s="61">
        <f t="shared" si="2"/>
        <v>33277.638838999999</v>
      </c>
      <c r="C21" s="61">
        <f t="shared" si="3"/>
        <v>0</v>
      </c>
      <c r="D21" s="61">
        <f t="shared" si="4"/>
        <v>18115.597591000002</v>
      </c>
      <c r="E21" s="61">
        <f t="shared" si="5"/>
        <v>36662.534405999999</v>
      </c>
      <c r="F21" s="61">
        <f t="shared" si="6"/>
        <v>776.09208225999998</v>
      </c>
      <c r="G21" s="61">
        <f t="shared" si="7"/>
        <v>14598.559949</v>
      </c>
      <c r="H21" s="61">
        <f t="shared" si="8"/>
        <v>66886.336523000005</v>
      </c>
      <c r="I21" s="61">
        <f t="shared" si="9"/>
        <v>22888.770224</v>
      </c>
      <c r="J21" s="60" t="s">
        <v>744</v>
      </c>
      <c r="Z21"/>
      <c r="AA21" s="330">
        <v>201116.22029999999</v>
      </c>
      <c r="AB21" s="330">
        <v>192243.57485</v>
      </c>
      <c r="AC21" s="330">
        <v>222983.44128999999</v>
      </c>
      <c r="AD21" s="330">
        <v>166133.32728</v>
      </c>
      <c r="AE21" s="330">
        <v>208408.05679</v>
      </c>
      <c r="AF21" s="330">
        <v>219465.23746</v>
      </c>
      <c r="AG21" s="330">
        <v>245013.31823</v>
      </c>
      <c r="AH21" s="330">
        <v>32961.513722000003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926</v>
      </c>
      <c r="AN21" s="330">
        <v>15</v>
      </c>
      <c r="AO21" s="330">
        <v>1</v>
      </c>
      <c r="AP21" s="330">
        <v>21</v>
      </c>
    </row>
    <row r="22" spans="1:42" s="92" customFormat="1" ht="20.100000000000001" customHeight="1">
      <c r="A22" s="53" t="s">
        <v>745</v>
      </c>
      <c r="B22" s="61">
        <f t="shared" si="2"/>
        <v>182016.00335000001</v>
      </c>
      <c r="C22" s="61">
        <f t="shared" si="3"/>
        <v>368870.97805999999</v>
      </c>
      <c r="D22" s="61">
        <f t="shared" si="4"/>
        <v>189139.18581</v>
      </c>
      <c r="E22" s="61">
        <f t="shared" si="5"/>
        <v>118955.41777</v>
      </c>
      <c r="F22" s="61">
        <f t="shared" si="6"/>
        <v>204394.73181</v>
      </c>
      <c r="G22" s="61">
        <f t="shared" si="7"/>
        <v>188307.73120000001</v>
      </c>
      <c r="H22" s="61">
        <f t="shared" si="8"/>
        <v>217795.46491000001</v>
      </c>
      <c r="I22" s="61">
        <f t="shared" si="9"/>
        <v>279.10254376</v>
      </c>
      <c r="J22" s="60" t="s">
        <v>746</v>
      </c>
      <c r="Z22"/>
      <c r="AA22" s="330">
        <v>6583.7545389999996</v>
      </c>
      <c r="AB22" s="330">
        <v>1222.2327164000001</v>
      </c>
      <c r="AC22" s="330">
        <v>10385.42973</v>
      </c>
      <c r="AD22" s="330">
        <v>2115.8252357000001</v>
      </c>
      <c r="AE22" s="330">
        <v>11214.941366999999</v>
      </c>
      <c r="AF22" s="330">
        <v>7720.5220885999997</v>
      </c>
      <c r="AG22" s="330">
        <v>7511.0558174999996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926</v>
      </c>
      <c r="AN22" s="330">
        <v>15</v>
      </c>
      <c r="AO22" s="330">
        <v>1</v>
      </c>
      <c r="AP22" s="330">
        <v>22</v>
      </c>
    </row>
    <row r="23" spans="1:42" s="92" customFormat="1" ht="20.100000000000001" customHeight="1">
      <c r="A23" s="52" t="s">
        <v>747</v>
      </c>
      <c r="B23" s="61">
        <f t="shared" si="2"/>
        <v>150508.23903</v>
      </c>
      <c r="C23" s="61">
        <f t="shared" si="3"/>
        <v>0</v>
      </c>
      <c r="D23" s="61">
        <f t="shared" si="4"/>
        <v>284125.35152999999</v>
      </c>
      <c r="E23" s="61">
        <f t="shared" si="5"/>
        <v>125094.7935</v>
      </c>
      <c r="F23" s="61">
        <f t="shared" si="6"/>
        <v>100401.50258</v>
      </c>
      <c r="G23" s="61">
        <f t="shared" si="7"/>
        <v>186043.90619000001</v>
      </c>
      <c r="H23" s="61">
        <f t="shared" si="8"/>
        <v>177974.34841999999</v>
      </c>
      <c r="I23" s="61">
        <f t="shared" si="9"/>
        <v>59617.113163000002</v>
      </c>
      <c r="J23" s="60" t="s">
        <v>116</v>
      </c>
      <c r="Z23"/>
      <c r="AA23" s="330">
        <v>194532.46575999999</v>
      </c>
      <c r="AB23" s="330">
        <v>191021.34213</v>
      </c>
      <c r="AC23" s="330">
        <v>212598.01157</v>
      </c>
      <c r="AD23" s="330">
        <v>164017.50205000001</v>
      </c>
      <c r="AE23" s="330">
        <v>197193.11541999999</v>
      </c>
      <c r="AF23" s="330">
        <v>211744.71536999999</v>
      </c>
      <c r="AG23" s="330">
        <v>237502.26241</v>
      </c>
      <c r="AH23" s="330">
        <v>32961.513722000003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926</v>
      </c>
      <c r="AN23" s="330">
        <v>15</v>
      </c>
      <c r="AO23" s="330">
        <v>1</v>
      </c>
      <c r="AP23" s="330">
        <v>23</v>
      </c>
    </row>
    <row r="24" spans="1:42" s="92" customFormat="1" ht="20.100000000000001" customHeight="1">
      <c r="A24" s="52" t="s">
        <v>749</v>
      </c>
      <c r="B24" s="61">
        <f t="shared" si="2"/>
        <v>24894.336405999999</v>
      </c>
      <c r="C24" s="61">
        <f t="shared" si="3"/>
        <v>27635.703987000001</v>
      </c>
      <c r="D24" s="61">
        <f t="shared" si="4"/>
        <v>12677.195211</v>
      </c>
      <c r="E24" s="61">
        <f t="shared" si="5"/>
        <v>7714.4418987999998</v>
      </c>
      <c r="F24" s="61">
        <f t="shared" si="6"/>
        <v>12031.749602</v>
      </c>
      <c r="G24" s="61">
        <f t="shared" si="7"/>
        <v>20013.168365000001</v>
      </c>
      <c r="H24" s="61">
        <f t="shared" si="8"/>
        <v>42728.971262999999</v>
      </c>
      <c r="I24" s="61">
        <f t="shared" si="9"/>
        <v>9317.6331276000001</v>
      </c>
      <c r="J24" s="60" t="s">
        <v>750</v>
      </c>
      <c r="Z24"/>
      <c r="AA24" s="330">
        <v>41991.288585000002</v>
      </c>
      <c r="AB24" s="330">
        <v>16576.973453999999</v>
      </c>
      <c r="AC24" s="330">
        <v>38057.795108999999</v>
      </c>
      <c r="AD24" s="330">
        <v>27177.978106999999</v>
      </c>
      <c r="AE24" s="330">
        <v>42853.722522999997</v>
      </c>
      <c r="AF24" s="330">
        <v>42592.255508000002</v>
      </c>
      <c r="AG24" s="330">
        <v>56778.589465999998</v>
      </c>
      <c r="AH24" s="330">
        <v>15153.123143999999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926</v>
      </c>
      <c r="AN24" s="330">
        <v>15</v>
      </c>
      <c r="AO24" s="330">
        <v>1</v>
      </c>
      <c r="AP24" s="330">
        <v>24</v>
      </c>
    </row>
    <row r="25" spans="1:42" s="92" customFormat="1" ht="20.100000000000001" customHeight="1">
      <c r="A25" s="52" t="s">
        <v>751</v>
      </c>
      <c r="B25" s="61">
        <f t="shared" si="2"/>
        <v>61951.629438999997</v>
      </c>
      <c r="C25" s="61">
        <f t="shared" si="3"/>
        <v>47172.032965999999</v>
      </c>
      <c r="D25" s="61">
        <f t="shared" si="4"/>
        <v>59435.844253000003</v>
      </c>
      <c r="E25" s="61">
        <f t="shared" si="5"/>
        <v>40346.249927999997</v>
      </c>
      <c r="F25" s="61">
        <f t="shared" si="6"/>
        <v>69697.078385000001</v>
      </c>
      <c r="G25" s="61">
        <f t="shared" si="7"/>
        <v>51600.294978999998</v>
      </c>
      <c r="H25" s="61">
        <f t="shared" si="8"/>
        <v>67341.872375999999</v>
      </c>
      <c r="I25" s="61">
        <f t="shared" si="9"/>
        <v>83243.845176999996</v>
      </c>
      <c r="J25" s="60" t="s">
        <v>752</v>
      </c>
      <c r="Z25"/>
      <c r="AA25" s="330">
        <v>30272.102868999998</v>
      </c>
      <c r="AB25" s="330">
        <v>69755.033402000001</v>
      </c>
      <c r="AC25" s="330">
        <v>22817.525099999999</v>
      </c>
      <c r="AD25" s="330">
        <v>19220.718240999999</v>
      </c>
      <c r="AE25" s="330">
        <v>21279.192084999999</v>
      </c>
      <c r="AF25" s="330">
        <v>28766.848426</v>
      </c>
      <c r="AG25" s="330">
        <v>41489.855436999998</v>
      </c>
      <c r="AH25" s="330">
        <v>3021.0820764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926</v>
      </c>
      <c r="AN25" s="330">
        <v>15</v>
      </c>
      <c r="AO25" s="330">
        <v>1</v>
      </c>
      <c r="AP25" s="330">
        <v>25</v>
      </c>
    </row>
    <row r="26" spans="1:42" s="92" customFormat="1" ht="20.100000000000001" customHeight="1">
      <c r="A26" s="52" t="s">
        <v>753</v>
      </c>
      <c r="B26" s="61">
        <f t="shared" si="2"/>
        <v>135547.5154</v>
      </c>
      <c r="C26" s="61">
        <f t="shared" si="3"/>
        <v>88732.310964999997</v>
      </c>
      <c r="D26" s="61">
        <f t="shared" si="4"/>
        <v>108301.12553</v>
      </c>
      <c r="E26" s="61">
        <f t="shared" si="5"/>
        <v>163885.87028</v>
      </c>
      <c r="F26" s="61">
        <f t="shared" si="6"/>
        <v>140346.17107000001</v>
      </c>
      <c r="G26" s="61">
        <f t="shared" si="7"/>
        <v>120155.53932</v>
      </c>
      <c r="H26" s="61">
        <f t="shared" si="8"/>
        <v>122816.32303</v>
      </c>
      <c r="I26" s="61">
        <f t="shared" si="9"/>
        <v>215715.77806000001</v>
      </c>
      <c r="J26" s="60" t="s">
        <v>754</v>
      </c>
      <c r="Z26"/>
      <c r="AA26" s="330">
        <v>122257.23102000001</v>
      </c>
      <c r="AB26" s="330">
        <v>104689.33527</v>
      </c>
      <c r="AC26" s="330">
        <v>151722.69136</v>
      </c>
      <c r="AD26" s="330">
        <v>117587.91031000001</v>
      </c>
      <c r="AE26" s="330">
        <v>133060.20081000001</v>
      </c>
      <c r="AF26" s="330">
        <v>140385.61144000001</v>
      </c>
      <c r="AG26" s="330">
        <v>139206.45767999999</v>
      </c>
      <c r="AH26" s="330">
        <v>14787.308502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926</v>
      </c>
      <c r="AN26" s="330">
        <v>15</v>
      </c>
      <c r="AO26" s="330">
        <v>1</v>
      </c>
      <c r="AP26" s="330">
        <v>26</v>
      </c>
    </row>
    <row r="27" spans="1:42" s="92" customFormat="1" ht="20.100000000000001" customHeight="1">
      <c r="A27" s="53" t="s">
        <v>755</v>
      </c>
      <c r="B27" s="61">
        <f t="shared" si="2"/>
        <v>17977.265621999999</v>
      </c>
      <c r="C27" s="61">
        <f t="shared" si="3"/>
        <v>6416.7217612000004</v>
      </c>
      <c r="D27" s="61">
        <f t="shared" si="4"/>
        <v>16200.073023999999</v>
      </c>
      <c r="E27" s="61">
        <f t="shared" si="5"/>
        <v>27680.764242000001</v>
      </c>
      <c r="F27" s="61">
        <f t="shared" si="6"/>
        <v>10840.561629</v>
      </c>
      <c r="G27" s="61">
        <f t="shared" si="7"/>
        <v>11476.309370000001</v>
      </c>
      <c r="H27" s="61">
        <f t="shared" si="8"/>
        <v>13477.974518999999</v>
      </c>
      <c r="I27" s="61">
        <f t="shared" si="9"/>
        <v>53309.742601999998</v>
      </c>
      <c r="J27" s="60" t="s">
        <v>756</v>
      </c>
      <c r="Z27"/>
      <c r="AA27" s="330">
        <v>11.843284149</v>
      </c>
      <c r="AB27" s="330">
        <v>0</v>
      </c>
      <c r="AC27" s="330">
        <v>0</v>
      </c>
      <c r="AD27" s="330">
        <v>30.895394161999999</v>
      </c>
      <c r="AE27" s="330">
        <v>0</v>
      </c>
      <c r="AF27" s="330">
        <v>0</v>
      </c>
      <c r="AG27" s="330">
        <v>27.359826991999999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926</v>
      </c>
      <c r="AN27" s="330">
        <v>15</v>
      </c>
      <c r="AO27" s="330">
        <v>1</v>
      </c>
      <c r="AP27" s="330">
        <v>27</v>
      </c>
    </row>
    <row r="28" spans="1:42" s="92" customFormat="1" ht="20.100000000000001" customHeight="1">
      <c r="A28" s="53" t="s">
        <v>757</v>
      </c>
      <c r="B28" s="61">
        <f t="shared" si="2"/>
        <v>43647.512413999997</v>
      </c>
      <c r="C28" s="61">
        <f t="shared" si="3"/>
        <v>19795.114781</v>
      </c>
      <c r="D28" s="61">
        <f t="shared" si="4"/>
        <v>20560.915635000001</v>
      </c>
      <c r="E28" s="61">
        <f t="shared" si="5"/>
        <v>54540.82372</v>
      </c>
      <c r="F28" s="61">
        <f t="shared" si="6"/>
        <v>41876.367167999997</v>
      </c>
      <c r="G28" s="61">
        <f t="shared" si="7"/>
        <v>43619.828152000002</v>
      </c>
      <c r="H28" s="61">
        <f t="shared" si="8"/>
        <v>31445.347543</v>
      </c>
      <c r="I28" s="61">
        <f t="shared" si="9"/>
        <v>93681.492786999996</v>
      </c>
      <c r="J28" s="60" t="s">
        <v>758</v>
      </c>
      <c r="Z28"/>
      <c r="AA28" s="330">
        <v>593827.57360999996</v>
      </c>
      <c r="AB28" s="330">
        <v>627811.77931000001</v>
      </c>
      <c r="AC28" s="330">
        <v>658500.82978999999</v>
      </c>
      <c r="AD28" s="330">
        <v>549080.05914999999</v>
      </c>
      <c r="AE28" s="330">
        <v>665572.24765999999</v>
      </c>
      <c r="AF28" s="330">
        <v>635685.80984999996</v>
      </c>
      <c r="AG28" s="330">
        <v>626418.92486000003</v>
      </c>
      <c r="AH28" s="330">
        <v>313190.61564999999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926</v>
      </c>
      <c r="AN28" s="330">
        <v>15</v>
      </c>
      <c r="AO28" s="330">
        <v>2</v>
      </c>
      <c r="AP28" s="330">
        <v>1</v>
      </c>
    </row>
    <row r="29" spans="1:42" s="92" customFormat="1" ht="20.100000000000001" customHeight="1">
      <c r="A29" s="53" t="s">
        <v>759</v>
      </c>
      <c r="B29" s="61">
        <f t="shared" si="2"/>
        <v>73705.401205999995</v>
      </c>
      <c r="C29" s="61">
        <f t="shared" si="3"/>
        <v>62520.474423</v>
      </c>
      <c r="D29" s="61">
        <f t="shared" si="4"/>
        <v>70174.093840999994</v>
      </c>
      <c r="E29" s="61">
        <f t="shared" si="5"/>
        <v>81664.282319999998</v>
      </c>
      <c r="F29" s="61">
        <f t="shared" si="6"/>
        <v>86215.030031999995</v>
      </c>
      <c r="G29" s="61">
        <f t="shared" si="7"/>
        <v>65059.401801</v>
      </c>
      <c r="H29" s="61">
        <f t="shared" si="8"/>
        <v>77893.000967</v>
      </c>
      <c r="I29" s="61">
        <f t="shared" si="9"/>
        <v>68724.542667999995</v>
      </c>
      <c r="J29" s="60" t="s">
        <v>760</v>
      </c>
      <c r="Z29"/>
      <c r="AA29" s="330">
        <v>105209.15330999999</v>
      </c>
      <c r="AB29" s="330">
        <v>90393.017198999994</v>
      </c>
      <c r="AC29" s="330">
        <v>98435.652531999993</v>
      </c>
      <c r="AD29" s="330">
        <v>114796.29792</v>
      </c>
      <c r="AE29" s="330">
        <v>123404.43782000001</v>
      </c>
      <c r="AF29" s="330">
        <v>110480.50932</v>
      </c>
      <c r="AG29" s="330">
        <v>110067.61797000001</v>
      </c>
      <c r="AH29" s="330">
        <v>60677.108205999997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926</v>
      </c>
      <c r="AN29" s="330">
        <v>15</v>
      </c>
      <c r="AO29" s="330">
        <v>2</v>
      </c>
      <c r="AP29" s="330">
        <v>2</v>
      </c>
    </row>
    <row r="30" spans="1:42" s="92" customFormat="1" ht="20.100000000000001" customHeight="1">
      <c r="A30" s="53" t="s">
        <v>761</v>
      </c>
      <c r="B30" s="61">
        <f t="shared" si="2"/>
        <v>162.06794006999999</v>
      </c>
      <c r="C30" s="61">
        <f t="shared" si="3"/>
        <v>0</v>
      </c>
      <c r="D30" s="61">
        <f t="shared" si="4"/>
        <v>0</v>
      </c>
      <c r="E30" s="61">
        <f t="shared" si="5"/>
        <v>0</v>
      </c>
      <c r="F30" s="61">
        <f t="shared" si="6"/>
        <v>1414.2122386000001</v>
      </c>
      <c r="G30" s="61">
        <f t="shared" si="7"/>
        <v>0</v>
      </c>
      <c r="H30" s="61">
        <f t="shared" si="8"/>
        <v>0</v>
      </c>
      <c r="I30" s="61">
        <f t="shared" si="9"/>
        <v>0</v>
      </c>
      <c r="J30" s="60" t="s">
        <v>762</v>
      </c>
      <c r="Z30"/>
      <c r="AA30" s="330">
        <v>10497.843064000001</v>
      </c>
      <c r="AB30" s="330">
        <v>5994.0719644000001</v>
      </c>
      <c r="AC30" s="330">
        <v>8288.2806858999993</v>
      </c>
      <c r="AD30" s="330">
        <v>12891.990271000001</v>
      </c>
      <c r="AE30" s="330">
        <v>10795.456018999999</v>
      </c>
      <c r="AF30" s="330">
        <v>10659.834432</v>
      </c>
      <c r="AG30" s="330">
        <v>12793.08138</v>
      </c>
      <c r="AH30" s="330">
        <v>3617.2824482000001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926</v>
      </c>
      <c r="AN30" s="330">
        <v>15</v>
      </c>
      <c r="AO30" s="330">
        <v>2</v>
      </c>
      <c r="AP30" s="330">
        <v>3</v>
      </c>
    </row>
    <row r="31" spans="1:42" s="92" customFormat="1" ht="20.100000000000001" customHeight="1">
      <c r="A31" s="53" t="s">
        <v>763</v>
      </c>
      <c r="B31" s="61">
        <f t="shared" si="2"/>
        <v>55.268214565999997</v>
      </c>
      <c r="C31" s="61">
        <f t="shared" si="3"/>
        <v>0</v>
      </c>
      <c r="D31" s="61">
        <f t="shared" si="4"/>
        <v>1366.0430335999999</v>
      </c>
      <c r="E31" s="61">
        <f t="shared" si="5"/>
        <v>0</v>
      </c>
      <c r="F31" s="61">
        <f t="shared" si="6"/>
        <v>0</v>
      </c>
      <c r="G31" s="61">
        <f t="shared" si="7"/>
        <v>0</v>
      </c>
      <c r="H31" s="61">
        <f t="shared" si="8"/>
        <v>0</v>
      </c>
      <c r="I31" s="61">
        <f t="shared" si="9"/>
        <v>0</v>
      </c>
      <c r="J31" s="60" t="s">
        <v>764</v>
      </c>
      <c r="Z31"/>
      <c r="AA31" s="330">
        <v>21953.009282999999</v>
      </c>
      <c r="AB31" s="330">
        <v>27673.060667999998</v>
      </c>
      <c r="AC31" s="330">
        <v>27721.219088000002</v>
      </c>
      <c r="AD31" s="330">
        <v>22457.702707</v>
      </c>
      <c r="AE31" s="330">
        <v>28515.871059000001</v>
      </c>
      <c r="AF31" s="330">
        <v>22734.096391999999</v>
      </c>
      <c r="AG31" s="330">
        <v>23062.671179000001</v>
      </c>
      <c r="AH31" s="330">
        <v>5266.2195008999997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926</v>
      </c>
      <c r="AN31" s="330">
        <v>15</v>
      </c>
      <c r="AO31" s="330">
        <v>2</v>
      </c>
      <c r="AP31" s="330">
        <v>4</v>
      </c>
    </row>
    <row r="32" spans="1:42" s="92" customFormat="1" ht="20.100000000000001" customHeight="1">
      <c r="A32" s="52" t="s">
        <v>765</v>
      </c>
      <c r="B32" s="61">
        <f t="shared" si="2"/>
        <v>241.81059132999999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0</v>
      </c>
      <c r="H32" s="61">
        <f t="shared" si="8"/>
        <v>158.74929961999999</v>
      </c>
      <c r="I32" s="61">
        <f t="shared" si="9"/>
        <v>1668.6344939999999</v>
      </c>
      <c r="J32" s="60" t="s">
        <v>766</v>
      </c>
      <c r="Z32"/>
      <c r="AA32" s="330">
        <v>148442.22839999999</v>
      </c>
      <c r="AB32" s="330">
        <v>142219.82102999999</v>
      </c>
      <c r="AC32" s="330">
        <v>152794.69821999999</v>
      </c>
      <c r="AD32" s="330">
        <v>135562.24455999999</v>
      </c>
      <c r="AE32" s="330">
        <v>166630.62012000001</v>
      </c>
      <c r="AF32" s="330">
        <v>140059.67253000001</v>
      </c>
      <c r="AG32" s="330">
        <v>159831.85498999999</v>
      </c>
      <c r="AH32" s="330">
        <v>123992.70301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926</v>
      </c>
      <c r="AN32" s="330">
        <v>15</v>
      </c>
      <c r="AO32" s="330">
        <v>2</v>
      </c>
      <c r="AP32" s="330">
        <v>5</v>
      </c>
    </row>
    <row r="33" spans="1:42" s="92" customFormat="1" ht="20.100000000000001" customHeight="1">
      <c r="A33" s="50" t="s">
        <v>828</v>
      </c>
      <c r="B33" s="51">
        <f t="shared" si="2"/>
        <v>201116.22029999999</v>
      </c>
      <c r="C33" s="51">
        <f t="shared" si="3"/>
        <v>192243.57485</v>
      </c>
      <c r="D33" s="51">
        <f t="shared" si="4"/>
        <v>222983.44128999999</v>
      </c>
      <c r="E33" s="51">
        <f t="shared" si="5"/>
        <v>166133.32728</v>
      </c>
      <c r="F33" s="51">
        <f t="shared" si="6"/>
        <v>208408.05679</v>
      </c>
      <c r="G33" s="51">
        <f t="shared" si="7"/>
        <v>219465.23746</v>
      </c>
      <c r="H33" s="51">
        <f t="shared" si="8"/>
        <v>245013.31823</v>
      </c>
      <c r="I33" s="51">
        <f t="shared" si="9"/>
        <v>32961.513722000003</v>
      </c>
      <c r="J33" s="59" t="s">
        <v>710</v>
      </c>
      <c r="Z33"/>
      <c r="AA33" s="330">
        <v>129845.66484</v>
      </c>
      <c r="AB33" s="330">
        <v>128251.63036</v>
      </c>
      <c r="AC33" s="330">
        <v>134071.52552</v>
      </c>
      <c r="AD33" s="330">
        <v>117236.67676</v>
      </c>
      <c r="AE33" s="330">
        <v>146245.18702000001</v>
      </c>
      <c r="AF33" s="330">
        <v>120346.01243</v>
      </c>
      <c r="AG33" s="330">
        <v>139737.46806000001</v>
      </c>
      <c r="AH33" s="330">
        <v>112593.17333000001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926</v>
      </c>
      <c r="AN33" s="330">
        <v>15</v>
      </c>
      <c r="AO33" s="330">
        <v>2</v>
      </c>
      <c r="AP33" s="330">
        <v>6</v>
      </c>
    </row>
    <row r="34" spans="1:42" s="92" customFormat="1" ht="20.100000000000001" customHeight="1">
      <c r="A34" s="52" t="s">
        <v>767</v>
      </c>
      <c r="B34" s="61">
        <f t="shared" si="2"/>
        <v>6583.7545389999996</v>
      </c>
      <c r="C34" s="61">
        <f t="shared" si="3"/>
        <v>1222.2327164000001</v>
      </c>
      <c r="D34" s="61">
        <f t="shared" si="4"/>
        <v>10385.42973</v>
      </c>
      <c r="E34" s="61">
        <f t="shared" si="5"/>
        <v>2115.8252357000001</v>
      </c>
      <c r="F34" s="61">
        <f t="shared" si="6"/>
        <v>11214.941366999999</v>
      </c>
      <c r="G34" s="61">
        <f t="shared" si="7"/>
        <v>7720.5220885999997</v>
      </c>
      <c r="H34" s="61">
        <f t="shared" si="8"/>
        <v>7511.0558174999996</v>
      </c>
      <c r="I34" s="61">
        <f t="shared" si="9"/>
        <v>0</v>
      </c>
      <c r="J34" s="60" t="s">
        <v>768</v>
      </c>
      <c r="Z34"/>
      <c r="AA34" s="330">
        <v>18596.563561999999</v>
      </c>
      <c r="AB34" s="330">
        <v>13968.19067</v>
      </c>
      <c r="AC34" s="330">
        <v>18723.172699999999</v>
      </c>
      <c r="AD34" s="330">
        <v>18325.567802000001</v>
      </c>
      <c r="AE34" s="330">
        <v>20385.433094</v>
      </c>
      <c r="AF34" s="330">
        <v>19713.660099000001</v>
      </c>
      <c r="AG34" s="330">
        <v>20094.386923999999</v>
      </c>
      <c r="AH34" s="330">
        <v>11399.52968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926</v>
      </c>
      <c r="AN34" s="330">
        <v>15</v>
      </c>
      <c r="AO34" s="330">
        <v>2</v>
      </c>
      <c r="AP34" s="330">
        <v>7</v>
      </c>
    </row>
    <row r="35" spans="1:42" s="92" customFormat="1" ht="20.100000000000001" customHeight="1">
      <c r="A35" s="52" t="s">
        <v>769</v>
      </c>
      <c r="B35" s="61">
        <f t="shared" si="2"/>
        <v>194532.46575999999</v>
      </c>
      <c r="C35" s="61">
        <f t="shared" si="3"/>
        <v>191021.34213</v>
      </c>
      <c r="D35" s="61">
        <f t="shared" si="4"/>
        <v>212598.01157</v>
      </c>
      <c r="E35" s="61">
        <f t="shared" si="5"/>
        <v>164017.50205000001</v>
      </c>
      <c r="F35" s="61">
        <f t="shared" si="6"/>
        <v>197193.11541999999</v>
      </c>
      <c r="G35" s="61">
        <f t="shared" si="7"/>
        <v>211744.71536999999</v>
      </c>
      <c r="H35" s="61">
        <f t="shared" si="8"/>
        <v>237502.26241</v>
      </c>
      <c r="I35" s="61">
        <f t="shared" si="9"/>
        <v>32961.513722000003</v>
      </c>
      <c r="J35" s="60" t="s">
        <v>770</v>
      </c>
      <c r="Z35"/>
      <c r="AA35" s="330">
        <v>17055.199578</v>
      </c>
      <c r="AB35" s="330">
        <v>62571.078645000001</v>
      </c>
      <c r="AC35" s="330">
        <v>50432.443769999998</v>
      </c>
      <c r="AD35" s="330">
        <v>8890.0225289000009</v>
      </c>
      <c r="AE35" s="330">
        <v>11800.885149</v>
      </c>
      <c r="AF35" s="330">
        <v>12009.047377000001</v>
      </c>
      <c r="AG35" s="330">
        <v>14125.836165999999</v>
      </c>
      <c r="AH35" s="330">
        <v>19241.820110000001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926</v>
      </c>
      <c r="AN35" s="330">
        <v>15</v>
      </c>
      <c r="AO35" s="330">
        <v>2</v>
      </c>
      <c r="AP35" s="330">
        <v>8</v>
      </c>
    </row>
    <row r="36" spans="1:42" s="92" customFormat="1" ht="20.100000000000001" customHeight="1">
      <c r="A36" s="53" t="s">
        <v>771</v>
      </c>
      <c r="B36" s="61">
        <f t="shared" si="2"/>
        <v>41991.288585000002</v>
      </c>
      <c r="C36" s="61">
        <f t="shared" si="3"/>
        <v>16576.973453999999</v>
      </c>
      <c r="D36" s="61">
        <f t="shared" si="4"/>
        <v>38057.795108999999</v>
      </c>
      <c r="E36" s="61">
        <f t="shared" si="5"/>
        <v>27177.978106999999</v>
      </c>
      <c r="F36" s="61">
        <f t="shared" si="6"/>
        <v>42853.722522999997</v>
      </c>
      <c r="G36" s="61">
        <f t="shared" si="7"/>
        <v>42592.255508000002</v>
      </c>
      <c r="H36" s="61">
        <f t="shared" si="8"/>
        <v>56778.589465999998</v>
      </c>
      <c r="I36" s="61">
        <f t="shared" si="9"/>
        <v>15153.123143999999</v>
      </c>
      <c r="J36" s="60" t="s">
        <v>772</v>
      </c>
      <c r="Z36"/>
      <c r="AA36" s="330">
        <v>65680.307933000004</v>
      </c>
      <c r="AB36" s="330">
        <v>57209.512802999998</v>
      </c>
      <c r="AC36" s="330">
        <v>50744.573001999997</v>
      </c>
      <c r="AD36" s="330">
        <v>61347.267397000003</v>
      </c>
      <c r="AE36" s="330">
        <v>76001.229871999996</v>
      </c>
      <c r="AF36" s="330">
        <v>67489.947920000006</v>
      </c>
      <c r="AG36" s="330">
        <v>72467.662448000003</v>
      </c>
      <c r="AH36" s="330">
        <v>41374.470012999998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926</v>
      </c>
      <c r="AN36" s="330">
        <v>15</v>
      </c>
      <c r="AO36" s="330">
        <v>2</v>
      </c>
      <c r="AP36" s="330">
        <v>9</v>
      </c>
    </row>
    <row r="37" spans="1:42" s="92" customFormat="1" ht="20.100000000000001" customHeight="1">
      <c r="A37" s="53" t="s">
        <v>773</v>
      </c>
      <c r="B37" s="61">
        <f t="shared" si="2"/>
        <v>30272.102868999998</v>
      </c>
      <c r="C37" s="61">
        <f t="shared" si="3"/>
        <v>69755.033402000001</v>
      </c>
      <c r="D37" s="61">
        <f t="shared" si="4"/>
        <v>22817.525099999999</v>
      </c>
      <c r="E37" s="61">
        <f t="shared" si="5"/>
        <v>19220.718240999999</v>
      </c>
      <c r="F37" s="61">
        <f t="shared" si="6"/>
        <v>21279.192084999999</v>
      </c>
      <c r="G37" s="61">
        <f t="shared" si="7"/>
        <v>28766.848426</v>
      </c>
      <c r="H37" s="61">
        <f t="shared" si="8"/>
        <v>41489.855436999998</v>
      </c>
      <c r="I37" s="61">
        <f t="shared" si="9"/>
        <v>3021.0820764</v>
      </c>
      <c r="J37" s="60" t="s">
        <v>774</v>
      </c>
      <c r="Z37"/>
      <c r="AA37" s="330">
        <v>54786.238599999997</v>
      </c>
      <c r="AB37" s="330">
        <v>90626.980202999999</v>
      </c>
      <c r="AC37" s="330">
        <v>44738.160217999997</v>
      </c>
      <c r="AD37" s="330">
        <v>49865.859510000002</v>
      </c>
      <c r="AE37" s="330">
        <v>59517.486871000001</v>
      </c>
      <c r="AF37" s="330">
        <v>60016.403302999999</v>
      </c>
      <c r="AG37" s="330">
        <v>59193.977314999996</v>
      </c>
      <c r="AH37" s="330">
        <v>16787.272184000001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926</v>
      </c>
      <c r="AN37" s="330">
        <v>15</v>
      </c>
      <c r="AO37" s="330">
        <v>2</v>
      </c>
      <c r="AP37" s="330">
        <v>10</v>
      </c>
    </row>
    <row r="38" spans="1:42" s="92" customFormat="1" ht="20.100000000000001" customHeight="1">
      <c r="A38" s="53" t="s">
        <v>775</v>
      </c>
      <c r="B38" s="61">
        <f t="shared" si="2"/>
        <v>122257.23102000001</v>
      </c>
      <c r="C38" s="61">
        <f t="shared" si="3"/>
        <v>104689.33527</v>
      </c>
      <c r="D38" s="61">
        <f t="shared" si="4"/>
        <v>151722.69136</v>
      </c>
      <c r="E38" s="61">
        <f t="shared" si="5"/>
        <v>117587.91031000001</v>
      </c>
      <c r="F38" s="61">
        <f t="shared" si="6"/>
        <v>133060.20081000001</v>
      </c>
      <c r="G38" s="61">
        <f t="shared" si="7"/>
        <v>140385.61144000001</v>
      </c>
      <c r="H38" s="61">
        <f t="shared" si="8"/>
        <v>139206.45767999999</v>
      </c>
      <c r="I38" s="61">
        <f t="shared" si="9"/>
        <v>14787.308502</v>
      </c>
      <c r="J38" s="60" t="s">
        <v>776</v>
      </c>
      <c r="Z38"/>
      <c r="AA38" s="330">
        <v>4554.0901258000004</v>
      </c>
      <c r="AB38" s="330">
        <v>48854.532537999999</v>
      </c>
      <c r="AC38" s="330">
        <v>9200.6853267999995</v>
      </c>
      <c r="AD38" s="330">
        <v>4393.5907026000004</v>
      </c>
      <c r="AE38" s="330">
        <v>230.45749291000001</v>
      </c>
      <c r="AF38" s="330">
        <v>29.310581972000001</v>
      </c>
      <c r="AG38" s="330">
        <v>4842.1345611999996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926</v>
      </c>
      <c r="AN38" s="330">
        <v>15</v>
      </c>
      <c r="AO38" s="330">
        <v>2</v>
      </c>
      <c r="AP38" s="330">
        <v>11</v>
      </c>
    </row>
    <row r="39" spans="1:42" s="92" customFormat="1" ht="20.100000000000001" customHeight="1">
      <c r="A39" s="53" t="s">
        <v>777</v>
      </c>
      <c r="B39" s="61">
        <f t="shared" si="2"/>
        <v>11.843284149</v>
      </c>
      <c r="C39" s="61">
        <f t="shared" si="3"/>
        <v>0</v>
      </c>
      <c r="D39" s="61">
        <f t="shared" si="4"/>
        <v>0</v>
      </c>
      <c r="E39" s="61">
        <f t="shared" si="5"/>
        <v>30.895394161999999</v>
      </c>
      <c r="F39" s="61">
        <f t="shared" si="6"/>
        <v>0</v>
      </c>
      <c r="G39" s="61">
        <f t="shared" si="7"/>
        <v>0</v>
      </c>
      <c r="H39" s="61">
        <f t="shared" si="8"/>
        <v>27.359826991999999</v>
      </c>
      <c r="I39" s="61">
        <f t="shared" si="9"/>
        <v>0</v>
      </c>
      <c r="J39" s="60" t="s">
        <v>778</v>
      </c>
      <c r="Z39"/>
      <c r="AA39" s="330">
        <v>22557.349352000001</v>
      </c>
      <c r="AB39" s="330">
        <v>24648.040588</v>
      </c>
      <c r="AC39" s="330">
        <v>17253.768732</v>
      </c>
      <c r="AD39" s="330">
        <v>23083.139068</v>
      </c>
      <c r="AE39" s="330">
        <v>28478.820191999999</v>
      </c>
      <c r="AF39" s="330">
        <v>25032.019639999999</v>
      </c>
      <c r="AG39" s="330">
        <v>24466.105184</v>
      </c>
      <c r="AH39" s="330">
        <v>5421.4825686000004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926</v>
      </c>
      <c r="AN39" s="330">
        <v>15</v>
      </c>
      <c r="AO39" s="330">
        <v>2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26029.581997000001</v>
      </c>
      <c r="AB40" s="330">
        <v>15408.106952</v>
      </c>
      <c r="AC40" s="330">
        <v>16570.512927</v>
      </c>
      <c r="AD40" s="330">
        <v>20954.560325999999</v>
      </c>
      <c r="AE40" s="330">
        <v>28946.995341000002</v>
      </c>
      <c r="AF40" s="330">
        <v>33322.239472000001</v>
      </c>
      <c r="AG40" s="330">
        <v>27870.219534</v>
      </c>
      <c r="AH40" s="330">
        <v>10971.402184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926</v>
      </c>
      <c r="AN40" s="330">
        <v>15</v>
      </c>
      <c r="AO40" s="330">
        <v>2</v>
      </c>
      <c r="AP40" s="330">
        <v>13</v>
      </c>
    </row>
    <row r="41" spans="1:42" ht="17.25" thickTop="1">
      <c r="AA41" s="330">
        <v>1645.2171241999999</v>
      </c>
      <c r="AB41" s="330">
        <v>1716.3001243000001</v>
      </c>
      <c r="AC41" s="330">
        <v>1713.1932331</v>
      </c>
      <c r="AD41" s="330">
        <v>1434.5694137</v>
      </c>
      <c r="AE41" s="330">
        <v>1861.2138454999999</v>
      </c>
      <c r="AF41" s="330">
        <v>1632.8336087</v>
      </c>
      <c r="AG41" s="330">
        <v>2015.5180359999999</v>
      </c>
      <c r="AH41" s="330">
        <v>394.38743145000001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926</v>
      </c>
      <c r="AN41" s="330">
        <v>15</v>
      </c>
      <c r="AO41" s="330">
        <v>2</v>
      </c>
      <c r="AP41" s="330">
        <v>14</v>
      </c>
    </row>
    <row r="42" spans="1:42">
      <c r="AA42" s="330">
        <v>28297.647153000002</v>
      </c>
      <c r="AB42" s="330">
        <v>27150.094308</v>
      </c>
      <c r="AC42" s="330">
        <v>30219.149281999998</v>
      </c>
      <c r="AD42" s="330">
        <v>29619.777569999998</v>
      </c>
      <c r="AE42" s="330">
        <v>34865.262176999997</v>
      </c>
      <c r="AF42" s="330">
        <v>32552.841457999999</v>
      </c>
      <c r="AG42" s="330">
        <v>29260.154817999999</v>
      </c>
      <c r="AH42" s="330">
        <v>7309.8707661999997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926</v>
      </c>
      <c r="AN42" s="330">
        <v>15</v>
      </c>
      <c r="AO42" s="330">
        <v>2</v>
      </c>
      <c r="AP42" s="330">
        <v>15</v>
      </c>
    </row>
    <row r="43" spans="1:42">
      <c r="AA43" s="330">
        <v>33860.359518999998</v>
      </c>
      <c r="AB43" s="330">
        <v>52777.863103000003</v>
      </c>
      <c r="AC43" s="330">
        <v>70657.786724000005</v>
      </c>
      <c r="AD43" s="330">
        <v>25659.729321999999</v>
      </c>
      <c r="AE43" s="330">
        <v>29317.096443999999</v>
      </c>
      <c r="AF43" s="330">
        <v>36769.449579</v>
      </c>
      <c r="AG43" s="330">
        <v>36123.751901000003</v>
      </c>
      <c r="AH43" s="330">
        <v>9429.2776064000009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926</v>
      </c>
      <c r="AN43" s="330">
        <v>15</v>
      </c>
      <c r="AO43" s="330">
        <v>2</v>
      </c>
      <c r="AP43" s="330">
        <v>16</v>
      </c>
    </row>
    <row r="44" spans="1:42">
      <c r="AA44" s="330">
        <v>12003.515108</v>
      </c>
      <c r="AB44" s="330">
        <v>4057.2121891000002</v>
      </c>
      <c r="AC44" s="330">
        <v>23824.137845000001</v>
      </c>
      <c r="AD44" s="330">
        <v>7425.5683128000001</v>
      </c>
      <c r="AE44" s="330">
        <v>8208.6614038999996</v>
      </c>
      <c r="AF44" s="330">
        <v>13092.388408000001</v>
      </c>
      <c r="AG44" s="330">
        <v>16491.783800000001</v>
      </c>
      <c r="AH44" s="330">
        <v>1294.6225572000001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926</v>
      </c>
      <c r="AN44" s="330">
        <v>15</v>
      </c>
      <c r="AO44" s="330">
        <v>2</v>
      </c>
      <c r="AP44" s="330">
        <v>17</v>
      </c>
    </row>
    <row r="45" spans="1:42">
      <c r="AA45" s="330">
        <v>8349.6527655000009</v>
      </c>
      <c r="AB45" s="330">
        <v>6708.1075307000001</v>
      </c>
      <c r="AC45" s="330">
        <v>11198.432078</v>
      </c>
      <c r="AD45" s="330">
        <v>8593.1097071000004</v>
      </c>
      <c r="AE45" s="330">
        <v>10220.519349</v>
      </c>
      <c r="AF45" s="330">
        <v>8972.0227995000005</v>
      </c>
      <c r="AG45" s="330">
        <v>7712.8622857</v>
      </c>
      <c r="AH45" s="330">
        <v>6373.7800434000001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926</v>
      </c>
      <c r="AN45" s="330">
        <v>15</v>
      </c>
      <c r="AO45" s="330">
        <v>2</v>
      </c>
      <c r="AP45" s="330">
        <v>18</v>
      </c>
    </row>
    <row r="46" spans="1:42">
      <c r="AA46" s="330">
        <v>4723.0697964000001</v>
      </c>
      <c r="AB46" s="330">
        <v>878.65762658999995</v>
      </c>
      <c r="AC46" s="330">
        <v>11207.383662</v>
      </c>
      <c r="AD46" s="330">
        <v>2723.0552201999999</v>
      </c>
      <c r="AE46" s="330">
        <v>5766.2842479000001</v>
      </c>
      <c r="AF46" s="330">
        <v>5415.8557977</v>
      </c>
      <c r="AG46" s="330">
        <v>5516.6879240999997</v>
      </c>
      <c r="AH46" s="330">
        <v>52.204605364000003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926</v>
      </c>
      <c r="AN46" s="330">
        <v>15</v>
      </c>
      <c r="AO46" s="330">
        <v>2</v>
      </c>
      <c r="AP46" s="330">
        <v>19</v>
      </c>
    </row>
    <row r="47" spans="1:42">
      <c r="AA47" s="330">
        <v>8784.1218485999998</v>
      </c>
      <c r="AB47" s="330">
        <v>41133.885756999996</v>
      </c>
      <c r="AC47" s="330">
        <v>24427.833139999999</v>
      </c>
      <c r="AD47" s="330">
        <v>6917.9960819999997</v>
      </c>
      <c r="AE47" s="330">
        <v>5121.6314430000002</v>
      </c>
      <c r="AF47" s="330">
        <v>9289.1825738000007</v>
      </c>
      <c r="AG47" s="330">
        <v>6402.4178909000002</v>
      </c>
      <c r="AH47" s="330">
        <v>1708.6704004000001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926</v>
      </c>
      <c r="AN47" s="330">
        <v>15</v>
      </c>
      <c r="AO47" s="330">
        <v>2</v>
      </c>
      <c r="AP47" s="330">
        <v>20</v>
      </c>
    </row>
    <row r="48" spans="1:42">
      <c r="AA48" s="330">
        <v>17683.322124999999</v>
      </c>
      <c r="AB48" s="330">
        <v>0</v>
      </c>
      <c r="AC48" s="330">
        <v>20384.273636999998</v>
      </c>
      <c r="AD48" s="330">
        <v>2531.1023378999998</v>
      </c>
      <c r="AE48" s="330">
        <v>25349.718309</v>
      </c>
      <c r="AF48" s="330">
        <v>35996.513182000002</v>
      </c>
      <c r="AG48" s="330">
        <v>12021.510186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926</v>
      </c>
      <c r="AN48" s="330">
        <v>15</v>
      </c>
      <c r="AO48" s="330">
        <v>2</v>
      </c>
      <c r="AP48" s="330">
        <v>21</v>
      </c>
    </row>
    <row r="49" spans="27:42">
      <c r="AA49" s="330">
        <v>63828.318267000002</v>
      </c>
      <c r="AB49" s="330">
        <v>48176.772502</v>
      </c>
      <c r="AC49" s="330">
        <v>72279.158219999998</v>
      </c>
      <c r="AD49" s="330">
        <v>52435.784366</v>
      </c>
      <c r="AE49" s="330">
        <v>70167.942716000005</v>
      </c>
      <c r="AF49" s="330">
        <v>85125.518859000003</v>
      </c>
      <c r="AG49" s="330">
        <v>64866.940920000001</v>
      </c>
      <c r="AH49" s="330">
        <v>14181.983016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926</v>
      </c>
      <c r="AN49" s="330">
        <v>15</v>
      </c>
      <c r="AO49" s="330">
        <v>2</v>
      </c>
      <c r="AP49" s="330">
        <v>22</v>
      </c>
    </row>
    <row r="50" spans="27:42">
      <c r="AA50" s="330">
        <v>26533.946383999999</v>
      </c>
      <c r="AB50" s="330">
        <v>23019.506881000001</v>
      </c>
      <c r="AC50" s="330">
        <v>31805.434418000001</v>
      </c>
      <c r="AD50" s="330">
        <v>33022.280658000003</v>
      </c>
      <c r="AE50" s="330">
        <v>29206.241112</v>
      </c>
      <c r="AF50" s="330">
        <v>21791.975499</v>
      </c>
      <c r="AG50" s="330">
        <v>32603.865587</v>
      </c>
      <c r="AH50" s="330">
        <v>11312.608791000001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926</v>
      </c>
      <c r="AN50" s="330">
        <v>15</v>
      </c>
      <c r="AO50" s="330">
        <v>2</v>
      </c>
      <c r="AP50" s="330">
        <v>23</v>
      </c>
    </row>
  </sheetData>
  <mergeCells count="4">
    <mergeCell ref="F1:J1"/>
    <mergeCell ref="A3:E3"/>
    <mergeCell ref="F3:J3"/>
    <mergeCell ref="F4:J4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Roman,標準"-&amp;P+31-</oddFooter>
  </headerFooter>
  <colBreaks count="1" manualBreakCount="1">
    <brk id="5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P50"/>
  <sheetViews>
    <sheetView zoomScaleNormal="75" workbookViewId="0">
      <selection activeCell="AA1" sqref="AA1:AP50"/>
    </sheetView>
  </sheetViews>
  <sheetFormatPr defaultRowHeight="16.5"/>
  <cols>
    <col min="1" max="1" width="31.625" style="3" customWidth="1"/>
    <col min="2" max="9" width="9.625" style="2" customWidth="1"/>
    <col min="10" max="10" width="35.625" style="7" customWidth="1"/>
    <col min="11" max="16384" width="9" style="3"/>
  </cols>
  <sheetData>
    <row r="1" spans="1:42" ht="15.95" customHeight="1">
      <c r="A1" s="1" t="str">
        <f>'10,11'!$A$1</f>
        <v>104年連江縣家庭收支調查報告</v>
      </c>
      <c r="F1" s="332" t="str">
        <f>'10,11'!$E$1</f>
        <v>Report on the Family Income and Expenditure Survey of Lienchiang County , 2015</v>
      </c>
      <c r="G1" s="332"/>
      <c r="H1" s="332"/>
      <c r="I1" s="332"/>
      <c r="J1" s="332"/>
      <c r="Z1"/>
      <c r="AA1" s="330">
        <v>593827.57360999996</v>
      </c>
      <c r="AB1" s="330">
        <v>627811.77931000001</v>
      </c>
      <c r="AC1" s="330">
        <v>658500.82978999999</v>
      </c>
      <c r="AD1" s="330">
        <v>549080.05914999999</v>
      </c>
      <c r="AE1" s="330">
        <v>665572.24765999999</v>
      </c>
      <c r="AF1" s="330">
        <v>635685.80984999996</v>
      </c>
      <c r="AG1" s="330">
        <v>626418.92486000003</v>
      </c>
      <c r="AH1" s="330">
        <v>313190.61564999999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926</v>
      </c>
      <c r="AN1" s="330">
        <v>15</v>
      </c>
      <c r="AO1" s="330">
        <v>2</v>
      </c>
      <c r="AP1" s="330">
        <v>1</v>
      </c>
    </row>
    <row r="2" spans="1:42" ht="15.95" customHeight="1">
      <c r="I2" s="3"/>
      <c r="J2" s="3"/>
      <c r="Z2"/>
      <c r="AA2" s="330">
        <v>105209.15330999999</v>
      </c>
      <c r="AB2" s="330">
        <v>90393.017198999994</v>
      </c>
      <c r="AC2" s="330">
        <v>98435.652531999993</v>
      </c>
      <c r="AD2" s="330">
        <v>114796.29792</v>
      </c>
      <c r="AE2" s="330">
        <v>123404.43782000001</v>
      </c>
      <c r="AF2" s="330">
        <v>110480.50932</v>
      </c>
      <c r="AG2" s="330">
        <v>110067.61797000001</v>
      </c>
      <c r="AH2" s="330">
        <v>60677.108205999997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926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117</v>
      </c>
      <c r="B3" s="336"/>
      <c r="C3" s="336"/>
      <c r="D3" s="336"/>
      <c r="E3" s="336"/>
      <c r="F3" s="335" t="s">
        <v>118</v>
      </c>
      <c r="G3" s="335"/>
      <c r="H3" s="335"/>
      <c r="I3" s="335"/>
      <c r="J3" s="335"/>
      <c r="Z3"/>
      <c r="AA3" s="330">
        <v>10497.843064000001</v>
      </c>
      <c r="AB3" s="330">
        <v>5994.0719644000001</v>
      </c>
      <c r="AC3" s="330">
        <v>8288.2806858999993</v>
      </c>
      <c r="AD3" s="330">
        <v>12891.990271000001</v>
      </c>
      <c r="AE3" s="330">
        <v>10795.456018999999</v>
      </c>
      <c r="AF3" s="330">
        <v>10659.834432</v>
      </c>
      <c r="AG3" s="330">
        <v>12793.08138</v>
      </c>
      <c r="AH3" s="330">
        <v>3617.2824482000001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926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F4" s="338" t="s">
        <v>119</v>
      </c>
      <c r="G4" s="338"/>
      <c r="H4" s="338"/>
      <c r="I4" s="338"/>
      <c r="J4" s="338"/>
      <c r="Z4"/>
      <c r="AA4" s="330">
        <v>21953.009282999999</v>
      </c>
      <c r="AB4" s="330">
        <v>27673.060667999998</v>
      </c>
      <c r="AC4" s="330">
        <v>27721.219088000002</v>
      </c>
      <c r="AD4" s="330">
        <v>22457.702707</v>
      </c>
      <c r="AE4" s="330">
        <v>28515.871059000001</v>
      </c>
      <c r="AF4" s="330">
        <v>22734.096391999999</v>
      </c>
      <c r="AG4" s="330">
        <v>23062.671179000001</v>
      </c>
      <c r="AH4" s="330">
        <v>5266.2195008999997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926</v>
      </c>
      <c r="AN4" s="330">
        <v>15</v>
      </c>
      <c r="AO4" s="330">
        <v>2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138"/>
      <c r="E5" s="82" t="s">
        <v>700</v>
      </c>
      <c r="F5" s="83"/>
      <c r="G5" s="83"/>
      <c r="H5" s="83"/>
      <c r="I5" s="83">
        <f>'10,11'!$I$5</f>
        <v>2015</v>
      </c>
      <c r="J5" s="101" t="s">
        <v>120</v>
      </c>
      <c r="Z5"/>
      <c r="AA5" s="330">
        <v>148442.22839999999</v>
      </c>
      <c r="AB5" s="330">
        <v>142219.82102999999</v>
      </c>
      <c r="AC5" s="330">
        <v>152794.69821999999</v>
      </c>
      <c r="AD5" s="330">
        <v>135562.24455999999</v>
      </c>
      <c r="AE5" s="330">
        <v>166630.62012000001</v>
      </c>
      <c r="AF5" s="330">
        <v>140059.67253000001</v>
      </c>
      <c r="AG5" s="330">
        <v>159831.85498999999</v>
      </c>
      <c r="AH5" s="330">
        <v>123992.70301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926</v>
      </c>
      <c r="AN5" s="330">
        <v>15</v>
      </c>
      <c r="AO5" s="330">
        <v>2</v>
      </c>
      <c r="AP5" s="330">
        <v>5</v>
      </c>
    </row>
    <row r="6" spans="1:42" s="5" customFormat="1" ht="15" customHeight="1" thickTop="1">
      <c r="A6" s="6"/>
      <c r="B6" s="6"/>
      <c r="C6" s="139"/>
      <c r="D6" s="140"/>
      <c r="E6" s="141"/>
      <c r="F6" s="139"/>
      <c r="G6" s="139"/>
      <c r="H6" s="139"/>
      <c r="I6" s="139"/>
      <c r="J6" s="85"/>
      <c r="Z6"/>
      <c r="AA6" s="330">
        <v>129845.66484</v>
      </c>
      <c r="AB6" s="330">
        <v>128251.63036</v>
      </c>
      <c r="AC6" s="330">
        <v>134071.52552</v>
      </c>
      <c r="AD6" s="330">
        <v>117236.67676</v>
      </c>
      <c r="AE6" s="330">
        <v>146245.18702000001</v>
      </c>
      <c r="AF6" s="330">
        <v>120346.01243</v>
      </c>
      <c r="AG6" s="330">
        <v>139737.46806000001</v>
      </c>
      <c r="AH6" s="330">
        <v>112593.17333000001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926</v>
      </c>
      <c r="AN6" s="330">
        <v>15</v>
      </c>
      <c r="AO6" s="330">
        <v>2</v>
      </c>
      <c r="AP6" s="330">
        <v>6</v>
      </c>
    </row>
    <row r="7" spans="1:42" s="5" customFormat="1" ht="15" customHeight="1">
      <c r="A7" s="6"/>
      <c r="B7" s="35" t="s">
        <v>121</v>
      </c>
      <c r="C7" s="35" t="s">
        <v>122</v>
      </c>
      <c r="D7" s="35" t="s">
        <v>123</v>
      </c>
      <c r="E7" s="35" t="s">
        <v>124</v>
      </c>
      <c r="F7" s="35" t="s">
        <v>125</v>
      </c>
      <c r="G7" s="35" t="s">
        <v>126</v>
      </c>
      <c r="H7" s="35" t="s">
        <v>127</v>
      </c>
      <c r="I7" s="35" t="s">
        <v>128</v>
      </c>
      <c r="J7" s="85"/>
      <c r="Z7"/>
      <c r="AA7" s="330">
        <v>18596.563561999999</v>
      </c>
      <c r="AB7" s="330">
        <v>13968.19067</v>
      </c>
      <c r="AC7" s="330">
        <v>18723.172699999999</v>
      </c>
      <c r="AD7" s="330">
        <v>18325.567802000001</v>
      </c>
      <c r="AE7" s="330">
        <v>20385.433094</v>
      </c>
      <c r="AF7" s="330">
        <v>19713.660099000001</v>
      </c>
      <c r="AG7" s="330">
        <v>20094.386923999999</v>
      </c>
      <c r="AH7" s="330">
        <v>11399.52968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926</v>
      </c>
      <c r="AN7" s="330">
        <v>15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Z8"/>
      <c r="AA8" s="330">
        <v>17055.199578</v>
      </c>
      <c r="AB8" s="330">
        <v>62571.078645000001</v>
      </c>
      <c r="AC8" s="330">
        <v>50432.443769999998</v>
      </c>
      <c r="AD8" s="330">
        <v>8890.0225289000009</v>
      </c>
      <c r="AE8" s="330">
        <v>11800.885149</v>
      </c>
      <c r="AF8" s="330">
        <v>12009.047377000001</v>
      </c>
      <c r="AG8" s="330">
        <v>14125.836165999999</v>
      </c>
      <c r="AH8" s="330">
        <v>19241.820110000001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926</v>
      </c>
      <c r="AN8" s="330">
        <v>15</v>
      </c>
      <c r="AO8" s="330">
        <v>2</v>
      </c>
      <c r="AP8" s="330">
        <v>8</v>
      </c>
    </row>
    <row r="9" spans="1:42" s="5" customFormat="1" ht="15" customHeight="1">
      <c r="A9" s="6"/>
      <c r="B9" s="86" t="s">
        <v>129</v>
      </c>
      <c r="C9" s="143" t="s">
        <v>130</v>
      </c>
      <c r="D9" s="86" t="s">
        <v>131</v>
      </c>
      <c r="E9" s="86" t="s">
        <v>132</v>
      </c>
      <c r="F9" s="86" t="s">
        <v>133</v>
      </c>
      <c r="G9" s="86" t="s">
        <v>134</v>
      </c>
      <c r="H9" s="86" t="s">
        <v>135</v>
      </c>
      <c r="I9" s="86" t="s">
        <v>136</v>
      </c>
      <c r="J9" s="85"/>
      <c r="Z9"/>
      <c r="AA9" s="330">
        <v>65680.307933000004</v>
      </c>
      <c r="AB9" s="330">
        <v>57209.512802999998</v>
      </c>
      <c r="AC9" s="330">
        <v>50744.573001999997</v>
      </c>
      <c r="AD9" s="330">
        <v>61347.267397000003</v>
      </c>
      <c r="AE9" s="330">
        <v>76001.229871999996</v>
      </c>
      <c r="AF9" s="330">
        <v>67489.947920000006</v>
      </c>
      <c r="AG9" s="330">
        <v>72467.662448000003</v>
      </c>
      <c r="AH9" s="330">
        <v>41374.470012999998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926</v>
      </c>
      <c r="AN9" s="330">
        <v>15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137</v>
      </c>
      <c r="C10" s="86" t="s">
        <v>138</v>
      </c>
      <c r="D10" s="86" t="s">
        <v>138</v>
      </c>
      <c r="E10" s="86" t="s">
        <v>138</v>
      </c>
      <c r="F10" s="86" t="s">
        <v>138</v>
      </c>
      <c r="G10" s="86" t="s">
        <v>138</v>
      </c>
      <c r="H10" s="86" t="s">
        <v>138</v>
      </c>
      <c r="I10" s="86" t="s">
        <v>139</v>
      </c>
      <c r="J10" s="85"/>
      <c r="Z10"/>
      <c r="AA10" s="330">
        <v>54786.238599999997</v>
      </c>
      <c r="AB10" s="330">
        <v>90626.980202999999</v>
      </c>
      <c r="AC10" s="330">
        <v>44738.160217999997</v>
      </c>
      <c r="AD10" s="330">
        <v>49865.859510000002</v>
      </c>
      <c r="AE10" s="330">
        <v>59517.486871000001</v>
      </c>
      <c r="AF10" s="330">
        <v>60016.403302999999</v>
      </c>
      <c r="AG10" s="330">
        <v>59193.977314999996</v>
      </c>
      <c r="AH10" s="330">
        <v>16787.272184000001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926</v>
      </c>
      <c r="AN10" s="330">
        <v>15</v>
      </c>
      <c r="AO10" s="330">
        <v>2</v>
      </c>
      <c r="AP10" s="330">
        <v>10</v>
      </c>
    </row>
    <row r="11" spans="1:42" s="108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Z11"/>
      <c r="AA11" s="330">
        <v>4554.0901258000004</v>
      </c>
      <c r="AB11" s="330">
        <v>48854.532537999999</v>
      </c>
      <c r="AC11" s="330">
        <v>9200.6853267999995</v>
      </c>
      <c r="AD11" s="330">
        <v>4393.5907026000004</v>
      </c>
      <c r="AE11" s="330">
        <v>230.45749291000001</v>
      </c>
      <c r="AF11" s="330">
        <v>29.310581972000001</v>
      </c>
      <c r="AG11" s="330">
        <v>4842.1345611999996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926</v>
      </c>
      <c r="AN11" s="330">
        <v>15</v>
      </c>
      <c r="AO11" s="330">
        <v>2</v>
      </c>
      <c r="AP11" s="330">
        <v>11</v>
      </c>
    </row>
    <row r="12" spans="1:42" ht="4.5" customHeight="1">
      <c r="A12" s="6"/>
      <c r="B12" s="90"/>
      <c r="C12" s="90"/>
      <c r="D12" s="90"/>
      <c r="E12" s="90"/>
      <c r="F12" s="15"/>
      <c r="G12" s="147"/>
      <c r="H12" s="3"/>
      <c r="I12" s="145"/>
      <c r="J12" s="3"/>
      <c r="Z12"/>
      <c r="AA12" s="330">
        <v>22557.349352000001</v>
      </c>
      <c r="AB12" s="330">
        <v>24648.040588</v>
      </c>
      <c r="AC12" s="330">
        <v>17253.768732</v>
      </c>
      <c r="AD12" s="330">
        <v>23083.139068</v>
      </c>
      <c r="AE12" s="330">
        <v>28478.820191999999</v>
      </c>
      <c r="AF12" s="330">
        <v>25032.019639999999</v>
      </c>
      <c r="AG12" s="330">
        <v>24466.105184</v>
      </c>
      <c r="AH12" s="330">
        <v>5421.4825686000004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926</v>
      </c>
      <c r="AN12" s="330">
        <v>15</v>
      </c>
      <c r="AO12" s="330">
        <v>2</v>
      </c>
      <c r="AP12" s="330">
        <v>12</v>
      </c>
    </row>
    <row r="13" spans="1:42" s="5" customFormat="1" ht="20.100000000000001" customHeight="1">
      <c r="A13" s="50" t="s">
        <v>709</v>
      </c>
      <c r="B13" s="51">
        <f t="shared" ref="B13:B35" si="0">+AA1</f>
        <v>593827.57360999996</v>
      </c>
      <c r="C13" s="51">
        <f t="shared" ref="C13:C39" si="1">+AB1</f>
        <v>627811.77931000001</v>
      </c>
      <c r="D13" s="51">
        <f t="shared" ref="D13:D39" si="2">+AC1</f>
        <v>658500.82978999999</v>
      </c>
      <c r="E13" s="51">
        <f t="shared" ref="E13:E39" si="3">+AD1</f>
        <v>549080.05914999999</v>
      </c>
      <c r="F13" s="51">
        <f t="shared" ref="F13:F39" si="4">+AE1</f>
        <v>665572.24765999999</v>
      </c>
      <c r="G13" s="51">
        <f t="shared" ref="G13:G39" si="5">+AF1</f>
        <v>635685.80984999996</v>
      </c>
      <c r="H13" s="51">
        <f t="shared" ref="H13:H39" si="6">+AG1</f>
        <v>626418.92486000003</v>
      </c>
      <c r="I13" s="51">
        <f t="shared" ref="I13:I39" si="7">+AH1</f>
        <v>313190.61564999999</v>
      </c>
      <c r="J13" s="59" t="s">
        <v>711</v>
      </c>
      <c r="Z13"/>
      <c r="AA13" s="330">
        <v>26029.581997000001</v>
      </c>
      <c r="AB13" s="330">
        <v>15408.106952</v>
      </c>
      <c r="AC13" s="330">
        <v>16570.512927</v>
      </c>
      <c r="AD13" s="330">
        <v>20954.560325999999</v>
      </c>
      <c r="AE13" s="330">
        <v>28946.995341000002</v>
      </c>
      <c r="AF13" s="330">
        <v>33322.239472000001</v>
      </c>
      <c r="AG13" s="330">
        <v>27870.219534</v>
      </c>
      <c r="AH13" s="330">
        <v>10971.402184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926</v>
      </c>
      <c r="AN13" s="330">
        <v>15</v>
      </c>
      <c r="AO13" s="330">
        <v>2</v>
      </c>
      <c r="AP13" s="330">
        <v>13</v>
      </c>
    </row>
    <row r="14" spans="1:42" s="92" customFormat="1" ht="20.100000000000001" customHeight="1">
      <c r="A14" s="52" t="s">
        <v>140</v>
      </c>
      <c r="B14" s="61">
        <f t="shared" si="0"/>
        <v>105209.15330999999</v>
      </c>
      <c r="C14" s="61">
        <f t="shared" si="1"/>
        <v>90393.017198999994</v>
      </c>
      <c r="D14" s="61">
        <f t="shared" si="2"/>
        <v>98435.652531999993</v>
      </c>
      <c r="E14" s="61">
        <f t="shared" si="3"/>
        <v>114796.29792</v>
      </c>
      <c r="F14" s="61">
        <f t="shared" si="4"/>
        <v>123404.43782000001</v>
      </c>
      <c r="G14" s="61">
        <f t="shared" si="5"/>
        <v>110480.50932</v>
      </c>
      <c r="H14" s="61">
        <f t="shared" si="6"/>
        <v>110067.61797000001</v>
      </c>
      <c r="I14" s="61">
        <f t="shared" si="7"/>
        <v>60677.108205999997</v>
      </c>
      <c r="J14" s="60" t="s">
        <v>141</v>
      </c>
      <c r="Z14"/>
      <c r="AA14" s="330">
        <v>1645.2171241999999</v>
      </c>
      <c r="AB14" s="330">
        <v>1716.3001243000001</v>
      </c>
      <c r="AC14" s="330">
        <v>1713.1932331</v>
      </c>
      <c r="AD14" s="330">
        <v>1434.5694137</v>
      </c>
      <c r="AE14" s="330">
        <v>1861.2138454999999</v>
      </c>
      <c r="AF14" s="330">
        <v>1632.8336087</v>
      </c>
      <c r="AG14" s="330">
        <v>2015.5180359999999</v>
      </c>
      <c r="AH14" s="330">
        <v>394.38743145000001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926</v>
      </c>
      <c r="AN14" s="330">
        <v>15</v>
      </c>
      <c r="AO14" s="330">
        <v>2</v>
      </c>
      <c r="AP14" s="330">
        <v>14</v>
      </c>
    </row>
    <row r="15" spans="1:42" s="92" customFormat="1" ht="20.100000000000001" customHeight="1">
      <c r="A15" s="52" t="s">
        <v>142</v>
      </c>
      <c r="B15" s="61">
        <f t="shared" si="0"/>
        <v>10497.843064000001</v>
      </c>
      <c r="C15" s="61">
        <f t="shared" si="1"/>
        <v>5994.0719644000001</v>
      </c>
      <c r="D15" s="61">
        <f t="shared" si="2"/>
        <v>8288.2806858999993</v>
      </c>
      <c r="E15" s="61">
        <f t="shared" si="3"/>
        <v>12891.990271000001</v>
      </c>
      <c r="F15" s="61">
        <f t="shared" si="4"/>
        <v>10795.456018999999</v>
      </c>
      <c r="G15" s="61">
        <f t="shared" si="5"/>
        <v>10659.834432</v>
      </c>
      <c r="H15" s="61">
        <f t="shared" si="6"/>
        <v>12793.08138</v>
      </c>
      <c r="I15" s="61">
        <f t="shared" si="7"/>
        <v>3617.2824482000001</v>
      </c>
      <c r="J15" s="60" t="s">
        <v>143</v>
      </c>
      <c r="Z15"/>
      <c r="AA15" s="330">
        <v>28297.647153000002</v>
      </c>
      <c r="AB15" s="330">
        <v>27150.094308</v>
      </c>
      <c r="AC15" s="330">
        <v>30219.149281999998</v>
      </c>
      <c r="AD15" s="330">
        <v>29619.777569999998</v>
      </c>
      <c r="AE15" s="330">
        <v>34865.262176999997</v>
      </c>
      <c r="AF15" s="330">
        <v>32552.841457999999</v>
      </c>
      <c r="AG15" s="330">
        <v>29260.154817999999</v>
      </c>
      <c r="AH15" s="330">
        <v>7309.8707661999997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926</v>
      </c>
      <c r="AN15" s="330">
        <v>15</v>
      </c>
      <c r="AO15" s="330">
        <v>2</v>
      </c>
      <c r="AP15" s="330">
        <v>15</v>
      </c>
    </row>
    <row r="16" spans="1:42" s="92" customFormat="1" ht="20.100000000000001" customHeight="1">
      <c r="A16" s="52" t="s">
        <v>144</v>
      </c>
      <c r="B16" s="61">
        <f t="shared" si="0"/>
        <v>21953.009282999999</v>
      </c>
      <c r="C16" s="61">
        <f t="shared" si="1"/>
        <v>27673.060667999998</v>
      </c>
      <c r="D16" s="61">
        <f t="shared" si="2"/>
        <v>27721.219088000002</v>
      </c>
      <c r="E16" s="61">
        <f t="shared" si="3"/>
        <v>22457.702707</v>
      </c>
      <c r="F16" s="61">
        <f t="shared" si="4"/>
        <v>28515.871059000001</v>
      </c>
      <c r="G16" s="61">
        <f t="shared" si="5"/>
        <v>22734.096391999999</v>
      </c>
      <c r="H16" s="61">
        <f t="shared" si="6"/>
        <v>23062.671179000001</v>
      </c>
      <c r="I16" s="61">
        <f t="shared" si="7"/>
        <v>5266.2195008999997</v>
      </c>
      <c r="J16" s="60" t="s">
        <v>145</v>
      </c>
      <c r="Z16"/>
      <c r="AA16" s="330">
        <v>33860.359518999998</v>
      </c>
      <c r="AB16" s="330">
        <v>52777.863103000003</v>
      </c>
      <c r="AC16" s="330">
        <v>70657.786724000005</v>
      </c>
      <c r="AD16" s="330">
        <v>25659.729321999999</v>
      </c>
      <c r="AE16" s="330">
        <v>29317.096443999999</v>
      </c>
      <c r="AF16" s="330">
        <v>36769.449579</v>
      </c>
      <c r="AG16" s="330">
        <v>36123.751901000003</v>
      </c>
      <c r="AH16" s="330">
        <v>9429.2776064000009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926</v>
      </c>
      <c r="AN16" s="330">
        <v>15</v>
      </c>
      <c r="AO16" s="330">
        <v>2</v>
      </c>
      <c r="AP16" s="330">
        <v>16</v>
      </c>
    </row>
    <row r="17" spans="1:42" s="92" customFormat="1" ht="20.100000000000001" customHeight="1">
      <c r="A17" s="52" t="s">
        <v>146</v>
      </c>
      <c r="B17" s="61">
        <f t="shared" si="0"/>
        <v>148442.22839999999</v>
      </c>
      <c r="C17" s="61">
        <f t="shared" si="1"/>
        <v>142219.82102999999</v>
      </c>
      <c r="D17" s="61">
        <f t="shared" si="2"/>
        <v>152794.69821999999</v>
      </c>
      <c r="E17" s="61">
        <f t="shared" si="3"/>
        <v>135562.24455999999</v>
      </c>
      <c r="F17" s="61">
        <f t="shared" si="4"/>
        <v>166630.62012000001</v>
      </c>
      <c r="G17" s="61">
        <f t="shared" si="5"/>
        <v>140059.67253000001</v>
      </c>
      <c r="H17" s="61">
        <f t="shared" si="6"/>
        <v>159831.85498999999</v>
      </c>
      <c r="I17" s="61">
        <f t="shared" si="7"/>
        <v>123992.70301</v>
      </c>
      <c r="J17" s="60" t="s">
        <v>147</v>
      </c>
      <c r="Z17"/>
      <c r="AA17" s="330">
        <v>12003.515108</v>
      </c>
      <c r="AB17" s="330">
        <v>4057.2121891000002</v>
      </c>
      <c r="AC17" s="330">
        <v>23824.137845000001</v>
      </c>
      <c r="AD17" s="330">
        <v>7425.5683128000001</v>
      </c>
      <c r="AE17" s="330">
        <v>8208.6614038999996</v>
      </c>
      <c r="AF17" s="330">
        <v>13092.388408000001</v>
      </c>
      <c r="AG17" s="330">
        <v>16491.783800000001</v>
      </c>
      <c r="AH17" s="330">
        <v>1294.6225572000001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926</v>
      </c>
      <c r="AN17" s="330">
        <v>15</v>
      </c>
      <c r="AO17" s="330">
        <v>2</v>
      </c>
      <c r="AP17" s="330">
        <v>17</v>
      </c>
    </row>
    <row r="18" spans="1:42" s="92" customFormat="1" ht="20.100000000000001" customHeight="1">
      <c r="A18" s="53" t="s">
        <v>336</v>
      </c>
      <c r="B18" s="61">
        <f t="shared" si="0"/>
        <v>129845.66484</v>
      </c>
      <c r="C18" s="61">
        <f t="shared" si="1"/>
        <v>128251.63036</v>
      </c>
      <c r="D18" s="61">
        <f t="shared" si="2"/>
        <v>134071.52552</v>
      </c>
      <c r="E18" s="61">
        <f t="shared" si="3"/>
        <v>117236.67676</v>
      </c>
      <c r="F18" s="61">
        <f t="shared" si="4"/>
        <v>146245.18702000001</v>
      </c>
      <c r="G18" s="61">
        <f t="shared" si="5"/>
        <v>120346.01243</v>
      </c>
      <c r="H18" s="61">
        <f t="shared" si="6"/>
        <v>139737.46806000001</v>
      </c>
      <c r="I18" s="61">
        <f t="shared" si="7"/>
        <v>112593.17333000001</v>
      </c>
      <c r="J18" s="74" t="s">
        <v>338</v>
      </c>
      <c r="Z18"/>
      <c r="AA18" s="330">
        <v>8349.6527655000009</v>
      </c>
      <c r="AB18" s="330">
        <v>6708.1075307000001</v>
      </c>
      <c r="AC18" s="330">
        <v>11198.432078</v>
      </c>
      <c r="AD18" s="330">
        <v>8593.1097071000004</v>
      </c>
      <c r="AE18" s="330">
        <v>10220.519349</v>
      </c>
      <c r="AF18" s="330">
        <v>8972.0227995000005</v>
      </c>
      <c r="AG18" s="330">
        <v>7712.8622857</v>
      </c>
      <c r="AH18" s="330">
        <v>6373.7800434000001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926</v>
      </c>
      <c r="AN18" s="330">
        <v>15</v>
      </c>
      <c r="AO18" s="330">
        <v>2</v>
      </c>
      <c r="AP18" s="330">
        <v>18</v>
      </c>
    </row>
    <row r="19" spans="1:42" s="92" customFormat="1" ht="20.100000000000001" customHeight="1">
      <c r="A19" s="72" t="s">
        <v>337</v>
      </c>
      <c r="B19" s="61">
        <f t="shared" si="0"/>
        <v>18596.563561999999</v>
      </c>
      <c r="C19" s="61">
        <f t="shared" si="1"/>
        <v>13968.19067</v>
      </c>
      <c r="D19" s="61">
        <f t="shared" si="2"/>
        <v>18723.172699999999</v>
      </c>
      <c r="E19" s="61">
        <f t="shared" si="3"/>
        <v>18325.567802000001</v>
      </c>
      <c r="F19" s="61">
        <f t="shared" si="4"/>
        <v>20385.433094</v>
      </c>
      <c r="G19" s="61">
        <f t="shared" si="5"/>
        <v>19713.660099000001</v>
      </c>
      <c r="H19" s="61">
        <f t="shared" si="6"/>
        <v>20094.386923999999</v>
      </c>
      <c r="I19" s="61">
        <f t="shared" si="7"/>
        <v>11399.52968</v>
      </c>
      <c r="J19" s="60" t="s">
        <v>339</v>
      </c>
      <c r="Z19"/>
      <c r="AA19" s="330">
        <v>4723.0697964000001</v>
      </c>
      <c r="AB19" s="330">
        <v>878.65762658999995</v>
      </c>
      <c r="AC19" s="330">
        <v>11207.383662</v>
      </c>
      <c r="AD19" s="330">
        <v>2723.0552201999999</v>
      </c>
      <c r="AE19" s="330">
        <v>5766.2842479000001</v>
      </c>
      <c r="AF19" s="330">
        <v>5415.8557977</v>
      </c>
      <c r="AG19" s="330">
        <v>5516.6879240999997</v>
      </c>
      <c r="AH19" s="330">
        <v>52.204605364000003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926</v>
      </c>
      <c r="AN19" s="330">
        <v>15</v>
      </c>
      <c r="AO19" s="330">
        <v>2</v>
      </c>
      <c r="AP19" s="330">
        <v>19</v>
      </c>
    </row>
    <row r="20" spans="1:42" s="92" customFormat="1" ht="24.95" customHeight="1">
      <c r="A20" s="52" t="s">
        <v>148</v>
      </c>
      <c r="B20" s="61">
        <f t="shared" si="0"/>
        <v>17055.199578</v>
      </c>
      <c r="C20" s="61">
        <f t="shared" si="1"/>
        <v>62571.078645000001</v>
      </c>
      <c r="D20" s="61">
        <f t="shared" si="2"/>
        <v>50432.443769999998</v>
      </c>
      <c r="E20" s="61">
        <f t="shared" si="3"/>
        <v>8890.0225289000009</v>
      </c>
      <c r="F20" s="61">
        <f t="shared" si="4"/>
        <v>11800.885149</v>
      </c>
      <c r="G20" s="61">
        <f t="shared" si="5"/>
        <v>12009.047377000001</v>
      </c>
      <c r="H20" s="61">
        <f t="shared" si="6"/>
        <v>14125.836165999999</v>
      </c>
      <c r="I20" s="61">
        <f t="shared" si="7"/>
        <v>19241.820110000001</v>
      </c>
      <c r="J20" s="73" t="s">
        <v>149</v>
      </c>
      <c r="Z20"/>
      <c r="AA20" s="330">
        <v>8784.1218485999998</v>
      </c>
      <c r="AB20" s="330">
        <v>41133.885756999996</v>
      </c>
      <c r="AC20" s="330">
        <v>24427.833139999999</v>
      </c>
      <c r="AD20" s="330">
        <v>6917.9960819999997</v>
      </c>
      <c r="AE20" s="330">
        <v>5121.6314430000002</v>
      </c>
      <c r="AF20" s="330">
        <v>9289.1825738000007</v>
      </c>
      <c r="AG20" s="330">
        <v>6402.4178909000002</v>
      </c>
      <c r="AH20" s="330">
        <v>1708.6704004000001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926</v>
      </c>
      <c r="AN20" s="330">
        <v>15</v>
      </c>
      <c r="AO20" s="330">
        <v>2</v>
      </c>
      <c r="AP20" s="330">
        <v>20</v>
      </c>
    </row>
    <row r="21" spans="1:42" s="92" customFormat="1" ht="20.100000000000001" customHeight="1">
      <c r="A21" s="52" t="s">
        <v>150</v>
      </c>
      <c r="B21" s="61">
        <f t="shared" si="0"/>
        <v>65680.307933000004</v>
      </c>
      <c r="C21" s="61">
        <f t="shared" si="1"/>
        <v>57209.512802999998</v>
      </c>
      <c r="D21" s="61">
        <f t="shared" si="2"/>
        <v>50744.573001999997</v>
      </c>
      <c r="E21" s="61">
        <f t="shared" si="3"/>
        <v>61347.267397000003</v>
      </c>
      <c r="F21" s="61">
        <f t="shared" si="4"/>
        <v>76001.229871999996</v>
      </c>
      <c r="G21" s="61">
        <f t="shared" si="5"/>
        <v>67489.947920000006</v>
      </c>
      <c r="H21" s="61">
        <f t="shared" si="6"/>
        <v>72467.662448000003</v>
      </c>
      <c r="I21" s="61">
        <f t="shared" si="7"/>
        <v>41374.470012999998</v>
      </c>
      <c r="J21" s="60" t="s">
        <v>151</v>
      </c>
      <c r="Z21"/>
      <c r="AA21" s="330">
        <v>17683.322124999999</v>
      </c>
      <c r="AB21" s="330">
        <v>0</v>
      </c>
      <c r="AC21" s="330">
        <v>20384.273636999998</v>
      </c>
      <c r="AD21" s="330">
        <v>2531.1023378999998</v>
      </c>
      <c r="AE21" s="330">
        <v>25349.718309</v>
      </c>
      <c r="AF21" s="330">
        <v>35996.513182000002</v>
      </c>
      <c r="AG21" s="330">
        <v>12021.510186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926</v>
      </c>
      <c r="AN21" s="330">
        <v>15</v>
      </c>
      <c r="AO21" s="330">
        <v>2</v>
      </c>
      <c r="AP21" s="330">
        <v>21</v>
      </c>
    </row>
    <row r="22" spans="1:42" s="92" customFormat="1" ht="20.100000000000001" customHeight="1">
      <c r="A22" s="52" t="s">
        <v>152</v>
      </c>
      <c r="B22" s="61">
        <f t="shared" si="0"/>
        <v>54786.238599999997</v>
      </c>
      <c r="C22" s="61">
        <f t="shared" si="1"/>
        <v>90626.980202999999</v>
      </c>
      <c r="D22" s="61">
        <f t="shared" si="2"/>
        <v>44738.160217999997</v>
      </c>
      <c r="E22" s="61">
        <f t="shared" si="3"/>
        <v>49865.859510000002</v>
      </c>
      <c r="F22" s="61">
        <f t="shared" si="4"/>
        <v>59517.486871000001</v>
      </c>
      <c r="G22" s="61">
        <f t="shared" si="5"/>
        <v>60016.403302999999</v>
      </c>
      <c r="H22" s="61">
        <f t="shared" si="6"/>
        <v>59193.977314999996</v>
      </c>
      <c r="I22" s="61">
        <f t="shared" si="7"/>
        <v>16787.272184000001</v>
      </c>
      <c r="J22" s="60" t="s">
        <v>153</v>
      </c>
      <c r="Z22"/>
      <c r="AA22" s="330">
        <v>63828.318267000002</v>
      </c>
      <c r="AB22" s="330">
        <v>48176.772502</v>
      </c>
      <c r="AC22" s="330">
        <v>72279.158219999998</v>
      </c>
      <c r="AD22" s="330">
        <v>52435.784366</v>
      </c>
      <c r="AE22" s="330">
        <v>70167.942716000005</v>
      </c>
      <c r="AF22" s="330">
        <v>85125.518859000003</v>
      </c>
      <c r="AG22" s="330">
        <v>64866.940920000001</v>
      </c>
      <c r="AH22" s="330">
        <v>14181.983016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926</v>
      </c>
      <c r="AN22" s="330">
        <v>15</v>
      </c>
      <c r="AO22" s="330">
        <v>2</v>
      </c>
      <c r="AP22" s="330">
        <v>22</v>
      </c>
    </row>
    <row r="23" spans="1:42" s="92" customFormat="1" ht="20.100000000000001" customHeight="1">
      <c r="A23" s="53" t="s">
        <v>154</v>
      </c>
      <c r="B23" s="61">
        <f t="shared" si="0"/>
        <v>4554.0901258000004</v>
      </c>
      <c r="C23" s="61">
        <f t="shared" si="1"/>
        <v>48854.532537999999</v>
      </c>
      <c r="D23" s="61">
        <f t="shared" si="2"/>
        <v>9200.6853267999995</v>
      </c>
      <c r="E23" s="61">
        <f t="shared" si="3"/>
        <v>4393.5907026000004</v>
      </c>
      <c r="F23" s="61">
        <f t="shared" si="4"/>
        <v>230.45749291000001</v>
      </c>
      <c r="G23" s="61">
        <f t="shared" si="5"/>
        <v>29.310581972000001</v>
      </c>
      <c r="H23" s="61">
        <f t="shared" si="6"/>
        <v>4842.1345611999996</v>
      </c>
      <c r="I23" s="61">
        <f t="shared" si="7"/>
        <v>0</v>
      </c>
      <c r="J23" s="74" t="s">
        <v>155</v>
      </c>
      <c r="Z23"/>
      <c r="AA23" s="330">
        <v>26533.946383999999</v>
      </c>
      <c r="AB23" s="330">
        <v>23019.506881000001</v>
      </c>
      <c r="AC23" s="330">
        <v>31805.434418000001</v>
      </c>
      <c r="AD23" s="330">
        <v>33022.280658000003</v>
      </c>
      <c r="AE23" s="330">
        <v>29206.241112</v>
      </c>
      <c r="AF23" s="330">
        <v>21791.975499</v>
      </c>
      <c r="AG23" s="330">
        <v>32603.865587</v>
      </c>
      <c r="AH23" s="330">
        <v>11312.608791000001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926</v>
      </c>
      <c r="AN23" s="330">
        <v>15</v>
      </c>
      <c r="AO23" s="330">
        <v>2</v>
      </c>
      <c r="AP23" s="330">
        <v>23</v>
      </c>
    </row>
    <row r="24" spans="1:42" s="92" customFormat="1" ht="20.100000000000001" customHeight="1">
      <c r="A24" s="72" t="s">
        <v>156</v>
      </c>
      <c r="B24" s="61">
        <f t="shared" si="0"/>
        <v>22557.349352000001</v>
      </c>
      <c r="C24" s="61">
        <f t="shared" si="1"/>
        <v>24648.040588</v>
      </c>
      <c r="D24" s="61">
        <f t="shared" si="2"/>
        <v>17253.768732</v>
      </c>
      <c r="E24" s="61">
        <f t="shared" si="3"/>
        <v>23083.139068</v>
      </c>
      <c r="F24" s="61">
        <f t="shared" si="4"/>
        <v>28478.820191999999</v>
      </c>
      <c r="G24" s="61">
        <f t="shared" si="5"/>
        <v>25032.019639999999</v>
      </c>
      <c r="H24" s="61">
        <f t="shared" si="6"/>
        <v>24466.105184</v>
      </c>
      <c r="I24" s="61">
        <f t="shared" si="7"/>
        <v>5421.4825686000004</v>
      </c>
      <c r="J24" s="60" t="s">
        <v>157</v>
      </c>
      <c r="Z24"/>
      <c r="AA24" s="330">
        <v>1019258.8761</v>
      </c>
      <c r="AB24" s="330">
        <v>1254417.6640000001</v>
      </c>
      <c r="AC24" s="330">
        <v>1042610.2324</v>
      </c>
      <c r="AD24" s="330">
        <v>867303.29717999999</v>
      </c>
      <c r="AE24" s="330">
        <v>1070213.6143</v>
      </c>
      <c r="AF24" s="330">
        <v>1043668.4436999999</v>
      </c>
      <c r="AG24" s="330">
        <v>1197063.2043000001</v>
      </c>
      <c r="AH24" s="330">
        <v>359769.36306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926</v>
      </c>
      <c r="AN24" s="330">
        <v>15</v>
      </c>
      <c r="AO24" s="330">
        <v>2</v>
      </c>
      <c r="AP24" s="330">
        <v>24</v>
      </c>
    </row>
    <row r="25" spans="1:42" s="92" customFormat="1" ht="20.100000000000001" customHeight="1">
      <c r="A25" s="53" t="s">
        <v>158</v>
      </c>
      <c r="B25" s="61">
        <f t="shared" si="0"/>
        <v>26029.581997000001</v>
      </c>
      <c r="C25" s="61">
        <f t="shared" si="1"/>
        <v>15408.106952</v>
      </c>
      <c r="D25" s="61">
        <f t="shared" si="2"/>
        <v>16570.512927</v>
      </c>
      <c r="E25" s="61">
        <f t="shared" si="3"/>
        <v>20954.560325999999</v>
      </c>
      <c r="F25" s="61">
        <f t="shared" si="4"/>
        <v>28946.995341000002</v>
      </c>
      <c r="G25" s="61">
        <f t="shared" si="5"/>
        <v>33322.239472000001</v>
      </c>
      <c r="H25" s="61">
        <f t="shared" si="6"/>
        <v>27870.219534</v>
      </c>
      <c r="I25" s="61">
        <f t="shared" si="7"/>
        <v>10971.402184</v>
      </c>
      <c r="J25" s="74" t="s">
        <v>159</v>
      </c>
      <c r="Z25"/>
      <c r="AA25" s="330">
        <v>593827.57360999996</v>
      </c>
      <c r="AB25" s="330">
        <v>627811.77931000001</v>
      </c>
      <c r="AC25" s="330">
        <v>658500.82978999999</v>
      </c>
      <c r="AD25" s="330">
        <v>549080.05914999999</v>
      </c>
      <c r="AE25" s="330">
        <v>665572.24765999999</v>
      </c>
      <c r="AF25" s="330">
        <v>635685.80984999996</v>
      </c>
      <c r="AG25" s="330">
        <v>626418.92486000003</v>
      </c>
      <c r="AH25" s="330">
        <v>313190.61564999999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926</v>
      </c>
      <c r="AN25" s="330">
        <v>15</v>
      </c>
      <c r="AO25" s="330">
        <v>2</v>
      </c>
      <c r="AP25" s="330">
        <v>25</v>
      </c>
    </row>
    <row r="26" spans="1:42" s="92" customFormat="1" ht="20.100000000000001" customHeight="1">
      <c r="A26" s="53" t="s">
        <v>160</v>
      </c>
      <c r="B26" s="61">
        <f t="shared" si="0"/>
        <v>1645.2171241999999</v>
      </c>
      <c r="C26" s="61">
        <f t="shared" si="1"/>
        <v>1716.3001243000001</v>
      </c>
      <c r="D26" s="61">
        <f t="shared" si="2"/>
        <v>1713.1932331</v>
      </c>
      <c r="E26" s="61">
        <f t="shared" si="3"/>
        <v>1434.5694137</v>
      </c>
      <c r="F26" s="61">
        <f t="shared" si="4"/>
        <v>1861.2138454999999</v>
      </c>
      <c r="G26" s="61">
        <f t="shared" si="5"/>
        <v>1632.8336087</v>
      </c>
      <c r="H26" s="61">
        <f t="shared" si="6"/>
        <v>2015.5180359999999</v>
      </c>
      <c r="I26" s="61">
        <f t="shared" si="7"/>
        <v>394.38743145000001</v>
      </c>
      <c r="J26" s="60" t="s">
        <v>161</v>
      </c>
      <c r="Z26"/>
      <c r="AA26" s="330">
        <v>425431.30245000002</v>
      </c>
      <c r="AB26" s="330">
        <v>626605.88468999998</v>
      </c>
      <c r="AC26" s="330">
        <v>384109.40263999999</v>
      </c>
      <c r="AD26" s="330">
        <v>318223.23803000001</v>
      </c>
      <c r="AE26" s="330">
        <v>404641.36663</v>
      </c>
      <c r="AF26" s="330">
        <v>407982.63384999998</v>
      </c>
      <c r="AG26" s="330">
        <v>570644.27942000004</v>
      </c>
      <c r="AH26" s="330">
        <v>46578.747409000003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926</v>
      </c>
      <c r="AN26" s="330">
        <v>15</v>
      </c>
      <c r="AO26" s="330">
        <v>2</v>
      </c>
      <c r="AP26" s="330">
        <v>26</v>
      </c>
    </row>
    <row r="27" spans="1:42" s="92" customFormat="1" ht="20.100000000000001" customHeight="1">
      <c r="A27" s="52" t="s">
        <v>162</v>
      </c>
      <c r="B27" s="61">
        <f t="shared" si="0"/>
        <v>28297.647153000002</v>
      </c>
      <c r="C27" s="61">
        <f t="shared" si="1"/>
        <v>27150.094308</v>
      </c>
      <c r="D27" s="61">
        <f t="shared" si="2"/>
        <v>30219.149281999998</v>
      </c>
      <c r="E27" s="61">
        <f t="shared" si="3"/>
        <v>29619.777569999998</v>
      </c>
      <c r="F27" s="61">
        <f t="shared" si="4"/>
        <v>34865.262176999997</v>
      </c>
      <c r="G27" s="61">
        <f t="shared" si="5"/>
        <v>32552.841457999999</v>
      </c>
      <c r="H27" s="61">
        <f t="shared" si="6"/>
        <v>29260.154817999999</v>
      </c>
      <c r="I27" s="61">
        <f t="shared" si="7"/>
        <v>7309.8707661999997</v>
      </c>
      <c r="J27" s="60" t="s">
        <v>163</v>
      </c>
      <c r="Z27"/>
      <c r="AA27" s="330">
        <v>1254761.3724</v>
      </c>
      <c r="AB27" s="330">
        <v>1479125.3477</v>
      </c>
      <c r="AC27" s="330">
        <v>1288864.7254999999</v>
      </c>
      <c r="AD27" s="330">
        <v>1067723.2205000001</v>
      </c>
      <c r="AE27" s="330">
        <v>1319527.1362000001</v>
      </c>
      <c r="AF27" s="330">
        <v>1295357.8806</v>
      </c>
      <c r="AG27" s="330">
        <v>1480313.3277</v>
      </c>
      <c r="AH27" s="330">
        <v>418471.15354000003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926</v>
      </c>
      <c r="AN27" s="330">
        <v>15</v>
      </c>
      <c r="AO27" s="330">
        <v>2</v>
      </c>
      <c r="AP27" s="330">
        <v>27</v>
      </c>
    </row>
    <row r="28" spans="1:42" s="92" customFormat="1" ht="20.100000000000001" customHeight="1">
      <c r="A28" s="52" t="s">
        <v>164</v>
      </c>
      <c r="B28" s="61">
        <f t="shared" si="0"/>
        <v>33860.359518999998</v>
      </c>
      <c r="C28" s="61">
        <f t="shared" si="1"/>
        <v>52777.863103000003</v>
      </c>
      <c r="D28" s="61">
        <f t="shared" si="2"/>
        <v>70657.786724000005</v>
      </c>
      <c r="E28" s="61">
        <f t="shared" si="3"/>
        <v>25659.729321999999</v>
      </c>
      <c r="F28" s="61">
        <f t="shared" si="4"/>
        <v>29317.096443999999</v>
      </c>
      <c r="G28" s="61">
        <f t="shared" si="5"/>
        <v>36769.449579</v>
      </c>
      <c r="H28" s="61">
        <f t="shared" si="6"/>
        <v>36123.751901000003</v>
      </c>
      <c r="I28" s="61">
        <f t="shared" si="7"/>
        <v>9429.2776064000009</v>
      </c>
      <c r="J28" s="60" t="s">
        <v>165</v>
      </c>
      <c r="Z28"/>
      <c r="AA28" s="330">
        <v>2498.0000003</v>
      </c>
      <c r="AB28" s="330">
        <v>552.02435844000001</v>
      </c>
      <c r="AC28" s="330">
        <v>295.76127765000001</v>
      </c>
      <c r="AD28" s="330">
        <v>422.67118708999999</v>
      </c>
      <c r="AE28" s="330">
        <v>344.14656271000001</v>
      </c>
      <c r="AF28" s="330">
        <v>340.01856909999998</v>
      </c>
      <c r="AG28" s="330">
        <v>543.37804528000004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966</v>
      </c>
      <c r="AN28" s="330">
        <v>15</v>
      </c>
      <c r="AO28" s="330">
        <v>1</v>
      </c>
      <c r="AP28" s="330">
        <v>1</v>
      </c>
    </row>
    <row r="29" spans="1:42" s="92" customFormat="1" ht="20.100000000000001" customHeight="1">
      <c r="A29" s="53" t="s">
        <v>166</v>
      </c>
      <c r="B29" s="61">
        <f t="shared" si="0"/>
        <v>12003.515108</v>
      </c>
      <c r="C29" s="61">
        <f t="shared" si="1"/>
        <v>4057.2121891000002</v>
      </c>
      <c r="D29" s="61">
        <f t="shared" si="2"/>
        <v>23824.137845000001</v>
      </c>
      <c r="E29" s="61">
        <f t="shared" si="3"/>
        <v>7425.5683128000001</v>
      </c>
      <c r="F29" s="61">
        <f t="shared" si="4"/>
        <v>8208.6614038999996</v>
      </c>
      <c r="G29" s="61">
        <f t="shared" si="5"/>
        <v>13092.388408000001</v>
      </c>
      <c r="H29" s="61">
        <f t="shared" si="6"/>
        <v>16491.783800000001</v>
      </c>
      <c r="I29" s="61">
        <f t="shared" si="7"/>
        <v>1294.6225572000001</v>
      </c>
      <c r="J29" s="74" t="s">
        <v>167</v>
      </c>
      <c r="Z29"/>
      <c r="AA29" s="330">
        <v>2.805251862</v>
      </c>
      <c r="AB29" s="330">
        <v>2.0185854925000002</v>
      </c>
      <c r="AC29" s="330">
        <v>2.6557479381000002</v>
      </c>
      <c r="AD29" s="330">
        <v>3.4616002212999999</v>
      </c>
      <c r="AE29" s="330">
        <v>2.6210775248</v>
      </c>
      <c r="AF29" s="330">
        <v>3.3406485612000001</v>
      </c>
      <c r="AG29" s="330">
        <v>2.9568867608999998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966</v>
      </c>
      <c r="AN29" s="330">
        <v>15</v>
      </c>
      <c r="AO29" s="330">
        <v>1</v>
      </c>
      <c r="AP29" s="330">
        <v>2</v>
      </c>
    </row>
    <row r="30" spans="1:42" s="92" customFormat="1" ht="20.100000000000001" customHeight="1">
      <c r="A30" s="72" t="s">
        <v>168</v>
      </c>
      <c r="B30" s="61">
        <f t="shared" si="0"/>
        <v>8349.6527655000009</v>
      </c>
      <c r="C30" s="61">
        <f t="shared" si="1"/>
        <v>6708.1075307000001</v>
      </c>
      <c r="D30" s="61">
        <f t="shared" si="2"/>
        <v>11198.432078</v>
      </c>
      <c r="E30" s="61">
        <f t="shared" si="3"/>
        <v>8593.1097071000004</v>
      </c>
      <c r="F30" s="61">
        <f t="shared" si="4"/>
        <v>10220.519349</v>
      </c>
      <c r="G30" s="61">
        <f t="shared" si="5"/>
        <v>8972.0227995000005</v>
      </c>
      <c r="H30" s="61">
        <f t="shared" si="6"/>
        <v>7712.8622857</v>
      </c>
      <c r="I30" s="61">
        <f t="shared" si="7"/>
        <v>6373.7800434000001</v>
      </c>
      <c r="J30" s="60" t="s">
        <v>169</v>
      </c>
      <c r="Z30"/>
      <c r="AA30" s="330">
        <v>2.1609128345999999</v>
      </c>
      <c r="AB30" s="330">
        <v>1.7935482383000001</v>
      </c>
      <c r="AC30" s="330">
        <v>2.1998839245999999</v>
      </c>
      <c r="AD30" s="330">
        <v>2.5420965570999998</v>
      </c>
      <c r="AE30" s="330">
        <v>1.7936992865000001</v>
      </c>
      <c r="AF30" s="330">
        <v>2.3911243598</v>
      </c>
      <c r="AG30" s="330">
        <v>2.3049226588999998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966</v>
      </c>
      <c r="AN30" s="330">
        <v>15</v>
      </c>
      <c r="AO30" s="330">
        <v>1</v>
      </c>
      <c r="AP30" s="330">
        <v>3</v>
      </c>
    </row>
    <row r="31" spans="1:42" s="92" customFormat="1" ht="20.100000000000001" customHeight="1">
      <c r="A31" s="53" t="s">
        <v>170</v>
      </c>
      <c r="B31" s="61">
        <f t="shared" si="0"/>
        <v>4723.0697964000001</v>
      </c>
      <c r="C31" s="61">
        <f t="shared" si="1"/>
        <v>878.65762658999995</v>
      </c>
      <c r="D31" s="61">
        <f t="shared" si="2"/>
        <v>11207.383662</v>
      </c>
      <c r="E31" s="61">
        <f t="shared" si="3"/>
        <v>2723.0552201999999</v>
      </c>
      <c r="F31" s="61">
        <f t="shared" si="4"/>
        <v>5766.2842479000001</v>
      </c>
      <c r="G31" s="61">
        <f t="shared" si="5"/>
        <v>5415.8557977</v>
      </c>
      <c r="H31" s="61">
        <f t="shared" si="6"/>
        <v>5516.6879240999997</v>
      </c>
      <c r="I31" s="61">
        <f t="shared" si="7"/>
        <v>52.204605364000003</v>
      </c>
      <c r="J31" s="60" t="s">
        <v>171</v>
      </c>
      <c r="Z31"/>
      <c r="AA31" s="330">
        <v>1.5020826484000001</v>
      </c>
      <c r="AB31" s="330">
        <v>0.82694744369999995</v>
      </c>
      <c r="AC31" s="330">
        <v>1.7132560579</v>
      </c>
      <c r="AD31" s="330">
        <v>1.8850784423</v>
      </c>
      <c r="AE31" s="330">
        <v>1.5192408492</v>
      </c>
      <c r="AF31" s="330">
        <v>1.8155747326</v>
      </c>
      <c r="AG31" s="330">
        <v>1.5680676632999999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966</v>
      </c>
      <c r="AN31" s="330">
        <v>15</v>
      </c>
      <c r="AO31" s="330">
        <v>1</v>
      </c>
      <c r="AP31" s="330">
        <v>4</v>
      </c>
    </row>
    <row r="32" spans="1:42" s="92" customFormat="1" ht="20.100000000000001" customHeight="1">
      <c r="A32" s="53" t="s">
        <v>172</v>
      </c>
      <c r="B32" s="61">
        <f t="shared" si="0"/>
        <v>8784.1218485999998</v>
      </c>
      <c r="C32" s="61">
        <f t="shared" si="1"/>
        <v>41133.885756999996</v>
      </c>
      <c r="D32" s="61">
        <f t="shared" si="2"/>
        <v>24427.833139999999</v>
      </c>
      <c r="E32" s="61">
        <f t="shared" si="3"/>
        <v>6917.9960819999997</v>
      </c>
      <c r="F32" s="61">
        <f t="shared" si="4"/>
        <v>5121.6314430000002</v>
      </c>
      <c r="G32" s="61">
        <f t="shared" si="5"/>
        <v>9289.1825738000007</v>
      </c>
      <c r="H32" s="61">
        <f t="shared" si="6"/>
        <v>6402.4178909000002</v>
      </c>
      <c r="I32" s="61">
        <f t="shared" si="7"/>
        <v>1708.6704004000001</v>
      </c>
      <c r="J32" s="60" t="s">
        <v>173</v>
      </c>
      <c r="Z32"/>
      <c r="AA32" s="330">
        <v>1.6217637025</v>
      </c>
      <c r="AB32" s="330">
        <v>1.3339669213000001</v>
      </c>
      <c r="AC32" s="330">
        <v>1.7601976879000001</v>
      </c>
      <c r="AD32" s="330">
        <v>1.8108566132999999</v>
      </c>
      <c r="AE32" s="330">
        <v>1.4792310619</v>
      </c>
      <c r="AF32" s="330">
        <v>1.8550661627</v>
      </c>
      <c r="AG32" s="330">
        <v>1.6359862971000001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966</v>
      </c>
      <c r="AN32" s="330">
        <v>15</v>
      </c>
      <c r="AO32" s="330">
        <v>1</v>
      </c>
      <c r="AP32" s="330">
        <v>5</v>
      </c>
    </row>
    <row r="33" spans="1:42" s="92" customFormat="1" ht="20.100000000000001" customHeight="1">
      <c r="A33" s="52" t="s">
        <v>174</v>
      </c>
      <c r="B33" s="61">
        <f t="shared" si="0"/>
        <v>17683.322124999999</v>
      </c>
      <c r="C33" s="61">
        <f t="shared" si="1"/>
        <v>0</v>
      </c>
      <c r="D33" s="61">
        <f t="shared" si="2"/>
        <v>20384.273636999998</v>
      </c>
      <c r="E33" s="61">
        <f t="shared" si="3"/>
        <v>2531.1023378999998</v>
      </c>
      <c r="F33" s="61">
        <f t="shared" si="4"/>
        <v>25349.718309</v>
      </c>
      <c r="G33" s="61">
        <f t="shared" si="5"/>
        <v>35996.513182000002</v>
      </c>
      <c r="H33" s="61">
        <f t="shared" si="6"/>
        <v>12021.510186</v>
      </c>
      <c r="I33" s="61">
        <f t="shared" si="7"/>
        <v>0</v>
      </c>
      <c r="J33" s="60" t="s">
        <v>175</v>
      </c>
      <c r="Z33"/>
      <c r="AA33" s="330">
        <v>1220375.0963999999</v>
      </c>
      <c r="AB33" s="330">
        <v>637222.47288999998</v>
      </c>
      <c r="AC33" s="330">
        <v>1106484.2756000001</v>
      </c>
      <c r="AD33" s="330">
        <v>1333798.2664000001</v>
      </c>
      <c r="AE33" s="330">
        <v>1031366.8543</v>
      </c>
      <c r="AF33" s="330">
        <v>1543562.8448000001</v>
      </c>
      <c r="AG33" s="330">
        <v>1704043.7777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966</v>
      </c>
      <c r="AN33" s="330">
        <v>15</v>
      </c>
      <c r="AO33" s="330">
        <v>1</v>
      </c>
      <c r="AP33" s="330">
        <v>6</v>
      </c>
    </row>
    <row r="34" spans="1:42" s="92" customFormat="1" ht="20.100000000000001" customHeight="1">
      <c r="A34" s="52" t="s">
        <v>176</v>
      </c>
      <c r="B34" s="61">
        <f t="shared" si="0"/>
        <v>63828.318267000002</v>
      </c>
      <c r="C34" s="61">
        <f t="shared" si="1"/>
        <v>48176.772502</v>
      </c>
      <c r="D34" s="61">
        <f t="shared" si="2"/>
        <v>72279.158219999998</v>
      </c>
      <c r="E34" s="61">
        <f t="shared" si="3"/>
        <v>52435.784366</v>
      </c>
      <c r="F34" s="61">
        <f t="shared" si="4"/>
        <v>70167.942716000005</v>
      </c>
      <c r="G34" s="61">
        <f t="shared" si="5"/>
        <v>85125.518859000003</v>
      </c>
      <c r="H34" s="61">
        <f t="shared" si="6"/>
        <v>64866.940920000001</v>
      </c>
      <c r="I34" s="61">
        <f t="shared" si="7"/>
        <v>14181.983016</v>
      </c>
      <c r="J34" s="60" t="s">
        <v>177</v>
      </c>
      <c r="Z34"/>
      <c r="AA34" s="330">
        <v>847231.56550000003</v>
      </c>
      <c r="AB34" s="330">
        <v>210485.38451999999</v>
      </c>
      <c r="AC34" s="330">
        <v>698626.38986</v>
      </c>
      <c r="AD34" s="330">
        <v>897700.79278000002</v>
      </c>
      <c r="AE34" s="330">
        <v>720855.56799999997</v>
      </c>
      <c r="AF34" s="330">
        <v>1250623.6477000001</v>
      </c>
      <c r="AG34" s="330">
        <v>1363355.1731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966</v>
      </c>
      <c r="AN34" s="330">
        <v>15</v>
      </c>
      <c r="AO34" s="330">
        <v>1</v>
      </c>
      <c r="AP34" s="330">
        <v>7</v>
      </c>
    </row>
    <row r="35" spans="1:42" s="92" customFormat="1" ht="20.100000000000001" customHeight="1">
      <c r="A35" s="52" t="s">
        <v>178</v>
      </c>
      <c r="B35" s="61">
        <f t="shared" si="0"/>
        <v>26533.946383999999</v>
      </c>
      <c r="C35" s="61">
        <f t="shared" si="1"/>
        <v>23019.506881000001</v>
      </c>
      <c r="D35" s="61">
        <f t="shared" si="2"/>
        <v>31805.434418000001</v>
      </c>
      <c r="E35" s="61">
        <f t="shared" si="3"/>
        <v>33022.280658000003</v>
      </c>
      <c r="F35" s="61">
        <f t="shared" si="4"/>
        <v>29206.241112</v>
      </c>
      <c r="G35" s="61">
        <f t="shared" si="5"/>
        <v>21791.975499</v>
      </c>
      <c r="H35" s="61">
        <f t="shared" si="6"/>
        <v>32603.865587</v>
      </c>
      <c r="I35" s="61">
        <f t="shared" si="7"/>
        <v>11312.608791000001</v>
      </c>
      <c r="J35" s="60" t="s">
        <v>179</v>
      </c>
      <c r="Z35"/>
      <c r="AA35" s="330">
        <v>631937.92330999998</v>
      </c>
      <c r="AB35" s="330">
        <v>154436.75781000001</v>
      </c>
      <c r="AC35" s="330">
        <v>579962.09779000003</v>
      </c>
      <c r="AD35" s="330">
        <v>697076.82736</v>
      </c>
      <c r="AE35" s="330">
        <v>563528.33070000005</v>
      </c>
      <c r="AF35" s="330">
        <v>941543.12461000006</v>
      </c>
      <c r="AG35" s="330">
        <v>944250.47126000002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966</v>
      </c>
      <c r="AN35" s="330">
        <v>15</v>
      </c>
      <c r="AO35" s="330">
        <v>1</v>
      </c>
      <c r="AP35" s="330">
        <v>8</v>
      </c>
    </row>
    <row r="36" spans="1:42" s="92" customFormat="1" ht="20.100000000000001" customHeight="1">
      <c r="A36" s="50" t="s">
        <v>693</v>
      </c>
      <c r="B36" s="51">
        <f>+AA24</f>
        <v>1019258.8761</v>
      </c>
      <c r="C36" s="51">
        <f t="shared" si="1"/>
        <v>1254417.6640000001</v>
      </c>
      <c r="D36" s="51">
        <f t="shared" si="2"/>
        <v>1042610.2324</v>
      </c>
      <c r="E36" s="51">
        <f t="shared" si="3"/>
        <v>867303.29717999999</v>
      </c>
      <c r="F36" s="51">
        <f t="shared" si="4"/>
        <v>1070213.6143</v>
      </c>
      <c r="G36" s="51">
        <f t="shared" si="5"/>
        <v>1043668.4436999999</v>
      </c>
      <c r="H36" s="51">
        <f t="shared" si="6"/>
        <v>1197063.2043000001</v>
      </c>
      <c r="I36" s="51">
        <f t="shared" si="7"/>
        <v>359769.36306</v>
      </c>
      <c r="J36" s="59" t="s">
        <v>696</v>
      </c>
      <c r="Z36"/>
      <c r="AA36" s="330">
        <v>33277.638838999999</v>
      </c>
      <c r="AB36" s="330">
        <v>20354.743618</v>
      </c>
      <c r="AC36" s="330">
        <v>6471.4353928</v>
      </c>
      <c r="AD36" s="330">
        <v>16189.964298999999</v>
      </c>
      <c r="AE36" s="330">
        <v>23382.650584999999</v>
      </c>
      <c r="AF36" s="330">
        <v>41373.791781</v>
      </c>
      <c r="AG36" s="330">
        <v>75489.394841000001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966</v>
      </c>
      <c r="AN36" s="330">
        <v>15</v>
      </c>
      <c r="AO36" s="330">
        <v>1</v>
      </c>
      <c r="AP36" s="330">
        <v>9</v>
      </c>
    </row>
    <row r="37" spans="1:42" s="92" customFormat="1" ht="20.100000000000001" customHeight="1">
      <c r="A37" s="50" t="s">
        <v>694</v>
      </c>
      <c r="B37" s="51">
        <f>+AA25</f>
        <v>593827.57360999996</v>
      </c>
      <c r="C37" s="51">
        <f t="shared" si="1"/>
        <v>627811.77931000001</v>
      </c>
      <c r="D37" s="51">
        <f t="shared" si="2"/>
        <v>658500.82978999999</v>
      </c>
      <c r="E37" s="51">
        <f t="shared" si="3"/>
        <v>549080.05914999999</v>
      </c>
      <c r="F37" s="51">
        <f t="shared" si="4"/>
        <v>665572.24765999999</v>
      </c>
      <c r="G37" s="51">
        <f t="shared" si="5"/>
        <v>635685.80984999996</v>
      </c>
      <c r="H37" s="51">
        <f t="shared" si="6"/>
        <v>626418.92486000003</v>
      </c>
      <c r="I37" s="51">
        <f t="shared" si="7"/>
        <v>313190.61564999999</v>
      </c>
      <c r="J37" s="59" t="s">
        <v>697</v>
      </c>
      <c r="Z37"/>
      <c r="AA37" s="330">
        <v>182016.00335000001</v>
      </c>
      <c r="AB37" s="330">
        <v>35693.883097999998</v>
      </c>
      <c r="AC37" s="330">
        <v>112192.85668</v>
      </c>
      <c r="AD37" s="330">
        <v>184434.00112</v>
      </c>
      <c r="AE37" s="330">
        <v>133944.58671</v>
      </c>
      <c r="AF37" s="330">
        <v>267706.73132000002</v>
      </c>
      <c r="AG37" s="330">
        <v>343615.30700999999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966</v>
      </c>
      <c r="AN37" s="330">
        <v>15</v>
      </c>
      <c r="AO37" s="330">
        <v>1</v>
      </c>
      <c r="AP37" s="330">
        <v>10</v>
      </c>
    </row>
    <row r="38" spans="1:42" s="92" customFormat="1" ht="20.100000000000001" customHeight="1">
      <c r="A38" s="50" t="s">
        <v>695</v>
      </c>
      <c r="B38" s="51">
        <f>+AA26</f>
        <v>425431.30245000002</v>
      </c>
      <c r="C38" s="51">
        <f t="shared" si="1"/>
        <v>626605.88468999998</v>
      </c>
      <c r="D38" s="51">
        <f t="shared" si="2"/>
        <v>384109.40263999999</v>
      </c>
      <c r="E38" s="51">
        <f t="shared" si="3"/>
        <v>318223.23803000001</v>
      </c>
      <c r="F38" s="51">
        <f t="shared" si="4"/>
        <v>404641.36663</v>
      </c>
      <c r="G38" s="51">
        <f t="shared" si="5"/>
        <v>407982.63384999998</v>
      </c>
      <c r="H38" s="51">
        <f t="shared" si="6"/>
        <v>570644.27942000004</v>
      </c>
      <c r="I38" s="51">
        <f t="shared" si="7"/>
        <v>46578.747409000003</v>
      </c>
      <c r="J38" s="59" t="s">
        <v>698</v>
      </c>
      <c r="Z38"/>
      <c r="AA38" s="330">
        <v>150508.23903</v>
      </c>
      <c r="AB38" s="330">
        <v>155192.23722000001</v>
      </c>
      <c r="AC38" s="330">
        <v>217271.50247000001</v>
      </c>
      <c r="AD38" s="330">
        <v>191081.25203999999</v>
      </c>
      <c r="AE38" s="330">
        <v>153184.96481999999</v>
      </c>
      <c r="AF38" s="330">
        <v>84538.726582000003</v>
      </c>
      <c r="AG38" s="330">
        <v>117435.42779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966</v>
      </c>
      <c r="AN38" s="330">
        <v>15</v>
      </c>
      <c r="AO38" s="330">
        <v>1</v>
      </c>
      <c r="AP38" s="330">
        <v>11</v>
      </c>
    </row>
    <row r="39" spans="1:42" s="92" customFormat="1" ht="20.100000000000001" customHeight="1">
      <c r="A39" s="50" t="s">
        <v>712</v>
      </c>
      <c r="B39" s="51">
        <f>+AA27</f>
        <v>1254761.3724</v>
      </c>
      <c r="C39" s="51">
        <f t="shared" si="1"/>
        <v>1479125.3477</v>
      </c>
      <c r="D39" s="51">
        <f t="shared" si="2"/>
        <v>1288864.7254999999</v>
      </c>
      <c r="E39" s="51">
        <f t="shared" si="3"/>
        <v>1067723.2205000001</v>
      </c>
      <c r="F39" s="51">
        <f t="shared" si="4"/>
        <v>1319527.1362000001</v>
      </c>
      <c r="G39" s="51">
        <f t="shared" si="5"/>
        <v>1295357.8806</v>
      </c>
      <c r="H39" s="51">
        <f t="shared" si="6"/>
        <v>1480313.3277</v>
      </c>
      <c r="I39" s="51">
        <f t="shared" si="7"/>
        <v>418471.15354000003</v>
      </c>
      <c r="J39" s="59" t="s">
        <v>699</v>
      </c>
      <c r="Z39"/>
      <c r="AA39" s="330">
        <v>24894.336405999999</v>
      </c>
      <c r="AB39" s="330">
        <v>22157.651533</v>
      </c>
      <c r="AC39" s="330">
        <v>9013.4437419000005</v>
      </c>
      <c r="AD39" s="330">
        <v>15734.747282</v>
      </c>
      <c r="AE39" s="330">
        <v>10520.474174999999</v>
      </c>
      <c r="AF39" s="330">
        <v>36230.774718000001</v>
      </c>
      <c r="AG39" s="330">
        <v>45453.282551999997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966</v>
      </c>
      <c r="AN39" s="330">
        <v>15</v>
      </c>
      <c r="AO39" s="330">
        <v>1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61951.629438999997</v>
      </c>
      <c r="AB40" s="330">
        <v>67233.978319000002</v>
      </c>
      <c r="AC40" s="330">
        <v>57510.455306999997</v>
      </c>
      <c r="AD40" s="330">
        <v>73892.660174000004</v>
      </c>
      <c r="AE40" s="330">
        <v>46278.098418000001</v>
      </c>
      <c r="AF40" s="330">
        <v>53384.212416000002</v>
      </c>
      <c r="AG40" s="330">
        <v>65001.964589000003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966</v>
      </c>
      <c r="AN40" s="330">
        <v>15</v>
      </c>
      <c r="AO40" s="330">
        <v>1</v>
      </c>
      <c r="AP40" s="330">
        <v>13</v>
      </c>
    </row>
    <row r="41" spans="1:42" ht="17.25" thickTop="1">
      <c r="AA41" s="330">
        <v>135547.5154</v>
      </c>
      <c r="AB41" s="330">
        <v>181268.60712</v>
      </c>
      <c r="AC41" s="330">
        <v>124062.48426</v>
      </c>
      <c r="AD41" s="330">
        <v>155388.81409</v>
      </c>
      <c r="AE41" s="330">
        <v>100191.51338999999</v>
      </c>
      <c r="AF41" s="330">
        <v>118785.48336</v>
      </c>
      <c r="AG41" s="330">
        <v>112797.92969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966</v>
      </c>
      <c r="AN41" s="330">
        <v>15</v>
      </c>
      <c r="AO41" s="330">
        <v>1</v>
      </c>
      <c r="AP41" s="330">
        <v>14</v>
      </c>
    </row>
    <row r="42" spans="1:42">
      <c r="AA42" s="330">
        <v>17977.265621999999</v>
      </c>
      <c r="AB42" s="330">
        <v>33235.764986000002</v>
      </c>
      <c r="AC42" s="330">
        <v>19945.043099999999</v>
      </c>
      <c r="AD42" s="330">
        <v>17812.365397000001</v>
      </c>
      <c r="AE42" s="330">
        <v>6993.4904938</v>
      </c>
      <c r="AF42" s="330">
        <v>9102.0024212999997</v>
      </c>
      <c r="AG42" s="330">
        <v>14043.403372000001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966</v>
      </c>
      <c r="AN42" s="330">
        <v>15</v>
      </c>
      <c r="AO42" s="330">
        <v>1</v>
      </c>
      <c r="AP42" s="330">
        <v>15</v>
      </c>
    </row>
    <row r="43" spans="1:42">
      <c r="AA43" s="330">
        <v>43647.512413999997</v>
      </c>
      <c r="AB43" s="330">
        <v>74048.292898999993</v>
      </c>
      <c r="AC43" s="330">
        <v>30201.555591</v>
      </c>
      <c r="AD43" s="330">
        <v>46745.961126000002</v>
      </c>
      <c r="AE43" s="330">
        <v>32986.475734</v>
      </c>
      <c r="AF43" s="330">
        <v>34270.546737999997</v>
      </c>
      <c r="AG43" s="330">
        <v>30291.247006000001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966</v>
      </c>
      <c r="AN43" s="330">
        <v>15</v>
      </c>
      <c r="AO43" s="330">
        <v>1</v>
      </c>
      <c r="AP43" s="330">
        <v>16</v>
      </c>
    </row>
    <row r="44" spans="1:42">
      <c r="AA44" s="330">
        <v>73705.401205999995</v>
      </c>
      <c r="AB44" s="330">
        <v>73984.549236000006</v>
      </c>
      <c r="AC44" s="330">
        <v>73915.885569000005</v>
      </c>
      <c r="AD44" s="330">
        <v>90337.703296000007</v>
      </c>
      <c r="AE44" s="330">
        <v>60211.547165000004</v>
      </c>
      <c r="AF44" s="330">
        <v>74834.848129000005</v>
      </c>
      <c r="AG44" s="330">
        <v>68209.202065999998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966</v>
      </c>
      <c r="AN44" s="330">
        <v>15</v>
      </c>
      <c r="AO44" s="330">
        <v>1</v>
      </c>
      <c r="AP44" s="330">
        <v>17</v>
      </c>
    </row>
    <row r="45" spans="1:42">
      <c r="AA45" s="330">
        <v>162.06794006999999</v>
      </c>
      <c r="AB45" s="330">
        <v>0</v>
      </c>
      <c r="AC45" s="330">
        <v>0</v>
      </c>
      <c r="AD45" s="330">
        <v>492.78427465999999</v>
      </c>
      <c r="AE45" s="330">
        <v>0</v>
      </c>
      <c r="AF45" s="330">
        <v>578.08607488999996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966</v>
      </c>
      <c r="AN45" s="330">
        <v>15</v>
      </c>
      <c r="AO45" s="330">
        <v>1</v>
      </c>
      <c r="AP45" s="330">
        <v>18</v>
      </c>
    </row>
    <row r="46" spans="1:42">
      <c r="AA46" s="330">
        <v>55.268214565999997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254.07725099999999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966</v>
      </c>
      <c r="AN46" s="330">
        <v>15</v>
      </c>
      <c r="AO46" s="330">
        <v>1</v>
      </c>
      <c r="AP46" s="330">
        <v>19</v>
      </c>
    </row>
    <row r="47" spans="1:42">
      <c r="AA47" s="330">
        <v>241.81059132999999</v>
      </c>
      <c r="AB47" s="330">
        <v>884.61417334999999</v>
      </c>
      <c r="AC47" s="330">
        <v>0</v>
      </c>
      <c r="AD47" s="330">
        <v>0</v>
      </c>
      <c r="AE47" s="330">
        <v>336.23548290000002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966</v>
      </c>
      <c r="AN47" s="330">
        <v>15</v>
      </c>
      <c r="AO47" s="330">
        <v>1</v>
      </c>
      <c r="AP47" s="330">
        <v>20</v>
      </c>
    </row>
    <row r="48" spans="1:42">
      <c r="AA48" s="330">
        <v>201116.22029999999</v>
      </c>
      <c r="AB48" s="330">
        <v>87728.480895000001</v>
      </c>
      <c r="AC48" s="330">
        <v>179941.31682000001</v>
      </c>
      <c r="AD48" s="330">
        <v>233603.33687</v>
      </c>
      <c r="AE48" s="330">
        <v>191899.01809</v>
      </c>
      <c r="AF48" s="330">
        <v>243531.30085</v>
      </c>
      <c r="AG48" s="330">
        <v>281859.81368999998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966</v>
      </c>
      <c r="AN48" s="330">
        <v>15</v>
      </c>
      <c r="AO48" s="330">
        <v>1</v>
      </c>
      <c r="AP48" s="330">
        <v>21</v>
      </c>
    </row>
    <row r="49" spans="27:42">
      <c r="AA49" s="330">
        <v>6583.7545389999996</v>
      </c>
      <c r="AB49" s="330">
        <v>965.92010947000006</v>
      </c>
      <c r="AC49" s="330">
        <v>3166.6222105000002</v>
      </c>
      <c r="AD49" s="330">
        <v>7345.9331539000004</v>
      </c>
      <c r="AE49" s="330">
        <v>4832.6313965999998</v>
      </c>
      <c r="AF49" s="330">
        <v>18383.962337000001</v>
      </c>
      <c r="AG49" s="330">
        <v>7283.1555792999998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966</v>
      </c>
      <c r="AN49" s="330">
        <v>15</v>
      </c>
      <c r="AO49" s="330">
        <v>1</v>
      </c>
      <c r="AP49" s="330">
        <v>22</v>
      </c>
    </row>
    <row r="50" spans="27:42">
      <c r="AA50" s="330">
        <v>194532.46575999999</v>
      </c>
      <c r="AB50" s="330">
        <v>86762.560784999994</v>
      </c>
      <c r="AC50" s="330">
        <v>176774.69461000001</v>
      </c>
      <c r="AD50" s="330">
        <v>226257.40371000001</v>
      </c>
      <c r="AE50" s="330">
        <v>187066.3867</v>
      </c>
      <c r="AF50" s="330">
        <v>225147.33851999999</v>
      </c>
      <c r="AG50" s="330">
        <v>274576.65811000002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966</v>
      </c>
      <c r="AN50" s="330">
        <v>15</v>
      </c>
      <c r="AO50" s="330">
        <v>1</v>
      </c>
      <c r="AP50" s="330">
        <v>23</v>
      </c>
    </row>
  </sheetData>
  <mergeCells count="4">
    <mergeCell ref="F1:J1"/>
    <mergeCell ref="A3:E3"/>
    <mergeCell ref="F3:J3"/>
    <mergeCell ref="F4:J4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Roman,標準"-&amp;P+33-</oddFooter>
  </headerFooter>
  <colBreaks count="2" manualBreakCount="2">
    <brk id="5" max="1048575" man="1"/>
    <brk id="10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P50"/>
  <sheetViews>
    <sheetView zoomScaleNormal="75" workbookViewId="0">
      <selection activeCell="AA1" sqref="AA1:AP50"/>
    </sheetView>
  </sheetViews>
  <sheetFormatPr defaultRowHeight="16.5"/>
  <cols>
    <col min="1" max="1" width="28.625" style="3" customWidth="1"/>
    <col min="2" max="2" width="10.125" style="2" customWidth="1"/>
    <col min="3" max="3" width="11.5" style="2" customWidth="1"/>
    <col min="4" max="5" width="10.125" style="2" customWidth="1"/>
    <col min="6" max="7" width="9.625" style="2" customWidth="1"/>
    <col min="8" max="8" width="11.875" style="2" customWidth="1"/>
    <col min="9" max="9" width="30.625" style="7" customWidth="1"/>
    <col min="10" max="16384" width="9" style="3"/>
  </cols>
  <sheetData>
    <row r="1" spans="1:42" ht="15.95" customHeight="1">
      <c r="A1" s="1" t="str">
        <f>'10,11'!$A$1</f>
        <v>104年連江縣家庭收支調查報告</v>
      </c>
      <c r="F1" s="332" t="str">
        <f>'10,11'!$E$1</f>
        <v>Report on the Family Income and Expenditure Survey of Lienchiang County , 2015</v>
      </c>
      <c r="G1" s="332"/>
      <c r="H1" s="332"/>
      <c r="I1" s="332"/>
      <c r="Y1"/>
      <c r="Z1"/>
      <c r="AA1" s="330">
        <v>2498.0000003</v>
      </c>
      <c r="AB1" s="330">
        <v>552.02435844000001</v>
      </c>
      <c r="AC1" s="330">
        <v>295.76127765000001</v>
      </c>
      <c r="AD1" s="330">
        <v>422.67118708999999</v>
      </c>
      <c r="AE1" s="330">
        <v>344.14656271000001</v>
      </c>
      <c r="AF1" s="330">
        <v>340.01856909999998</v>
      </c>
      <c r="AG1" s="330">
        <v>543.37804528000004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966</v>
      </c>
      <c r="AN1" s="330">
        <v>15</v>
      </c>
      <c r="AO1" s="330">
        <v>1</v>
      </c>
      <c r="AP1" s="330">
        <v>1</v>
      </c>
    </row>
    <row r="2" spans="1:42" ht="15.95" customHeight="1">
      <c r="I2" s="3"/>
      <c r="Y2"/>
      <c r="Z2"/>
      <c r="AA2" s="330">
        <v>2.805251862</v>
      </c>
      <c r="AB2" s="330">
        <v>2.0185854925000002</v>
      </c>
      <c r="AC2" s="330">
        <v>2.6557479381000002</v>
      </c>
      <c r="AD2" s="330">
        <v>3.4616002212999999</v>
      </c>
      <c r="AE2" s="330">
        <v>2.6210775248</v>
      </c>
      <c r="AF2" s="330">
        <v>3.3406485612000001</v>
      </c>
      <c r="AG2" s="330">
        <v>2.9568867608999998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966</v>
      </c>
      <c r="AN2" s="330">
        <v>15</v>
      </c>
      <c r="AO2" s="330">
        <v>1</v>
      </c>
      <c r="AP2" s="330">
        <v>2</v>
      </c>
    </row>
    <row r="3" spans="1:42" ht="15.95" customHeight="1">
      <c r="A3" s="336" t="s">
        <v>180</v>
      </c>
      <c r="B3" s="336"/>
      <c r="C3" s="336"/>
      <c r="D3" s="336"/>
      <c r="E3" s="336"/>
      <c r="F3" s="335" t="s">
        <v>181</v>
      </c>
      <c r="G3" s="335"/>
      <c r="H3" s="335"/>
      <c r="I3" s="335"/>
      <c r="Y3"/>
      <c r="Z3"/>
      <c r="AA3" s="330">
        <v>2.1609128345999999</v>
      </c>
      <c r="AB3" s="330">
        <v>1.7935482383000001</v>
      </c>
      <c r="AC3" s="330">
        <v>2.1998839245999999</v>
      </c>
      <c r="AD3" s="330">
        <v>2.5420965570999998</v>
      </c>
      <c r="AE3" s="330">
        <v>1.7936992865000001</v>
      </c>
      <c r="AF3" s="330">
        <v>2.3911243598</v>
      </c>
      <c r="AG3" s="330">
        <v>2.3049226588999998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966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F4" s="340" t="s">
        <v>182</v>
      </c>
      <c r="G4" s="340"/>
      <c r="H4" s="340"/>
      <c r="I4" s="340"/>
      <c r="Y4"/>
      <c r="Z4"/>
      <c r="AA4" s="330">
        <v>1.5020826484000001</v>
      </c>
      <c r="AB4" s="330">
        <v>0.82694744369999995</v>
      </c>
      <c r="AC4" s="330">
        <v>1.7132560579</v>
      </c>
      <c r="AD4" s="330">
        <v>1.8850784423</v>
      </c>
      <c r="AE4" s="330">
        <v>1.5192408492</v>
      </c>
      <c r="AF4" s="330">
        <v>1.8155747326</v>
      </c>
      <c r="AG4" s="330">
        <v>1.5680676632999999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966</v>
      </c>
      <c r="AN4" s="330">
        <v>15</v>
      </c>
      <c r="AO4" s="330">
        <v>1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138"/>
      <c r="E5" s="82" t="s">
        <v>700</v>
      </c>
      <c r="F5" s="148"/>
      <c r="G5" s="83"/>
      <c r="H5" s="83">
        <f>'10,11'!$I$5</f>
        <v>2015</v>
      </c>
      <c r="I5" s="101" t="s">
        <v>833</v>
      </c>
      <c r="Y5"/>
      <c r="Z5"/>
      <c r="AA5" s="330">
        <v>1.6217637025</v>
      </c>
      <c r="AB5" s="330">
        <v>1.3339669213000001</v>
      </c>
      <c r="AC5" s="330">
        <v>1.7601976879000001</v>
      </c>
      <c r="AD5" s="330">
        <v>1.8108566132999999</v>
      </c>
      <c r="AE5" s="330">
        <v>1.4792310619</v>
      </c>
      <c r="AF5" s="330">
        <v>1.8550661627</v>
      </c>
      <c r="AG5" s="330">
        <v>1.6359862971000001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966</v>
      </c>
      <c r="AN5" s="330">
        <v>15</v>
      </c>
      <c r="AO5" s="330">
        <v>1</v>
      </c>
      <c r="AP5" s="330">
        <v>5</v>
      </c>
    </row>
    <row r="6" spans="1:42" s="5" customFormat="1" ht="22.5" customHeight="1" thickTop="1">
      <c r="A6" s="6"/>
      <c r="B6" s="35" t="s">
        <v>825</v>
      </c>
      <c r="C6" s="149" t="s">
        <v>183</v>
      </c>
      <c r="D6" s="115" t="s">
        <v>184</v>
      </c>
      <c r="E6" s="35" t="s">
        <v>185</v>
      </c>
      <c r="F6" s="35" t="s">
        <v>186</v>
      </c>
      <c r="G6" s="35" t="s">
        <v>187</v>
      </c>
      <c r="H6" s="35" t="s">
        <v>188</v>
      </c>
      <c r="I6" s="85"/>
      <c r="Y6"/>
      <c r="Z6"/>
      <c r="AA6" s="330">
        <v>1220375.0963999999</v>
      </c>
      <c r="AB6" s="330">
        <v>637222.47288999998</v>
      </c>
      <c r="AC6" s="330">
        <v>1106484.2756000001</v>
      </c>
      <c r="AD6" s="330">
        <v>1333798.2664000001</v>
      </c>
      <c r="AE6" s="330">
        <v>1031366.8543</v>
      </c>
      <c r="AF6" s="330">
        <v>1543562.8448000001</v>
      </c>
      <c r="AG6" s="330">
        <v>1704043.7777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966</v>
      </c>
      <c r="AN6" s="330">
        <v>15</v>
      </c>
      <c r="AO6" s="330">
        <v>1</v>
      </c>
      <c r="AP6" s="330">
        <v>6</v>
      </c>
    </row>
    <row r="7" spans="1:42" s="5" customFormat="1" ht="12.95" customHeight="1">
      <c r="A7" s="6"/>
      <c r="B7" s="35"/>
      <c r="D7" s="117" t="s">
        <v>189</v>
      </c>
      <c r="E7" s="35"/>
      <c r="F7" s="35"/>
      <c r="G7" s="35"/>
      <c r="H7" s="117"/>
      <c r="I7" s="85"/>
      <c r="Y7"/>
      <c r="Z7"/>
      <c r="AA7" s="330">
        <v>847231.56550000003</v>
      </c>
      <c r="AB7" s="330">
        <v>210485.38451999999</v>
      </c>
      <c r="AC7" s="330">
        <v>698626.38986</v>
      </c>
      <c r="AD7" s="330">
        <v>897700.79278000002</v>
      </c>
      <c r="AE7" s="330">
        <v>720855.56799999997</v>
      </c>
      <c r="AF7" s="330">
        <v>1250623.6477000001</v>
      </c>
      <c r="AG7" s="330">
        <v>1363355.1731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966</v>
      </c>
      <c r="AN7" s="330">
        <v>15</v>
      </c>
      <c r="AO7" s="330">
        <v>1</v>
      </c>
      <c r="AP7" s="330">
        <v>7</v>
      </c>
    </row>
    <row r="8" spans="1:42" s="70" customFormat="1" ht="20.100000000000001" customHeight="1">
      <c r="A8" s="67"/>
      <c r="B8" s="68" t="s">
        <v>964</v>
      </c>
      <c r="C8" s="150" t="s">
        <v>190</v>
      </c>
      <c r="D8" s="151" t="s">
        <v>191</v>
      </c>
      <c r="E8" s="68" t="s">
        <v>192</v>
      </c>
      <c r="F8" s="68" t="s">
        <v>193</v>
      </c>
      <c r="G8" s="68" t="s">
        <v>194</v>
      </c>
      <c r="H8" s="151" t="s">
        <v>195</v>
      </c>
      <c r="I8" s="118"/>
      <c r="Y8" s="20"/>
      <c r="Z8" s="20"/>
      <c r="AA8" s="330">
        <v>631937.92330999998</v>
      </c>
      <c r="AB8" s="330">
        <v>154436.75781000001</v>
      </c>
      <c r="AC8" s="330">
        <v>579962.09779000003</v>
      </c>
      <c r="AD8" s="330">
        <v>697076.82736</v>
      </c>
      <c r="AE8" s="330">
        <v>563528.33070000005</v>
      </c>
      <c r="AF8" s="330">
        <v>941543.12461000006</v>
      </c>
      <c r="AG8" s="330">
        <v>944250.47126000002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966</v>
      </c>
      <c r="AN8" s="330">
        <v>15</v>
      </c>
      <c r="AO8" s="330">
        <v>1</v>
      </c>
      <c r="AP8" s="330">
        <v>8</v>
      </c>
    </row>
    <row r="9" spans="1:42" s="5" customFormat="1" ht="12.95" customHeight="1">
      <c r="A9" s="6"/>
      <c r="B9" s="87" t="s">
        <v>965</v>
      </c>
      <c r="C9" s="152" t="s">
        <v>196</v>
      </c>
      <c r="D9" s="87" t="s">
        <v>197</v>
      </c>
      <c r="E9" s="86" t="s">
        <v>196</v>
      </c>
      <c r="F9" s="86" t="s">
        <v>198</v>
      </c>
      <c r="G9" s="86" t="s">
        <v>199</v>
      </c>
      <c r="H9" s="87" t="s">
        <v>200</v>
      </c>
      <c r="I9" s="85"/>
      <c r="Y9"/>
      <c r="Z9"/>
      <c r="AA9" s="330">
        <v>33277.638838999999</v>
      </c>
      <c r="AB9" s="330">
        <v>20354.743618</v>
      </c>
      <c r="AC9" s="330">
        <v>6471.4353928</v>
      </c>
      <c r="AD9" s="330">
        <v>16189.964298999999</v>
      </c>
      <c r="AE9" s="330">
        <v>23382.650584999999</v>
      </c>
      <c r="AF9" s="330">
        <v>41373.791781</v>
      </c>
      <c r="AG9" s="330">
        <v>75489.394841000001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966</v>
      </c>
      <c r="AN9" s="330">
        <v>15</v>
      </c>
      <c r="AO9" s="330">
        <v>1</v>
      </c>
      <c r="AP9" s="330">
        <v>9</v>
      </c>
    </row>
    <row r="10" spans="1:42" s="5" customFormat="1" ht="12.95" customHeight="1">
      <c r="A10" s="6"/>
      <c r="B10" s="86"/>
      <c r="C10" s="152" t="s">
        <v>201</v>
      </c>
      <c r="D10" s="87" t="s">
        <v>202</v>
      </c>
      <c r="E10" s="86"/>
      <c r="F10" s="86" t="s">
        <v>203</v>
      </c>
      <c r="G10" s="86"/>
      <c r="H10" s="153"/>
      <c r="I10" s="85"/>
      <c r="Y10"/>
      <c r="Z10"/>
      <c r="AA10" s="330">
        <v>182016.00335000001</v>
      </c>
      <c r="AB10" s="330">
        <v>35693.883097999998</v>
      </c>
      <c r="AC10" s="330">
        <v>112192.85668</v>
      </c>
      <c r="AD10" s="330">
        <v>184434.00112</v>
      </c>
      <c r="AE10" s="330">
        <v>133944.58671</v>
      </c>
      <c r="AF10" s="330">
        <v>267706.73132000002</v>
      </c>
      <c r="AG10" s="330">
        <v>343615.30700999999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966</v>
      </c>
      <c r="AN10" s="330">
        <v>15</v>
      </c>
      <c r="AO10" s="330">
        <v>1</v>
      </c>
      <c r="AP10" s="330">
        <v>10</v>
      </c>
    </row>
    <row r="11" spans="1:42" s="5" customFormat="1" ht="12.95" customHeight="1">
      <c r="A11" s="6"/>
      <c r="B11" s="86"/>
      <c r="C11" s="154"/>
      <c r="D11" s="87" t="s">
        <v>204</v>
      </c>
      <c r="E11" s="86"/>
      <c r="F11" s="86"/>
      <c r="G11" s="86"/>
      <c r="H11" s="87"/>
      <c r="I11" s="85"/>
      <c r="Y11"/>
      <c r="Z11"/>
      <c r="AA11" s="330">
        <v>150508.23903</v>
      </c>
      <c r="AB11" s="330">
        <v>155192.23722000001</v>
      </c>
      <c r="AC11" s="330">
        <v>217271.50247000001</v>
      </c>
      <c r="AD11" s="330">
        <v>191081.25203999999</v>
      </c>
      <c r="AE11" s="330">
        <v>153184.96481999999</v>
      </c>
      <c r="AF11" s="330">
        <v>84538.726582000003</v>
      </c>
      <c r="AG11" s="330">
        <v>117435.42779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966</v>
      </c>
      <c r="AN11" s="330">
        <v>15</v>
      </c>
      <c r="AO11" s="330">
        <v>1</v>
      </c>
      <c r="AP11" s="330">
        <v>11</v>
      </c>
    </row>
    <row r="12" spans="1:42" s="5" customFormat="1" ht="12.95" customHeight="1">
      <c r="A12" s="88"/>
      <c r="B12" s="155"/>
      <c r="C12" s="156"/>
      <c r="D12" s="157"/>
      <c r="E12" s="155"/>
      <c r="F12" s="155"/>
      <c r="G12" s="155"/>
      <c r="H12" s="155"/>
      <c r="I12" s="110"/>
      <c r="Y12"/>
      <c r="Z12"/>
      <c r="AA12" s="330">
        <v>24894.336405999999</v>
      </c>
      <c r="AB12" s="330">
        <v>22157.651533</v>
      </c>
      <c r="AC12" s="330">
        <v>9013.4437419000005</v>
      </c>
      <c r="AD12" s="330">
        <v>15734.747282</v>
      </c>
      <c r="AE12" s="330">
        <v>10520.474174999999</v>
      </c>
      <c r="AF12" s="330">
        <v>36230.774718000001</v>
      </c>
      <c r="AG12" s="330">
        <v>45453.282551999997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966</v>
      </c>
      <c r="AN12" s="330">
        <v>15</v>
      </c>
      <c r="AO12" s="330">
        <v>1</v>
      </c>
      <c r="AP12" s="330">
        <v>12</v>
      </c>
    </row>
    <row r="13" spans="1:42" s="5" customFormat="1" ht="4.5" customHeight="1">
      <c r="A13" s="6"/>
      <c r="B13" s="90"/>
      <c r="C13" s="90"/>
      <c r="D13" s="90"/>
      <c r="E13" s="90"/>
      <c r="F13" s="90"/>
      <c r="G13" s="90"/>
      <c r="H13" s="90"/>
      <c r="I13" s="111"/>
      <c r="Y13"/>
      <c r="Z13"/>
      <c r="AA13" s="330">
        <v>61951.629438999997</v>
      </c>
      <c r="AB13" s="330">
        <v>67233.978319000002</v>
      </c>
      <c r="AC13" s="330">
        <v>57510.455306999997</v>
      </c>
      <c r="AD13" s="330">
        <v>73892.660174000004</v>
      </c>
      <c r="AE13" s="330">
        <v>46278.098418000001</v>
      </c>
      <c r="AF13" s="330">
        <v>53384.212416000002</v>
      </c>
      <c r="AG13" s="330">
        <v>65001.964589000003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966</v>
      </c>
      <c r="AN13" s="330">
        <v>15</v>
      </c>
      <c r="AO13" s="330">
        <v>1</v>
      </c>
      <c r="AP13" s="330">
        <v>13</v>
      </c>
    </row>
    <row r="14" spans="1:42" s="92" customFormat="1" ht="20.100000000000001" customHeight="1">
      <c r="A14" s="50" t="s">
        <v>688</v>
      </c>
      <c r="B14" s="51">
        <f t="shared" ref="B14:H14" si="0">+AA1</f>
        <v>2498.0000003</v>
      </c>
      <c r="C14" s="51">
        <f t="shared" si="0"/>
        <v>552.02435844000001</v>
      </c>
      <c r="D14" s="51">
        <f t="shared" si="0"/>
        <v>295.76127765000001</v>
      </c>
      <c r="E14" s="51">
        <f t="shared" si="0"/>
        <v>422.67118708999999</v>
      </c>
      <c r="F14" s="51">
        <f t="shared" si="0"/>
        <v>344.14656271000001</v>
      </c>
      <c r="G14" s="51">
        <f t="shared" si="0"/>
        <v>340.01856909999998</v>
      </c>
      <c r="H14" s="51">
        <f t="shared" si="0"/>
        <v>543.37804528000004</v>
      </c>
      <c r="I14" s="59" t="s">
        <v>704</v>
      </c>
      <c r="Y14"/>
      <c r="Z14"/>
      <c r="AA14" s="330">
        <v>135547.5154</v>
      </c>
      <c r="AB14" s="330">
        <v>181268.60712</v>
      </c>
      <c r="AC14" s="330">
        <v>124062.48426</v>
      </c>
      <c r="AD14" s="330">
        <v>155388.81409</v>
      </c>
      <c r="AE14" s="330">
        <v>100191.51338999999</v>
      </c>
      <c r="AF14" s="330">
        <v>118785.48336</v>
      </c>
      <c r="AG14" s="330">
        <v>112797.92969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966</v>
      </c>
      <c r="AN14" s="330">
        <v>15</v>
      </c>
      <c r="AO14" s="330">
        <v>1</v>
      </c>
      <c r="AP14" s="330">
        <v>14</v>
      </c>
    </row>
    <row r="15" spans="1:42" s="92" customFormat="1" ht="20.100000000000001" customHeight="1">
      <c r="A15" s="50" t="s">
        <v>689</v>
      </c>
      <c r="B15" s="93">
        <f t="shared" ref="B15:H18" si="1">+ROUND(+AA2,2)</f>
        <v>2.81</v>
      </c>
      <c r="C15" s="93">
        <f t="shared" si="1"/>
        <v>2.02</v>
      </c>
      <c r="D15" s="93">
        <f t="shared" si="1"/>
        <v>2.66</v>
      </c>
      <c r="E15" s="93">
        <f t="shared" si="1"/>
        <v>3.46</v>
      </c>
      <c r="F15" s="93">
        <f t="shared" si="1"/>
        <v>2.62</v>
      </c>
      <c r="G15" s="93">
        <f t="shared" si="1"/>
        <v>3.34</v>
      </c>
      <c r="H15" s="93">
        <f t="shared" si="1"/>
        <v>2.96</v>
      </c>
      <c r="I15" s="59" t="s">
        <v>705</v>
      </c>
      <c r="Y15"/>
      <c r="Z15"/>
      <c r="AA15" s="330">
        <v>17977.265621999999</v>
      </c>
      <c r="AB15" s="330">
        <v>33235.764986000002</v>
      </c>
      <c r="AC15" s="330">
        <v>19945.043099999999</v>
      </c>
      <c r="AD15" s="330">
        <v>17812.365397000001</v>
      </c>
      <c r="AE15" s="330">
        <v>6993.4904938</v>
      </c>
      <c r="AF15" s="330">
        <v>9102.0024212999997</v>
      </c>
      <c r="AG15" s="330">
        <v>14043.403372000001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966</v>
      </c>
      <c r="AN15" s="330">
        <v>15</v>
      </c>
      <c r="AO15" s="330">
        <v>1</v>
      </c>
      <c r="AP15" s="330">
        <v>15</v>
      </c>
    </row>
    <row r="16" spans="1:42" s="92" customFormat="1" ht="20.100000000000001" customHeight="1">
      <c r="A16" s="50" t="s">
        <v>690</v>
      </c>
      <c r="B16" s="93">
        <f t="shared" si="1"/>
        <v>2.16</v>
      </c>
      <c r="C16" s="93">
        <f t="shared" si="1"/>
        <v>1.79</v>
      </c>
      <c r="D16" s="93">
        <f t="shared" si="1"/>
        <v>2.2000000000000002</v>
      </c>
      <c r="E16" s="93">
        <f t="shared" si="1"/>
        <v>2.54</v>
      </c>
      <c r="F16" s="93">
        <f t="shared" si="1"/>
        <v>1.79</v>
      </c>
      <c r="G16" s="93">
        <f t="shared" si="1"/>
        <v>2.39</v>
      </c>
      <c r="H16" s="93">
        <f t="shared" si="1"/>
        <v>2.2999999999999998</v>
      </c>
      <c r="I16" s="59" t="s">
        <v>706</v>
      </c>
      <c r="Y16"/>
      <c r="Z16"/>
      <c r="AA16" s="330">
        <v>43647.512413999997</v>
      </c>
      <c r="AB16" s="330">
        <v>74048.292898999993</v>
      </c>
      <c r="AC16" s="330">
        <v>30201.555591</v>
      </c>
      <c r="AD16" s="330">
        <v>46745.961126000002</v>
      </c>
      <c r="AE16" s="330">
        <v>32986.475734</v>
      </c>
      <c r="AF16" s="330">
        <v>34270.546737999997</v>
      </c>
      <c r="AG16" s="330">
        <v>30291.247006000001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966</v>
      </c>
      <c r="AN16" s="330">
        <v>15</v>
      </c>
      <c r="AO16" s="330">
        <v>1</v>
      </c>
      <c r="AP16" s="330">
        <v>16</v>
      </c>
    </row>
    <row r="17" spans="1:42" s="92" customFormat="1" ht="20.100000000000001" customHeight="1">
      <c r="A17" s="50" t="s">
        <v>691</v>
      </c>
      <c r="B17" s="93">
        <f t="shared" si="1"/>
        <v>1.5</v>
      </c>
      <c r="C17" s="93">
        <f t="shared" si="1"/>
        <v>0.83</v>
      </c>
      <c r="D17" s="93">
        <f t="shared" si="1"/>
        <v>1.71</v>
      </c>
      <c r="E17" s="93">
        <f t="shared" si="1"/>
        <v>1.89</v>
      </c>
      <c r="F17" s="93">
        <f t="shared" si="1"/>
        <v>1.52</v>
      </c>
      <c r="G17" s="93">
        <f t="shared" si="1"/>
        <v>1.82</v>
      </c>
      <c r="H17" s="93">
        <f t="shared" si="1"/>
        <v>1.57</v>
      </c>
      <c r="I17" s="59" t="s">
        <v>707</v>
      </c>
      <c r="Y17"/>
      <c r="Z17"/>
      <c r="AA17" s="330">
        <v>73705.401205999995</v>
      </c>
      <c r="AB17" s="330">
        <v>73984.549236000006</v>
      </c>
      <c r="AC17" s="330">
        <v>73915.885569000005</v>
      </c>
      <c r="AD17" s="330">
        <v>90337.703296000007</v>
      </c>
      <c r="AE17" s="330">
        <v>60211.547165000004</v>
      </c>
      <c r="AF17" s="330">
        <v>74834.848129000005</v>
      </c>
      <c r="AG17" s="330">
        <v>68209.202065999998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966</v>
      </c>
      <c r="AN17" s="330">
        <v>15</v>
      </c>
      <c r="AO17" s="330">
        <v>1</v>
      </c>
      <c r="AP17" s="330">
        <v>17</v>
      </c>
    </row>
    <row r="18" spans="1:42" s="92" customFormat="1" ht="20.100000000000001" customHeight="1">
      <c r="A18" s="50" t="s">
        <v>692</v>
      </c>
      <c r="B18" s="93">
        <f t="shared" si="1"/>
        <v>1.62</v>
      </c>
      <c r="C18" s="93">
        <f t="shared" si="1"/>
        <v>1.33</v>
      </c>
      <c r="D18" s="93">
        <f t="shared" si="1"/>
        <v>1.76</v>
      </c>
      <c r="E18" s="93">
        <f t="shared" si="1"/>
        <v>1.81</v>
      </c>
      <c r="F18" s="93">
        <f t="shared" si="1"/>
        <v>1.48</v>
      </c>
      <c r="G18" s="93">
        <f t="shared" si="1"/>
        <v>1.86</v>
      </c>
      <c r="H18" s="93">
        <f t="shared" si="1"/>
        <v>1.64</v>
      </c>
      <c r="I18" s="59" t="s">
        <v>708</v>
      </c>
      <c r="Y18"/>
      <c r="Z18"/>
      <c r="AA18" s="330">
        <v>162.06794006999999</v>
      </c>
      <c r="AB18" s="330">
        <v>0</v>
      </c>
      <c r="AC18" s="330">
        <v>0</v>
      </c>
      <c r="AD18" s="330">
        <v>492.78427465999999</v>
      </c>
      <c r="AE18" s="330">
        <v>0</v>
      </c>
      <c r="AF18" s="330">
        <v>578.08607488999996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966</v>
      </c>
      <c r="AN18" s="330">
        <v>15</v>
      </c>
      <c r="AO18" s="330">
        <v>1</v>
      </c>
      <c r="AP18" s="330">
        <v>18</v>
      </c>
    </row>
    <row r="19" spans="1:42" s="92" customFormat="1" ht="20.100000000000001" customHeight="1">
      <c r="A19" s="50" t="s">
        <v>703</v>
      </c>
      <c r="B19" s="51">
        <f t="shared" ref="B19:B40" si="2">+AA6</f>
        <v>1220375.0963999999</v>
      </c>
      <c r="C19" s="51">
        <f t="shared" ref="C19:C40" si="3">+AB6</f>
        <v>637222.47288999998</v>
      </c>
      <c r="D19" s="51">
        <f t="shared" ref="D19:D40" si="4">+AC6</f>
        <v>1106484.2756000001</v>
      </c>
      <c r="E19" s="51">
        <f t="shared" ref="E19:E40" si="5">+AD6</f>
        <v>1333798.2664000001</v>
      </c>
      <c r="F19" s="51">
        <f t="shared" ref="F19:F40" si="6">+AE6</f>
        <v>1031366.8543</v>
      </c>
      <c r="G19" s="51">
        <f t="shared" ref="G19:G40" si="7">+AF6</f>
        <v>1543562.8448000001</v>
      </c>
      <c r="H19" s="51">
        <f t="shared" ref="H19:H40" si="8">+AG6</f>
        <v>1704043.7777</v>
      </c>
      <c r="I19" s="59" t="s">
        <v>720</v>
      </c>
      <c r="Y19"/>
      <c r="Z19"/>
      <c r="AA19" s="330">
        <v>55.268214565999997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254.07725099999999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966</v>
      </c>
      <c r="AN19" s="330">
        <v>15</v>
      </c>
      <c r="AO19" s="330">
        <v>1</v>
      </c>
      <c r="AP19" s="330">
        <v>19</v>
      </c>
    </row>
    <row r="20" spans="1:42" s="92" customFormat="1" ht="20.100000000000001" customHeight="1">
      <c r="A20" s="52" t="s">
        <v>739</v>
      </c>
      <c r="B20" s="61">
        <f t="shared" si="2"/>
        <v>847231.56550000003</v>
      </c>
      <c r="C20" s="61">
        <f t="shared" si="3"/>
        <v>210485.38451999999</v>
      </c>
      <c r="D20" s="61">
        <f t="shared" si="4"/>
        <v>698626.38986</v>
      </c>
      <c r="E20" s="61">
        <f t="shared" si="5"/>
        <v>897700.79278000002</v>
      </c>
      <c r="F20" s="61">
        <f t="shared" si="6"/>
        <v>720855.56799999997</v>
      </c>
      <c r="G20" s="61">
        <f t="shared" si="7"/>
        <v>1250623.6477000001</v>
      </c>
      <c r="H20" s="61">
        <f t="shared" si="8"/>
        <v>1363355.1731</v>
      </c>
      <c r="I20" s="60" t="s">
        <v>740</v>
      </c>
      <c r="Y20"/>
      <c r="Z20"/>
      <c r="AA20" s="330">
        <v>241.81059132999999</v>
      </c>
      <c r="AB20" s="330">
        <v>884.61417334999999</v>
      </c>
      <c r="AC20" s="330">
        <v>0</v>
      </c>
      <c r="AD20" s="330">
        <v>0</v>
      </c>
      <c r="AE20" s="330">
        <v>336.23548290000002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966</v>
      </c>
      <c r="AN20" s="330">
        <v>15</v>
      </c>
      <c r="AO20" s="330">
        <v>1</v>
      </c>
      <c r="AP20" s="330">
        <v>20</v>
      </c>
    </row>
    <row r="21" spans="1:42" s="92" customFormat="1" ht="20.100000000000001" customHeight="1">
      <c r="A21" s="53" t="s">
        <v>741</v>
      </c>
      <c r="B21" s="61">
        <f t="shared" si="2"/>
        <v>631937.92330999998</v>
      </c>
      <c r="C21" s="61">
        <f t="shared" si="3"/>
        <v>154436.75781000001</v>
      </c>
      <c r="D21" s="61">
        <f t="shared" si="4"/>
        <v>579962.09779000003</v>
      </c>
      <c r="E21" s="61">
        <f t="shared" si="5"/>
        <v>697076.82736</v>
      </c>
      <c r="F21" s="61">
        <f t="shared" si="6"/>
        <v>563528.33070000005</v>
      </c>
      <c r="G21" s="61">
        <f t="shared" si="7"/>
        <v>941543.12461000006</v>
      </c>
      <c r="H21" s="61">
        <f t="shared" si="8"/>
        <v>944250.47126000002</v>
      </c>
      <c r="I21" s="60" t="s">
        <v>742</v>
      </c>
      <c r="Y21"/>
      <c r="Z21"/>
      <c r="AA21" s="330">
        <v>201116.22029999999</v>
      </c>
      <c r="AB21" s="330">
        <v>87728.480895000001</v>
      </c>
      <c r="AC21" s="330">
        <v>179941.31682000001</v>
      </c>
      <c r="AD21" s="330">
        <v>233603.33687</v>
      </c>
      <c r="AE21" s="330">
        <v>191899.01809</v>
      </c>
      <c r="AF21" s="330">
        <v>243531.30085</v>
      </c>
      <c r="AG21" s="330">
        <v>281859.81368999998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966</v>
      </c>
      <c r="AN21" s="330">
        <v>15</v>
      </c>
      <c r="AO21" s="330">
        <v>1</v>
      </c>
      <c r="AP21" s="330">
        <v>21</v>
      </c>
    </row>
    <row r="22" spans="1:42" s="92" customFormat="1" ht="20.100000000000001" customHeight="1">
      <c r="A22" s="53" t="s">
        <v>743</v>
      </c>
      <c r="B22" s="61">
        <f t="shared" si="2"/>
        <v>33277.638838999999</v>
      </c>
      <c r="C22" s="61">
        <f t="shared" si="3"/>
        <v>20354.743618</v>
      </c>
      <c r="D22" s="61">
        <f t="shared" si="4"/>
        <v>6471.4353928</v>
      </c>
      <c r="E22" s="61">
        <f t="shared" si="5"/>
        <v>16189.964298999999</v>
      </c>
      <c r="F22" s="61">
        <f t="shared" si="6"/>
        <v>23382.650584999999</v>
      </c>
      <c r="G22" s="61">
        <f t="shared" si="7"/>
        <v>41373.791781</v>
      </c>
      <c r="H22" s="61">
        <f t="shared" si="8"/>
        <v>75489.394841000001</v>
      </c>
      <c r="I22" s="60" t="s">
        <v>744</v>
      </c>
      <c r="Y22"/>
      <c r="Z22"/>
      <c r="AA22" s="330">
        <v>6583.7545389999996</v>
      </c>
      <c r="AB22" s="330">
        <v>965.92010947000006</v>
      </c>
      <c r="AC22" s="330">
        <v>3166.6222105000002</v>
      </c>
      <c r="AD22" s="330">
        <v>7345.9331539000004</v>
      </c>
      <c r="AE22" s="330">
        <v>4832.6313965999998</v>
      </c>
      <c r="AF22" s="330">
        <v>18383.962337000001</v>
      </c>
      <c r="AG22" s="330">
        <v>7283.1555792999998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966</v>
      </c>
      <c r="AN22" s="330">
        <v>15</v>
      </c>
      <c r="AO22" s="330">
        <v>1</v>
      </c>
      <c r="AP22" s="330">
        <v>22</v>
      </c>
    </row>
    <row r="23" spans="1:42" s="92" customFormat="1" ht="20.100000000000001" customHeight="1">
      <c r="A23" s="53" t="s">
        <v>745</v>
      </c>
      <c r="B23" s="61">
        <f t="shared" si="2"/>
        <v>182016.00335000001</v>
      </c>
      <c r="C23" s="61">
        <f t="shared" si="3"/>
        <v>35693.883097999998</v>
      </c>
      <c r="D23" s="61">
        <f t="shared" si="4"/>
        <v>112192.85668</v>
      </c>
      <c r="E23" s="61">
        <f t="shared" si="5"/>
        <v>184434.00112</v>
      </c>
      <c r="F23" s="61">
        <f t="shared" si="6"/>
        <v>133944.58671</v>
      </c>
      <c r="G23" s="61">
        <f t="shared" si="7"/>
        <v>267706.73132000002</v>
      </c>
      <c r="H23" s="61">
        <f t="shared" si="8"/>
        <v>343615.30700999999</v>
      </c>
      <c r="I23" s="60" t="s">
        <v>746</v>
      </c>
      <c r="Y23"/>
      <c r="Z23"/>
      <c r="AA23" s="330">
        <v>194532.46575999999</v>
      </c>
      <c r="AB23" s="330">
        <v>86762.560784999994</v>
      </c>
      <c r="AC23" s="330">
        <v>176774.69461000001</v>
      </c>
      <c r="AD23" s="330">
        <v>226257.40371000001</v>
      </c>
      <c r="AE23" s="330">
        <v>187066.3867</v>
      </c>
      <c r="AF23" s="330">
        <v>225147.33851999999</v>
      </c>
      <c r="AG23" s="330">
        <v>274576.65811000002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966</v>
      </c>
      <c r="AN23" s="330">
        <v>15</v>
      </c>
      <c r="AO23" s="330">
        <v>1</v>
      </c>
      <c r="AP23" s="330">
        <v>23</v>
      </c>
    </row>
    <row r="24" spans="1:42" s="92" customFormat="1" ht="20.100000000000001" customHeight="1">
      <c r="A24" s="52" t="s">
        <v>747</v>
      </c>
      <c r="B24" s="61">
        <f t="shared" si="2"/>
        <v>150508.23903</v>
      </c>
      <c r="C24" s="61">
        <f t="shared" si="3"/>
        <v>155192.23722000001</v>
      </c>
      <c r="D24" s="61">
        <f t="shared" si="4"/>
        <v>217271.50247000001</v>
      </c>
      <c r="E24" s="61">
        <f t="shared" si="5"/>
        <v>191081.25203999999</v>
      </c>
      <c r="F24" s="61">
        <f t="shared" si="6"/>
        <v>153184.96481999999</v>
      </c>
      <c r="G24" s="61">
        <f t="shared" si="7"/>
        <v>84538.726582000003</v>
      </c>
      <c r="H24" s="61">
        <f t="shared" si="8"/>
        <v>117435.42779</v>
      </c>
      <c r="I24" s="60" t="s">
        <v>748</v>
      </c>
      <c r="Y24"/>
      <c r="Z24"/>
      <c r="AA24" s="330">
        <v>41991.288585000002</v>
      </c>
      <c r="AB24" s="330">
        <v>22280.549953999998</v>
      </c>
      <c r="AC24" s="330">
        <v>49144.911343</v>
      </c>
      <c r="AD24" s="330">
        <v>48184.975703999997</v>
      </c>
      <c r="AE24" s="330">
        <v>57451.912623999997</v>
      </c>
      <c r="AF24" s="330">
        <v>44512.554340000002</v>
      </c>
      <c r="AG24" s="330">
        <v>41934.518455999998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966</v>
      </c>
      <c r="AN24" s="330">
        <v>15</v>
      </c>
      <c r="AO24" s="330">
        <v>1</v>
      </c>
      <c r="AP24" s="330">
        <v>24</v>
      </c>
    </row>
    <row r="25" spans="1:42" s="92" customFormat="1" ht="20.100000000000001" customHeight="1">
      <c r="A25" s="52" t="s">
        <v>749</v>
      </c>
      <c r="B25" s="61">
        <f t="shared" si="2"/>
        <v>24894.336405999999</v>
      </c>
      <c r="C25" s="61">
        <f t="shared" si="3"/>
        <v>22157.651533</v>
      </c>
      <c r="D25" s="61">
        <f t="shared" si="4"/>
        <v>9013.4437419000005</v>
      </c>
      <c r="E25" s="61">
        <f t="shared" si="5"/>
        <v>15734.747282</v>
      </c>
      <c r="F25" s="61">
        <f t="shared" si="6"/>
        <v>10520.474174999999</v>
      </c>
      <c r="G25" s="61">
        <f t="shared" si="7"/>
        <v>36230.774718000001</v>
      </c>
      <c r="H25" s="61">
        <f t="shared" si="8"/>
        <v>45453.282551999997</v>
      </c>
      <c r="I25" s="60" t="s">
        <v>750</v>
      </c>
      <c r="Y25"/>
      <c r="Z25"/>
      <c r="AA25" s="330">
        <v>30272.102868999998</v>
      </c>
      <c r="AB25" s="330">
        <v>5644.9604479999998</v>
      </c>
      <c r="AC25" s="330">
        <v>19973.272031</v>
      </c>
      <c r="AD25" s="330">
        <v>31642.178670000001</v>
      </c>
      <c r="AE25" s="330">
        <v>21326.489593999999</v>
      </c>
      <c r="AF25" s="330">
        <v>36426.744172999999</v>
      </c>
      <c r="AG25" s="330">
        <v>61645.464703999998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966</v>
      </c>
      <c r="AN25" s="330">
        <v>15</v>
      </c>
      <c r="AO25" s="330">
        <v>1</v>
      </c>
      <c r="AP25" s="330">
        <v>25</v>
      </c>
    </row>
    <row r="26" spans="1:42" s="92" customFormat="1" ht="20.100000000000001" customHeight="1">
      <c r="A26" s="52" t="s">
        <v>751</v>
      </c>
      <c r="B26" s="61">
        <f t="shared" si="2"/>
        <v>61951.629438999997</v>
      </c>
      <c r="C26" s="61">
        <f t="shared" si="3"/>
        <v>67233.978319000002</v>
      </c>
      <c r="D26" s="61">
        <f t="shared" si="4"/>
        <v>57510.455306999997</v>
      </c>
      <c r="E26" s="61">
        <f t="shared" si="5"/>
        <v>73892.660174000004</v>
      </c>
      <c r="F26" s="61">
        <f t="shared" si="6"/>
        <v>46278.098418000001</v>
      </c>
      <c r="G26" s="61">
        <f t="shared" si="7"/>
        <v>53384.212416000002</v>
      </c>
      <c r="H26" s="61">
        <f t="shared" si="8"/>
        <v>65001.964589000003</v>
      </c>
      <c r="I26" s="60" t="s">
        <v>752</v>
      </c>
      <c r="Y26"/>
      <c r="Z26"/>
      <c r="AA26" s="330">
        <v>122257.23102000001</v>
      </c>
      <c r="AB26" s="330">
        <v>58824.473298999997</v>
      </c>
      <c r="AC26" s="330">
        <v>107599.73684</v>
      </c>
      <c r="AD26" s="330">
        <v>146430.24934000001</v>
      </c>
      <c r="AE26" s="330">
        <v>108287.98448</v>
      </c>
      <c r="AF26" s="330">
        <v>144190.83506000001</v>
      </c>
      <c r="AG26" s="330">
        <v>170996.67494999999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966</v>
      </c>
      <c r="AN26" s="330">
        <v>15</v>
      </c>
      <c r="AO26" s="330">
        <v>1</v>
      </c>
      <c r="AP26" s="330">
        <v>26</v>
      </c>
    </row>
    <row r="27" spans="1:42" s="92" customFormat="1" ht="20.100000000000001" customHeight="1">
      <c r="A27" s="52" t="s">
        <v>753</v>
      </c>
      <c r="B27" s="61">
        <f t="shared" si="2"/>
        <v>135547.5154</v>
      </c>
      <c r="C27" s="61">
        <f t="shared" si="3"/>
        <v>181268.60712</v>
      </c>
      <c r="D27" s="61">
        <f t="shared" si="4"/>
        <v>124062.48426</v>
      </c>
      <c r="E27" s="61">
        <f t="shared" si="5"/>
        <v>155388.81409</v>
      </c>
      <c r="F27" s="61">
        <f t="shared" si="6"/>
        <v>100191.51338999999</v>
      </c>
      <c r="G27" s="61">
        <f t="shared" si="7"/>
        <v>118785.48336</v>
      </c>
      <c r="H27" s="61">
        <f t="shared" si="8"/>
        <v>112797.92969</v>
      </c>
      <c r="I27" s="60" t="s">
        <v>754</v>
      </c>
      <c r="Y27"/>
      <c r="Z27"/>
      <c r="AA27" s="330">
        <v>11.843284149</v>
      </c>
      <c r="AB27" s="330">
        <v>12.577084759</v>
      </c>
      <c r="AC27" s="330">
        <v>56.774391817000001</v>
      </c>
      <c r="AD27" s="330">
        <v>0</v>
      </c>
      <c r="AE27" s="330">
        <v>0</v>
      </c>
      <c r="AF27" s="330">
        <v>17.204942705000001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966</v>
      </c>
      <c r="AN27" s="330">
        <v>15</v>
      </c>
      <c r="AO27" s="330">
        <v>1</v>
      </c>
      <c r="AP27" s="330">
        <v>27</v>
      </c>
    </row>
    <row r="28" spans="1:42" s="92" customFormat="1" ht="20.100000000000001" customHeight="1">
      <c r="A28" s="53" t="s">
        <v>755</v>
      </c>
      <c r="B28" s="61">
        <f t="shared" si="2"/>
        <v>17977.265621999999</v>
      </c>
      <c r="C28" s="61">
        <f t="shared" si="3"/>
        <v>33235.764986000002</v>
      </c>
      <c r="D28" s="61">
        <f t="shared" si="4"/>
        <v>19945.043099999999</v>
      </c>
      <c r="E28" s="61">
        <f t="shared" si="5"/>
        <v>17812.365397000001</v>
      </c>
      <c r="F28" s="61">
        <f t="shared" si="6"/>
        <v>6993.4904938</v>
      </c>
      <c r="G28" s="61">
        <f t="shared" si="7"/>
        <v>9102.0024212999997</v>
      </c>
      <c r="H28" s="61">
        <f t="shared" si="8"/>
        <v>14043.403372000001</v>
      </c>
      <c r="I28" s="60" t="s">
        <v>756</v>
      </c>
      <c r="Y28"/>
      <c r="Z28"/>
      <c r="AA28" s="330">
        <v>593827.57360999996</v>
      </c>
      <c r="AB28" s="330">
        <v>411912.02782000002</v>
      </c>
      <c r="AC28" s="330">
        <v>539322.00005999999</v>
      </c>
      <c r="AD28" s="330">
        <v>677087.66524</v>
      </c>
      <c r="AE28" s="330">
        <v>519102.75939999998</v>
      </c>
      <c r="AF28" s="330">
        <v>708220.98964000004</v>
      </c>
      <c r="AG28" s="330">
        <v>719285.73609000002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966</v>
      </c>
      <c r="AN28" s="330">
        <v>15</v>
      </c>
      <c r="AO28" s="330">
        <v>2</v>
      </c>
      <c r="AP28" s="330">
        <v>1</v>
      </c>
    </row>
    <row r="29" spans="1:42" s="92" customFormat="1" ht="20.100000000000001" customHeight="1">
      <c r="A29" s="53" t="s">
        <v>757</v>
      </c>
      <c r="B29" s="61">
        <f t="shared" si="2"/>
        <v>43647.512413999997</v>
      </c>
      <c r="C29" s="61">
        <f t="shared" si="3"/>
        <v>74048.292898999993</v>
      </c>
      <c r="D29" s="61">
        <f t="shared" si="4"/>
        <v>30201.555591</v>
      </c>
      <c r="E29" s="61">
        <f t="shared" si="5"/>
        <v>46745.961126000002</v>
      </c>
      <c r="F29" s="61">
        <f t="shared" si="6"/>
        <v>32986.475734</v>
      </c>
      <c r="G29" s="61">
        <f t="shared" si="7"/>
        <v>34270.546737999997</v>
      </c>
      <c r="H29" s="61">
        <f t="shared" si="8"/>
        <v>30291.247006000001</v>
      </c>
      <c r="I29" s="60" t="s">
        <v>758</v>
      </c>
      <c r="Y29"/>
      <c r="Z29"/>
      <c r="AA29" s="330">
        <v>105209.15330999999</v>
      </c>
      <c r="AB29" s="330">
        <v>79297.894897999999</v>
      </c>
      <c r="AC29" s="330">
        <v>91417.733504000003</v>
      </c>
      <c r="AD29" s="330">
        <v>126300.71431</v>
      </c>
      <c r="AE29" s="330">
        <v>81828.425375999999</v>
      </c>
      <c r="AF29" s="330">
        <v>122662.7362</v>
      </c>
      <c r="AG29" s="330">
        <v>126519.68214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966</v>
      </c>
      <c r="AN29" s="330">
        <v>15</v>
      </c>
      <c r="AO29" s="330">
        <v>2</v>
      </c>
      <c r="AP29" s="330">
        <v>2</v>
      </c>
    </row>
    <row r="30" spans="1:42" s="92" customFormat="1" ht="20.100000000000001" customHeight="1">
      <c r="A30" s="53" t="s">
        <v>759</v>
      </c>
      <c r="B30" s="61">
        <f t="shared" si="2"/>
        <v>73705.401205999995</v>
      </c>
      <c r="C30" s="61">
        <f t="shared" si="3"/>
        <v>73984.549236000006</v>
      </c>
      <c r="D30" s="61">
        <f t="shared" si="4"/>
        <v>73915.885569000005</v>
      </c>
      <c r="E30" s="61">
        <f t="shared" si="5"/>
        <v>90337.703296000007</v>
      </c>
      <c r="F30" s="61">
        <f t="shared" si="6"/>
        <v>60211.547165000004</v>
      </c>
      <c r="G30" s="61">
        <f t="shared" si="7"/>
        <v>74834.848129000005</v>
      </c>
      <c r="H30" s="61">
        <f t="shared" si="8"/>
        <v>68209.202065999998</v>
      </c>
      <c r="I30" s="60" t="s">
        <v>760</v>
      </c>
      <c r="Y30"/>
      <c r="Z30"/>
      <c r="AA30" s="330">
        <v>10497.843064000001</v>
      </c>
      <c r="AB30" s="330">
        <v>6547.3107074</v>
      </c>
      <c r="AC30" s="330">
        <v>17549.622583</v>
      </c>
      <c r="AD30" s="330">
        <v>15155.2351</v>
      </c>
      <c r="AE30" s="330">
        <v>10687.634631999999</v>
      </c>
      <c r="AF30" s="330">
        <v>6190.0376942000003</v>
      </c>
      <c r="AG30" s="330">
        <v>9625.5572704000006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966</v>
      </c>
      <c r="AN30" s="330">
        <v>15</v>
      </c>
      <c r="AO30" s="330">
        <v>2</v>
      </c>
      <c r="AP30" s="330">
        <v>3</v>
      </c>
    </row>
    <row r="31" spans="1:42" s="92" customFormat="1" ht="20.100000000000001" customHeight="1">
      <c r="A31" s="53" t="s">
        <v>761</v>
      </c>
      <c r="B31" s="61">
        <f t="shared" si="2"/>
        <v>162.06794006999999</v>
      </c>
      <c r="C31" s="61">
        <f t="shared" si="3"/>
        <v>0</v>
      </c>
      <c r="D31" s="61">
        <f t="shared" si="4"/>
        <v>0</v>
      </c>
      <c r="E31" s="61">
        <f t="shared" si="5"/>
        <v>492.78427465999999</v>
      </c>
      <c r="F31" s="61">
        <f t="shared" si="6"/>
        <v>0</v>
      </c>
      <c r="G31" s="61">
        <f t="shared" si="7"/>
        <v>578.08607488999996</v>
      </c>
      <c r="H31" s="61">
        <f t="shared" si="8"/>
        <v>0</v>
      </c>
      <c r="I31" s="60" t="s">
        <v>762</v>
      </c>
      <c r="Y31"/>
      <c r="Z31"/>
      <c r="AA31" s="330">
        <v>21953.009282999999</v>
      </c>
      <c r="AB31" s="330">
        <v>10107.498530000001</v>
      </c>
      <c r="AC31" s="330">
        <v>19883.818059000001</v>
      </c>
      <c r="AD31" s="330">
        <v>22440.377963999999</v>
      </c>
      <c r="AE31" s="330">
        <v>17866.991625999999</v>
      </c>
      <c r="AF31" s="330">
        <v>28884.034935</v>
      </c>
      <c r="AG31" s="330">
        <v>32984.945469999999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966</v>
      </c>
      <c r="AN31" s="330">
        <v>15</v>
      </c>
      <c r="AO31" s="330">
        <v>2</v>
      </c>
      <c r="AP31" s="330">
        <v>4</v>
      </c>
    </row>
    <row r="32" spans="1:42" s="92" customFormat="1" ht="20.100000000000001" customHeight="1">
      <c r="A32" s="53" t="s">
        <v>763</v>
      </c>
      <c r="B32" s="61">
        <f t="shared" si="2"/>
        <v>55.268214565999997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0</v>
      </c>
      <c r="H32" s="61">
        <f t="shared" si="8"/>
        <v>254.07725099999999</v>
      </c>
      <c r="I32" s="60" t="s">
        <v>764</v>
      </c>
      <c r="Y32"/>
      <c r="Z32"/>
      <c r="AA32" s="330">
        <v>148442.22839999999</v>
      </c>
      <c r="AB32" s="330">
        <v>127000.29944</v>
      </c>
      <c r="AC32" s="330">
        <v>146227.80377</v>
      </c>
      <c r="AD32" s="330">
        <v>170335.36152999999</v>
      </c>
      <c r="AE32" s="330">
        <v>117314.50495</v>
      </c>
      <c r="AF32" s="330">
        <v>161104.01899000001</v>
      </c>
      <c r="AG32" s="330">
        <v>166192.42415000001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966</v>
      </c>
      <c r="AN32" s="330">
        <v>15</v>
      </c>
      <c r="AO32" s="330">
        <v>2</v>
      </c>
      <c r="AP32" s="330">
        <v>5</v>
      </c>
    </row>
    <row r="33" spans="1:42" s="92" customFormat="1" ht="20.100000000000001" customHeight="1">
      <c r="A33" s="52" t="s">
        <v>765</v>
      </c>
      <c r="B33" s="61">
        <f t="shared" si="2"/>
        <v>241.81059132999999</v>
      </c>
      <c r="C33" s="61">
        <f t="shared" si="3"/>
        <v>884.61417334999999</v>
      </c>
      <c r="D33" s="61">
        <f t="shared" si="4"/>
        <v>0</v>
      </c>
      <c r="E33" s="61">
        <f t="shared" si="5"/>
        <v>0</v>
      </c>
      <c r="F33" s="61">
        <f t="shared" si="6"/>
        <v>336.23548290000002</v>
      </c>
      <c r="G33" s="61">
        <f t="shared" si="7"/>
        <v>0</v>
      </c>
      <c r="H33" s="61">
        <f t="shared" si="8"/>
        <v>0</v>
      </c>
      <c r="I33" s="60" t="s">
        <v>766</v>
      </c>
      <c r="Y33"/>
      <c r="Z33"/>
      <c r="AA33" s="330">
        <v>129845.66484</v>
      </c>
      <c r="AB33" s="330">
        <v>113480.54055999999</v>
      </c>
      <c r="AC33" s="330">
        <v>128197.04179</v>
      </c>
      <c r="AD33" s="330">
        <v>149080.48105999999</v>
      </c>
      <c r="AE33" s="330">
        <v>103036.73074</v>
      </c>
      <c r="AF33" s="330">
        <v>134964.31912</v>
      </c>
      <c r="AG33" s="330">
        <v>146182.92499999999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966</v>
      </c>
      <c r="AN33" s="330">
        <v>15</v>
      </c>
      <c r="AO33" s="330">
        <v>2</v>
      </c>
      <c r="AP33" s="330">
        <v>6</v>
      </c>
    </row>
    <row r="34" spans="1:42" s="92" customFormat="1" ht="20.100000000000001" customHeight="1">
      <c r="A34" s="50" t="s">
        <v>828</v>
      </c>
      <c r="B34" s="51">
        <f t="shared" si="2"/>
        <v>201116.22029999999</v>
      </c>
      <c r="C34" s="51">
        <f t="shared" si="3"/>
        <v>87728.480895000001</v>
      </c>
      <c r="D34" s="51">
        <f t="shared" si="4"/>
        <v>179941.31682000001</v>
      </c>
      <c r="E34" s="51">
        <f t="shared" si="5"/>
        <v>233603.33687</v>
      </c>
      <c r="F34" s="51">
        <f t="shared" si="6"/>
        <v>191899.01809</v>
      </c>
      <c r="G34" s="51">
        <f t="shared" si="7"/>
        <v>243531.30085</v>
      </c>
      <c r="H34" s="51">
        <f t="shared" si="8"/>
        <v>281859.81368999998</v>
      </c>
      <c r="I34" s="59" t="s">
        <v>710</v>
      </c>
      <c r="Y34"/>
      <c r="Z34"/>
      <c r="AA34" s="330">
        <v>18596.563561999999</v>
      </c>
      <c r="AB34" s="330">
        <v>13519.758877</v>
      </c>
      <c r="AC34" s="330">
        <v>18030.761986000001</v>
      </c>
      <c r="AD34" s="330">
        <v>21254.880475000002</v>
      </c>
      <c r="AE34" s="330">
        <v>14277.774205</v>
      </c>
      <c r="AF34" s="330">
        <v>26139.699874000002</v>
      </c>
      <c r="AG34" s="330">
        <v>20009.499151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966</v>
      </c>
      <c r="AN34" s="330">
        <v>15</v>
      </c>
      <c r="AO34" s="330">
        <v>2</v>
      </c>
      <c r="AP34" s="330">
        <v>7</v>
      </c>
    </row>
    <row r="35" spans="1:42" s="92" customFormat="1" ht="20.100000000000001" customHeight="1">
      <c r="A35" s="52" t="s">
        <v>767</v>
      </c>
      <c r="B35" s="61">
        <f t="shared" si="2"/>
        <v>6583.7545389999996</v>
      </c>
      <c r="C35" s="61">
        <f t="shared" si="3"/>
        <v>965.92010947000006</v>
      </c>
      <c r="D35" s="61">
        <f t="shared" si="4"/>
        <v>3166.6222105000002</v>
      </c>
      <c r="E35" s="61">
        <f t="shared" si="5"/>
        <v>7345.9331539000004</v>
      </c>
      <c r="F35" s="61">
        <f t="shared" si="6"/>
        <v>4832.6313965999998</v>
      </c>
      <c r="G35" s="61">
        <f t="shared" si="7"/>
        <v>18383.962337000001</v>
      </c>
      <c r="H35" s="61">
        <f t="shared" si="8"/>
        <v>7283.1555792999998</v>
      </c>
      <c r="I35" s="60" t="s">
        <v>768</v>
      </c>
      <c r="Y35"/>
      <c r="Z35"/>
      <c r="AA35" s="330">
        <v>17055.199578</v>
      </c>
      <c r="AB35" s="330">
        <v>15460.971186999999</v>
      </c>
      <c r="AC35" s="330">
        <v>14617.440183000001</v>
      </c>
      <c r="AD35" s="330">
        <v>10745.861472000001</v>
      </c>
      <c r="AE35" s="330">
        <v>8956.7869805999999</v>
      </c>
      <c r="AF35" s="330">
        <v>15041.431811</v>
      </c>
      <c r="AG35" s="330">
        <v>31298.657750999999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966</v>
      </c>
      <c r="AN35" s="330">
        <v>15</v>
      </c>
      <c r="AO35" s="330">
        <v>2</v>
      </c>
      <c r="AP35" s="330">
        <v>8</v>
      </c>
    </row>
    <row r="36" spans="1:42" s="92" customFormat="1" ht="20.100000000000001" customHeight="1">
      <c r="A36" s="52" t="s">
        <v>769</v>
      </c>
      <c r="B36" s="61">
        <f t="shared" si="2"/>
        <v>194532.46575999999</v>
      </c>
      <c r="C36" s="61">
        <f t="shared" si="3"/>
        <v>86762.560784999994</v>
      </c>
      <c r="D36" s="61">
        <f t="shared" si="4"/>
        <v>176774.69461000001</v>
      </c>
      <c r="E36" s="61">
        <f t="shared" si="5"/>
        <v>226257.40371000001</v>
      </c>
      <c r="F36" s="61">
        <f t="shared" si="6"/>
        <v>187066.3867</v>
      </c>
      <c r="G36" s="61">
        <f t="shared" si="7"/>
        <v>225147.33851999999</v>
      </c>
      <c r="H36" s="61">
        <f t="shared" si="8"/>
        <v>274576.65811000002</v>
      </c>
      <c r="I36" s="60" t="s">
        <v>770</v>
      </c>
      <c r="Y36"/>
      <c r="Z36"/>
      <c r="AA36" s="330">
        <v>65680.307933000004</v>
      </c>
      <c r="AB36" s="330">
        <v>52207.522315000002</v>
      </c>
      <c r="AC36" s="330">
        <v>37299.726203999999</v>
      </c>
      <c r="AD36" s="330">
        <v>87391.595505000005</v>
      </c>
      <c r="AE36" s="330">
        <v>46806.080370999996</v>
      </c>
      <c r="AF36" s="330">
        <v>101205.30983</v>
      </c>
      <c r="AG36" s="330">
        <v>67650.920276000004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966</v>
      </c>
      <c r="AN36" s="330">
        <v>15</v>
      </c>
      <c r="AO36" s="330">
        <v>2</v>
      </c>
      <c r="AP36" s="330">
        <v>9</v>
      </c>
    </row>
    <row r="37" spans="1:42" s="92" customFormat="1" ht="20.100000000000001" customHeight="1">
      <c r="A37" s="53" t="s">
        <v>771</v>
      </c>
      <c r="B37" s="61">
        <f t="shared" si="2"/>
        <v>41991.288585000002</v>
      </c>
      <c r="C37" s="61">
        <f t="shared" si="3"/>
        <v>22280.549953999998</v>
      </c>
      <c r="D37" s="61">
        <f t="shared" si="4"/>
        <v>49144.911343</v>
      </c>
      <c r="E37" s="61">
        <f t="shared" si="5"/>
        <v>48184.975703999997</v>
      </c>
      <c r="F37" s="61">
        <f t="shared" si="6"/>
        <v>57451.912623999997</v>
      </c>
      <c r="G37" s="61">
        <f t="shared" si="7"/>
        <v>44512.554340000002</v>
      </c>
      <c r="H37" s="61">
        <f t="shared" si="8"/>
        <v>41934.518455999998</v>
      </c>
      <c r="I37" s="60" t="s">
        <v>772</v>
      </c>
      <c r="Y37"/>
      <c r="Z37"/>
      <c r="AA37" s="330">
        <v>54786.238599999997</v>
      </c>
      <c r="AB37" s="330">
        <v>26925.678854999998</v>
      </c>
      <c r="AC37" s="330">
        <v>70745.372736999998</v>
      </c>
      <c r="AD37" s="330">
        <v>54908.915799000002</v>
      </c>
      <c r="AE37" s="330">
        <v>60041.050702</v>
      </c>
      <c r="AF37" s="330">
        <v>61022.334910999998</v>
      </c>
      <c r="AG37" s="330">
        <v>67077.768574000002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966</v>
      </c>
      <c r="AN37" s="330">
        <v>15</v>
      </c>
      <c r="AO37" s="330">
        <v>2</v>
      </c>
      <c r="AP37" s="330">
        <v>10</v>
      </c>
    </row>
    <row r="38" spans="1:42" s="92" customFormat="1" ht="20.100000000000001" customHeight="1">
      <c r="A38" s="53" t="s">
        <v>773</v>
      </c>
      <c r="B38" s="61">
        <f t="shared" si="2"/>
        <v>30272.102868999998</v>
      </c>
      <c r="C38" s="61">
        <f t="shared" si="3"/>
        <v>5644.9604479999998</v>
      </c>
      <c r="D38" s="61">
        <f t="shared" si="4"/>
        <v>19973.272031</v>
      </c>
      <c r="E38" s="61">
        <f t="shared" si="5"/>
        <v>31642.178670000001</v>
      </c>
      <c r="F38" s="61">
        <f t="shared" si="6"/>
        <v>21326.489593999999</v>
      </c>
      <c r="G38" s="61">
        <f t="shared" si="7"/>
        <v>36426.744172999999</v>
      </c>
      <c r="H38" s="61">
        <f t="shared" si="8"/>
        <v>61645.464703999998</v>
      </c>
      <c r="I38" s="60" t="s">
        <v>774</v>
      </c>
      <c r="Y38"/>
      <c r="Z38"/>
      <c r="AA38" s="330">
        <v>4554.0901258000004</v>
      </c>
      <c r="AB38" s="330">
        <v>0</v>
      </c>
      <c r="AC38" s="330">
        <v>13603.976305</v>
      </c>
      <c r="AD38" s="330">
        <v>144.6920082</v>
      </c>
      <c r="AE38" s="330">
        <v>2296.2982744000001</v>
      </c>
      <c r="AF38" s="330">
        <v>194.02743950999999</v>
      </c>
      <c r="AG38" s="330">
        <v>11842.941659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966</v>
      </c>
      <c r="AN38" s="330">
        <v>15</v>
      </c>
      <c r="AO38" s="330">
        <v>2</v>
      </c>
      <c r="AP38" s="330">
        <v>11</v>
      </c>
    </row>
    <row r="39" spans="1:42" s="92" customFormat="1" ht="20.100000000000001" customHeight="1">
      <c r="A39" s="53" t="s">
        <v>775</v>
      </c>
      <c r="B39" s="61">
        <f t="shared" si="2"/>
        <v>122257.23102000001</v>
      </c>
      <c r="C39" s="61">
        <f t="shared" si="3"/>
        <v>58824.473298999997</v>
      </c>
      <c r="D39" s="61">
        <f t="shared" si="4"/>
        <v>107599.73684</v>
      </c>
      <c r="E39" s="61">
        <f t="shared" si="5"/>
        <v>146430.24934000001</v>
      </c>
      <c r="F39" s="61">
        <f t="shared" si="6"/>
        <v>108287.98448</v>
      </c>
      <c r="G39" s="61">
        <f t="shared" si="7"/>
        <v>144190.83506000001</v>
      </c>
      <c r="H39" s="61">
        <f t="shared" si="8"/>
        <v>170996.67494999999</v>
      </c>
      <c r="I39" s="60" t="s">
        <v>776</v>
      </c>
      <c r="Y39"/>
      <c r="Z39"/>
      <c r="AA39" s="330">
        <v>22557.349352000001</v>
      </c>
      <c r="AB39" s="330">
        <v>8976.4634026999993</v>
      </c>
      <c r="AC39" s="330">
        <v>27890.946780999999</v>
      </c>
      <c r="AD39" s="330">
        <v>22051.352761999999</v>
      </c>
      <c r="AE39" s="330">
        <v>26461.806337999999</v>
      </c>
      <c r="AF39" s="330">
        <v>31957.682197999999</v>
      </c>
      <c r="AG39" s="330">
        <v>25489.718966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966</v>
      </c>
      <c r="AN39" s="330">
        <v>15</v>
      </c>
      <c r="AO39" s="330">
        <v>2</v>
      </c>
      <c r="AP39" s="330">
        <v>12</v>
      </c>
    </row>
    <row r="40" spans="1:42" s="92" customFormat="1" ht="20.100000000000001" customHeight="1">
      <c r="A40" s="53" t="s">
        <v>777</v>
      </c>
      <c r="B40" s="61">
        <f t="shared" si="2"/>
        <v>11.843284149</v>
      </c>
      <c r="C40" s="61">
        <f t="shared" si="3"/>
        <v>12.577084759</v>
      </c>
      <c r="D40" s="61">
        <f t="shared" si="4"/>
        <v>56.774391817000001</v>
      </c>
      <c r="E40" s="61">
        <f t="shared" si="5"/>
        <v>0</v>
      </c>
      <c r="F40" s="61">
        <f t="shared" si="6"/>
        <v>0</v>
      </c>
      <c r="G40" s="61">
        <f t="shared" si="7"/>
        <v>17.204942705000001</v>
      </c>
      <c r="H40" s="61">
        <f t="shared" si="8"/>
        <v>0</v>
      </c>
      <c r="I40" s="60" t="s">
        <v>778</v>
      </c>
      <c r="Y40"/>
      <c r="Z40"/>
      <c r="AA40" s="330">
        <v>26029.581997000001</v>
      </c>
      <c r="AB40" s="330">
        <v>17152.393519000001</v>
      </c>
      <c r="AC40" s="330">
        <v>27433.974242</v>
      </c>
      <c r="AD40" s="330">
        <v>31049.833762999999</v>
      </c>
      <c r="AE40" s="330">
        <v>29777.525914000002</v>
      </c>
      <c r="AF40" s="330">
        <v>26661.452240999999</v>
      </c>
      <c r="AG40" s="330">
        <v>27609.428721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966</v>
      </c>
      <c r="AN40" s="330">
        <v>15</v>
      </c>
      <c r="AO40" s="330">
        <v>2</v>
      </c>
      <c r="AP40" s="330">
        <v>13</v>
      </c>
    </row>
    <row r="41" spans="1:42" s="11" customFormat="1" ht="4.5" customHeight="1" thickBot="1">
      <c r="A41" s="8"/>
      <c r="B41" s="98"/>
      <c r="C41" s="9"/>
      <c r="D41" s="9"/>
      <c r="E41" s="9"/>
      <c r="F41" s="9"/>
      <c r="G41" s="9"/>
      <c r="H41" s="146"/>
      <c r="I41" s="10"/>
      <c r="AA41" s="330">
        <v>1645.2171241999999</v>
      </c>
      <c r="AB41" s="330">
        <v>796.82193326000004</v>
      </c>
      <c r="AC41" s="330">
        <v>1816.4754095999999</v>
      </c>
      <c r="AD41" s="330">
        <v>1663.0372663999999</v>
      </c>
      <c r="AE41" s="330">
        <v>1505.4201751999999</v>
      </c>
      <c r="AF41" s="330">
        <v>2209.1730326000002</v>
      </c>
      <c r="AG41" s="330">
        <v>2135.6792286999998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966</v>
      </c>
      <c r="AN41" s="330">
        <v>15</v>
      </c>
      <c r="AO41" s="330">
        <v>2</v>
      </c>
      <c r="AP41" s="330">
        <v>14</v>
      </c>
    </row>
    <row r="42" spans="1:42" ht="17.25" thickTop="1">
      <c r="AA42" s="330">
        <v>28297.647153000002</v>
      </c>
      <c r="AB42" s="330">
        <v>16870.012200000001</v>
      </c>
      <c r="AC42" s="330">
        <v>25450.618019000001</v>
      </c>
      <c r="AD42" s="330">
        <v>33863.645726000002</v>
      </c>
      <c r="AE42" s="330">
        <v>25923.479482999999</v>
      </c>
      <c r="AF42" s="330">
        <v>38652.013473999999</v>
      </c>
      <c r="AG42" s="330">
        <v>32151.633236999998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966</v>
      </c>
      <c r="AN42" s="330">
        <v>15</v>
      </c>
      <c r="AO42" s="330">
        <v>2</v>
      </c>
      <c r="AP42" s="330">
        <v>15</v>
      </c>
    </row>
    <row r="43" spans="1:42">
      <c r="AA43" s="330">
        <v>33860.359518999998</v>
      </c>
      <c r="AB43" s="330">
        <v>16706.061674</v>
      </c>
      <c r="AC43" s="330">
        <v>31084.434608</v>
      </c>
      <c r="AD43" s="330">
        <v>34041.536827999997</v>
      </c>
      <c r="AE43" s="330">
        <v>28946.192266999999</v>
      </c>
      <c r="AF43" s="330">
        <v>37448.699673000003</v>
      </c>
      <c r="AG43" s="330">
        <v>53524.596062999997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966</v>
      </c>
      <c r="AN43" s="330">
        <v>15</v>
      </c>
      <c r="AO43" s="330">
        <v>2</v>
      </c>
      <c r="AP43" s="330">
        <v>16</v>
      </c>
    </row>
    <row r="44" spans="1:42">
      <c r="AA44" s="330">
        <v>12003.515108</v>
      </c>
      <c r="AB44" s="330">
        <v>4268.0910540000004</v>
      </c>
      <c r="AC44" s="330">
        <v>14156.151983</v>
      </c>
      <c r="AD44" s="330">
        <v>10500.169107</v>
      </c>
      <c r="AE44" s="330">
        <v>11873.329148999999</v>
      </c>
      <c r="AF44" s="330">
        <v>17106.709169999998</v>
      </c>
      <c r="AG44" s="330">
        <v>16748.865489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966</v>
      </c>
      <c r="AN44" s="330">
        <v>15</v>
      </c>
      <c r="AO44" s="330">
        <v>2</v>
      </c>
      <c r="AP44" s="330">
        <v>17</v>
      </c>
    </row>
    <row r="45" spans="1:42">
      <c r="AA45" s="330">
        <v>8349.6527655000009</v>
      </c>
      <c r="AB45" s="330">
        <v>6949.5724374000001</v>
      </c>
      <c r="AC45" s="330">
        <v>7467.8141937999999</v>
      </c>
      <c r="AD45" s="330">
        <v>8451.9407305000004</v>
      </c>
      <c r="AE45" s="330">
        <v>7011.2184047000001</v>
      </c>
      <c r="AF45" s="330">
        <v>9926.0553053999993</v>
      </c>
      <c r="AG45" s="330">
        <v>10033.691031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966</v>
      </c>
      <c r="AN45" s="330">
        <v>15</v>
      </c>
      <c r="AO45" s="330">
        <v>2</v>
      </c>
      <c r="AP45" s="330">
        <v>18</v>
      </c>
    </row>
    <row r="46" spans="1:42">
      <c r="AA46" s="330">
        <v>4723.0697964000001</v>
      </c>
      <c r="AB46" s="330">
        <v>1897.9910357000001</v>
      </c>
      <c r="AC46" s="330">
        <v>3791.6718679999999</v>
      </c>
      <c r="AD46" s="330">
        <v>5372.4742587000001</v>
      </c>
      <c r="AE46" s="330">
        <v>3431.7895966999999</v>
      </c>
      <c r="AF46" s="330">
        <v>4652.1327265</v>
      </c>
      <c r="AG46" s="330">
        <v>8457.1344270000009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966</v>
      </c>
      <c r="AN46" s="330">
        <v>15</v>
      </c>
      <c r="AO46" s="330">
        <v>2</v>
      </c>
      <c r="AP46" s="330">
        <v>19</v>
      </c>
    </row>
    <row r="47" spans="1:42">
      <c r="AA47" s="330">
        <v>8784.1218485999998</v>
      </c>
      <c r="AB47" s="330">
        <v>3590.4071466999999</v>
      </c>
      <c r="AC47" s="330">
        <v>5668.7965627000003</v>
      </c>
      <c r="AD47" s="330">
        <v>9716.9527318</v>
      </c>
      <c r="AE47" s="330">
        <v>6629.8551166999996</v>
      </c>
      <c r="AF47" s="330">
        <v>5763.8024708000003</v>
      </c>
      <c r="AG47" s="330">
        <v>18284.905116000002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966</v>
      </c>
      <c r="AN47" s="330">
        <v>15</v>
      </c>
      <c r="AO47" s="330">
        <v>2</v>
      </c>
      <c r="AP47" s="330">
        <v>20</v>
      </c>
    </row>
    <row r="48" spans="1:42">
      <c r="AA48" s="330">
        <v>17683.322124999999</v>
      </c>
      <c r="AB48" s="330">
        <v>8073.6487459999998</v>
      </c>
      <c r="AC48" s="330">
        <v>6359.6379035999998</v>
      </c>
      <c r="AD48" s="330">
        <v>22927.207452999999</v>
      </c>
      <c r="AE48" s="330">
        <v>15492.67549</v>
      </c>
      <c r="AF48" s="330">
        <v>27210.149602000001</v>
      </c>
      <c r="AG48" s="330">
        <v>24956.429962999999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966</v>
      </c>
      <c r="AN48" s="330">
        <v>15</v>
      </c>
      <c r="AO48" s="330">
        <v>2</v>
      </c>
      <c r="AP48" s="330">
        <v>21</v>
      </c>
    </row>
    <row r="49" spans="27:42">
      <c r="AA49" s="330">
        <v>63828.318267000002</v>
      </c>
      <c r="AB49" s="330">
        <v>35544.127973000002</v>
      </c>
      <c r="AC49" s="330">
        <v>55361.879365000001</v>
      </c>
      <c r="AD49" s="330">
        <v>76739.968095000004</v>
      </c>
      <c r="AE49" s="330">
        <v>63118.195394000002</v>
      </c>
      <c r="AF49" s="330">
        <v>82122.598538000006</v>
      </c>
      <c r="AG49" s="330">
        <v>76129.543592999995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966</v>
      </c>
      <c r="AN49" s="330">
        <v>15</v>
      </c>
      <c r="AO49" s="330">
        <v>2</v>
      </c>
      <c r="AP49" s="330">
        <v>22</v>
      </c>
    </row>
    <row r="50" spans="27:42">
      <c r="AA50" s="330">
        <v>26533.946383999999</v>
      </c>
      <c r="AB50" s="330">
        <v>17171.001292000001</v>
      </c>
      <c r="AC50" s="330">
        <v>23323.913119000001</v>
      </c>
      <c r="AD50" s="330">
        <v>22237.245461999999</v>
      </c>
      <c r="AE50" s="330">
        <v>42120.742134</v>
      </c>
      <c r="AF50" s="330">
        <v>26677.623978</v>
      </c>
      <c r="AG50" s="330">
        <v>31173.57761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966</v>
      </c>
      <c r="AN50" s="330">
        <v>15</v>
      </c>
      <c r="AO50" s="330">
        <v>2</v>
      </c>
      <c r="AP50" s="330">
        <v>23</v>
      </c>
    </row>
  </sheetData>
  <mergeCells count="4">
    <mergeCell ref="F1:I1"/>
    <mergeCell ref="A3:E3"/>
    <mergeCell ref="F3:I3"/>
    <mergeCell ref="F4:I4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Roman,標準"-&amp;P+35-</oddFooter>
  </headerFooter>
  <colBreaks count="2" manualBreakCount="2">
    <brk id="5" max="1048575" man="1"/>
    <brk id="9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50"/>
  <sheetViews>
    <sheetView zoomScaleNormal="75" workbookViewId="0">
      <selection activeCell="AA1" sqref="AA1:AP50"/>
    </sheetView>
  </sheetViews>
  <sheetFormatPr defaultRowHeight="16.5"/>
  <cols>
    <col min="1" max="1" width="31.625" style="3" customWidth="1"/>
    <col min="2" max="8" width="11.875" style="2" customWidth="1"/>
    <col min="9" max="9" width="35.625" style="7" customWidth="1"/>
    <col min="10" max="16384" width="9" style="3"/>
  </cols>
  <sheetData>
    <row r="1" spans="1:42" ht="15.95" customHeight="1">
      <c r="A1" s="1" t="str">
        <f>'10,11'!$A$1</f>
        <v>104年連江縣家庭收支調查報告</v>
      </c>
      <c r="F1" s="332" t="str">
        <f>'10,11'!$E$1</f>
        <v>Report on the Family Income and Expenditure Survey of Lienchiang County , 2015</v>
      </c>
      <c r="G1" s="332"/>
      <c r="H1" s="332"/>
      <c r="I1" s="332"/>
      <c r="Y1"/>
      <c r="Z1"/>
      <c r="AA1" s="330">
        <v>593827.57360999996</v>
      </c>
      <c r="AB1" s="330">
        <v>411912.02782000002</v>
      </c>
      <c r="AC1" s="330">
        <v>539322.00005999999</v>
      </c>
      <c r="AD1" s="330">
        <v>677087.66524</v>
      </c>
      <c r="AE1" s="330">
        <v>519102.75939999998</v>
      </c>
      <c r="AF1" s="330">
        <v>708220.98964000004</v>
      </c>
      <c r="AG1" s="330">
        <v>719285.73609000002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966</v>
      </c>
      <c r="AN1" s="330">
        <v>15</v>
      </c>
      <c r="AO1" s="330">
        <v>2</v>
      </c>
      <c r="AP1" s="330">
        <v>1</v>
      </c>
    </row>
    <row r="2" spans="1:42" ht="15.95" customHeight="1">
      <c r="I2" s="3"/>
      <c r="Y2"/>
      <c r="Z2"/>
      <c r="AA2" s="330">
        <v>105209.15330999999</v>
      </c>
      <c r="AB2" s="330">
        <v>79297.894897999999</v>
      </c>
      <c r="AC2" s="330">
        <v>91417.733504000003</v>
      </c>
      <c r="AD2" s="330">
        <v>126300.71431</v>
      </c>
      <c r="AE2" s="330">
        <v>81828.425375999999</v>
      </c>
      <c r="AF2" s="330">
        <v>122662.7362</v>
      </c>
      <c r="AG2" s="330">
        <v>126519.68214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966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207</v>
      </c>
      <c r="B3" s="336"/>
      <c r="C3" s="336"/>
      <c r="D3" s="336"/>
      <c r="E3" s="336"/>
      <c r="F3" s="335" t="s">
        <v>208</v>
      </c>
      <c r="G3" s="335"/>
      <c r="H3" s="335"/>
      <c r="I3" s="335"/>
      <c r="Y3"/>
      <c r="Z3"/>
      <c r="AA3" s="330">
        <v>10497.843064000001</v>
      </c>
      <c r="AB3" s="330">
        <v>6547.3107074</v>
      </c>
      <c r="AC3" s="330">
        <v>17549.622583</v>
      </c>
      <c r="AD3" s="330">
        <v>15155.2351</v>
      </c>
      <c r="AE3" s="330">
        <v>10687.634631999999</v>
      </c>
      <c r="AF3" s="330">
        <v>6190.0376942000003</v>
      </c>
      <c r="AG3" s="330">
        <v>9625.5572704000006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966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F4" s="340" t="s">
        <v>205</v>
      </c>
      <c r="G4" s="340"/>
      <c r="H4" s="340"/>
      <c r="I4" s="340"/>
      <c r="Y4"/>
      <c r="Z4"/>
      <c r="AA4" s="330">
        <v>21953.009282999999</v>
      </c>
      <c r="AB4" s="330">
        <v>10107.498530000001</v>
      </c>
      <c r="AC4" s="330">
        <v>19883.818059000001</v>
      </c>
      <c r="AD4" s="330">
        <v>22440.377963999999</v>
      </c>
      <c r="AE4" s="330">
        <v>17866.991625999999</v>
      </c>
      <c r="AF4" s="330">
        <v>28884.034935</v>
      </c>
      <c r="AG4" s="330">
        <v>32984.945469999999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966</v>
      </c>
      <c r="AN4" s="330">
        <v>15</v>
      </c>
      <c r="AO4" s="330">
        <v>2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138"/>
      <c r="E5" s="82" t="s">
        <v>700</v>
      </c>
      <c r="F5" s="83"/>
      <c r="G5" s="83"/>
      <c r="H5" s="83">
        <f>'10,11'!$I$5</f>
        <v>2015</v>
      </c>
      <c r="I5" s="101" t="s">
        <v>833</v>
      </c>
      <c r="Y5"/>
      <c r="Z5"/>
      <c r="AA5" s="330">
        <v>148442.22839999999</v>
      </c>
      <c r="AB5" s="330">
        <v>127000.29944</v>
      </c>
      <c r="AC5" s="330">
        <v>146227.80377</v>
      </c>
      <c r="AD5" s="330">
        <v>170335.36152999999</v>
      </c>
      <c r="AE5" s="330">
        <v>117314.50495</v>
      </c>
      <c r="AF5" s="330">
        <v>161104.01899000001</v>
      </c>
      <c r="AG5" s="330">
        <v>166192.42415000001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966</v>
      </c>
      <c r="AN5" s="330">
        <v>15</v>
      </c>
      <c r="AO5" s="330">
        <v>2</v>
      </c>
      <c r="AP5" s="330">
        <v>5</v>
      </c>
    </row>
    <row r="6" spans="1:42" s="5" customFormat="1" ht="22.5" customHeight="1" thickTop="1">
      <c r="A6" s="6"/>
      <c r="B6" s="35" t="s">
        <v>931</v>
      </c>
      <c r="C6" s="35" t="s">
        <v>209</v>
      </c>
      <c r="D6" s="35" t="s">
        <v>210</v>
      </c>
      <c r="E6" s="35" t="s">
        <v>211</v>
      </c>
      <c r="F6" s="35" t="s">
        <v>212</v>
      </c>
      <c r="G6" s="35" t="s">
        <v>213</v>
      </c>
      <c r="H6" s="35" t="s">
        <v>214</v>
      </c>
      <c r="I6" s="85"/>
      <c r="Y6"/>
      <c r="Z6"/>
      <c r="AA6" s="330">
        <v>129845.66484</v>
      </c>
      <c r="AB6" s="330">
        <v>113480.54055999999</v>
      </c>
      <c r="AC6" s="330">
        <v>128197.04179</v>
      </c>
      <c r="AD6" s="330">
        <v>149080.48105999999</v>
      </c>
      <c r="AE6" s="330">
        <v>103036.73074</v>
      </c>
      <c r="AF6" s="330">
        <v>134964.31912</v>
      </c>
      <c r="AG6" s="330">
        <v>146182.92499999999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966</v>
      </c>
      <c r="AN6" s="330">
        <v>15</v>
      </c>
      <c r="AO6" s="330">
        <v>2</v>
      </c>
      <c r="AP6" s="330">
        <v>6</v>
      </c>
    </row>
    <row r="7" spans="1:42" s="5" customFormat="1" ht="12.95" customHeight="1">
      <c r="A7" s="6"/>
      <c r="B7" s="35"/>
      <c r="D7" s="117" t="s">
        <v>215</v>
      </c>
      <c r="E7" s="35"/>
      <c r="F7" s="35"/>
      <c r="G7" s="35"/>
      <c r="H7" s="35"/>
      <c r="I7" s="85"/>
      <c r="Y7"/>
      <c r="Z7"/>
      <c r="AA7" s="330">
        <v>18596.563561999999</v>
      </c>
      <c r="AB7" s="330">
        <v>13519.758877</v>
      </c>
      <c r="AC7" s="330">
        <v>18030.761986000001</v>
      </c>
      <c r="AD7" s="330">
        <v>21254.880475000002</v>
      </c>
      <c r="AE7" s="330">
        <v>14277.774205</v>
      </c>
      <c r="AF7" s="330">
        <v>26139.699874000002</v>
      </c>
      <c r="AG7" s="330">
        <v>20009.499151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966</v>
      </c>
      <c r="AN7" s="330">
        <v>15</v>
      </c>
      <c r="AO7" s="330">
        <v>2</v>
      </c>
      <c r="AP7" s="330">
        <v>7</v>
      </c>
    </row>
    <row r="8" spans="1:42" s="70" customFormat="1" ht="20.100000000000001" customHeight="1">
      <c r="A8" s="67"/>
      <c r="B8" s="68" t="s">
        <v>934</v>
      </c>
      <c r="C8" s="150" t="s">
        <v>216</v>
      </c>
      <c r="D8" s="151" t="s">
        <v>217</v>
      </c>
      <c r="E8" s="68" t="s">
        <v>218</v>
      </c>
      <c r="F8" s="68" t="s">
        <v>219</v>
      </c>
      <c r="G8" s="68" t="s">
        <v>220</v>
      </c>
      <c r="H8" s="68" t="s">
        <v>221</v>
      </c>
      <c r="I8" s="118"/>
      <c r="Y8" s="20"/>
      <c r="Z8" s="20"/>
      <c r="AA8" s="330">
        <v>17055.199578</v>
      </c>
      <c r="AB8" s="330">
        <v>15460.971186999999</v>
      </c>
      <c r="AC8" s="330">
        <v>14617.440183000001</v>
      </c>
      <c r="AD8" s="330">
        <v>10745.861472000001</v>
      </c>
      <c r="AE8" s="330">
        <v>8956.7869805999999</v>
      </c>
      <c r="AF8" s="330">
        <v>15041.431811</v>
      </c>
      <c r="AG8" s="330">
        <v>31298.657750999999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966</v>
      </c>
      <c r="AN8" s="330">
        <v>15</v>
      </c>
      <c r="AO8" s="330">
        <v>2</v>
      </c>
      <c r="AP8" s="330">
        <v>8</v>
      </c>
    </row>
    <row r="9" spans="1:42" s="5" customFormat="1" ht="12.95" customHeight="1">
      <c r="A9" s="6"/>
      <c r="B9" s="87" t="s">
        <v>222</v>
      </c>
      <c r="C9" s="152" t="s">
        <v>223</v>
      </c>
      <c r="D9" s="87" t="s">
        <v>224</v>
      </c>
      <c r="E9" s="86" t="s">
        <v>223</v>
      </c>
      <c r="F9" s="86" t="s">
        <v>225</v>
      </c>
      <c r="G9" s="86" t="s">
        <v>226</v>
      </c>
      <c r="H9" s="86" t="s">
        <v>227</v>
      </c>
      <c r="I9" s="85"/>
      <c r="Y9"/>
      <c r="Z9"/>
      <c r="AA9" s="330">
        <v>65680.307933000004</v>
      </c>
      <c r="AB9" s="330">
        <v>52207.522315000002</v>
      </c>
      <c r="AC9" s="330">
        <v>37299.726203999999</v>
      </c>
      <c r="AD9" s="330">
        <v>87391.595505000005</v>
      </c>
      <c r="AE9" s="330">
        <v>46806.080370999996</v>
      </c>
      <c r="AF9" s="330">
        <v>101205.30983</v>
      </c>
      <c r="AG9" s="330">
        <v>67650.920276000004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966</v>
      </c>
      <c r="AN9" s="330">
        <v>15</v>
      </c>
      <c r="AO9" s="330">
        <v>2</v>
      </c>
      <c r="AP9" s="330">
        <v>9</v>
      </c>
    </row>
    <row r="10" spans="1:42" s="5" customFormat="1" ht="12.95" customHeight="1">
      <c r="A10" s="6"/>
      <c r="B10" s="86"/>
      <c r="C10" s="152" t="s">
        <v>228</v>
      </c>
      <c r="D10" s="87" t="s">
        <v>229</v>
      </c>
      <c r="E10" s="86"/>
      <c r="F10" s="86" t="s">
        <v>230</v>
      </c>
      <c r="G10" s="86"/>
      <c r="H10" s="153"/>
      <c r="I10" s="85"/>
      <c r="Y10"/>
      <c r="Z10"/>
      <c r="AA10" s="330">
        <v>54786.238599999997</v>
      </c>
      <c r="AB10" s="330">
        <v>26925.678854999998</v>
      </c>
      <c r="AC10" s="330">
        <v>70745.372736999998</v>
      </c>
      <c r="AD10" s="330">
        <v>54908.915799000002</v>
      </c>
      <c r="AE10" s="330">
        <v>60041.050702</v>
      </c>
      <c r="AF10" s="330">
        <v>61022.334910999998</v>
      </c>
      <c r="AG10" s="330">
        <v>67077.768574000002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966</v>
      </c>
      <c r="AN10" s="330">
        <v>15</v>
      </c>
      <c r="AO10" s="330">
        <v>2</v>
      </c>
      <c r="AP10" s="330">
        <v>10</v>
      </c>
    </row>
    <row r="11" spans="1:42" s="5" customFormat="1" ht="12.95" customHeight="1">
      <c r="A11" s="6"/>
      <c r="B11" s="86"/>
      <c r="D11" s="87" t="s">
        <v>231</v>
      </c>
      <c r="E11" s="86"/>
      <c r="F11" s="86"/>
      <c r="G11" s="86"/>
      <c r="H11" s="87"/>
      <c r="I11" s="85"/>
      <c r="Y11"/>
      <c r="Z11"/>
      <c r="AA11" s="330">
        <v>4554.0901258000004</v>
      </c>
      <c r="AB11" s="330">
        <v>0</v>
      </c>
      <c r="AC11" s="330">
        <v>13603.976305</v>
      </c>
      <c r="AD11" s="330">
        <v>144.6920082</v>
      </c>
      <c r="AE11" s="330">
        <v>2296.2982744000001</v>
      </c>
      <c r="AF11" s="330">
        <v>194.02743950999999</v>
      </c>
      <c r="AG11" s="330">
        <v>11842.941659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966</v>
      </c>
      <c r="AN11" s="330">
        <v>15</v>
      </c>
      <c r="AO11" s="330">
        <v>2</v>
      </c>
      <c r="AP11" s="330">
        <v>11</v>
      </c>
    </row>
    <row r="12" spans="1:42" s="5" customFormat="1" ht="12.95" customHeight="1">
      <c r="A12" s="88"/>
      <c r="B12" s="155"/>
      <c r="C12" s="156"/>
      <c r="D12" s="119"/>
      <c r="E12" s="155"/>
      <c r="F12" s="155"/>
      <c r="G12" s="155"/>
      <c r="H12" s="156"/>
      <c r="I12" s="158"/>
      <c r="Y12"/>
      <c r="Z12"/>
      <c r="AA12" s="330">
        <v>22557.349352000001</v>
      </c>
      <c r="AB12" s="330">
        <v>8976.4634026999993</v>
      </c>
      <c r="AC12" s="330">
        <v>27890.946780999999</v>
      </c>
      <c r="AD12" s="330">
        <v>22051.352761999999</v>
      </c>
      <c r="AE12" s="330">
        <v>26461.806337999999</v>
      </c>
      <c r="AF12" s="330">
        <v>31957.682197999999</v>
      </c>
      <c r="AG12" s="330">
        <v>25489.718966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966</v>
      </c>
      <c r="AN12" s="330">
        <v>15</v>
      </c>
      <c r="AO12" s="330">
        <v>2</v>
      </c>
      <c r="AP12" s="330">
        <v>12</v>
      </c>
    </row>
    <row r="13" spans="1:42" s="5" customFormat="1" ht="4.5" customHeight="1">
      <c r="A13" s="6"/>
      <c r="B13" s="90"/>
      <c r="C13" s="90"/>
      <c r="D13" s="90"/>
      <c r="E13" s="90"/>
      <c r="F13" s="90"/>
      <c r="G13" s="90"/>
      <c r="H13" s="90"/>
      <c r="I13" s="159"/>
      <c r="Y13"/>
      <c r="Z13"/>
      <c r="AA13" s="330">
        <v>26029.581997000001</v>
      </c>
      <c r="AB13" s="330">
        <v>17152.393519000001</v>
      </c>
      <c r="AC13" s="330">
        <v>27433.974242</v>
      </c>
      <c r="AD13" s="330">
        <v>31049.833762999999</v>
      </c>
      <c r="AE13" s="330">
        <v>29777.525914000002</v>
      </c>
      <c r="AF13" s="330">
        <v>26661.452240999999</v>
      </c>
      <c r="AG13" s="330">
        <v>27609.428721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966</v>
      </c>
      <c r="AN13" s="330">
        <v>15</v>
      </c>
      <c r="AO13" s="330">
        <v>2</v>
      </c>
      <c r="AP13" s="330">
        <v>13</v>
      </c>
    </row>
    <row r="14" spans="1:42" s="5" customFormat="1" ht="19.7" customHeight="1">
      <c r="A14" s="50" t="s">
        <v>709</v>
      </c>
      <c r="B14" s="51">
        <f t="shared" ref="B14:B36" si="0">+AA1</f>
        <v>593827.57360999996</v>
      </c>
      <c r="C14" s="51">
        <f t="shared" ref="C14:C40" si="1">+AB1</f>
        <v>411912.02782000002</v>
      </c>
      <c r="D14" s="51">
        <f t="shared" ref="D14:D40" si="2">+AC1</f>
        <v>539322.00005999999</v>
      </c>
      <c r="E14" s="51">
        <f t="shared" ref="E14:E40" si="3">+AD1</f>
        <v>677087.66524</v>
      </c>
      <c r="F14" s="51">
        <f t="shared" ref="F14:F40" si="4">+AE1</f>
        <v>519102.75939999998</v>
      </c>
      <c r="G14" s="51">
        <f t="shared" ref="G14:G40" si="5">+AF1</f>
        <v>708220.98964000004</v>
      </c>
      <c r="H14" s="51">
        <f t="shared" ref="H14:H40" si="6">+AG1</f>
        <v>719285.73609000002</v>
      </c>
      <c r="I14" s="59" t="s">
        <v>711</v>
      </c>
      <c r="Y14"/>
      <c r="Z14"/>
      <c r="AA14" s="330">
        <v>1645.2171241999999</v>
      </c>
      <c r="AB14" s="330">
        <v>796.82193326000004</v>
      </c>
      <c r="AC14" s="330">
        <v>1816.4754095999999</v>
      </c>
      <c r="AD14" s="330">
        <v>1663.0372663999999</v>
      </c>
      <c r="AE14" s="330">
        <v>1505.4201751999999</v>
      </c>
      <c r="AF14" s="330">
        <v>2209.1730326000002</v>
      </c>
      <c r="AG14" s="330">
        <v>2135.6792286999998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966</v>
      </c>
      <c r="AN14" s="330">
        <v>15</v>
      </c>
      <c r="AO14" s="330">
        <v>2</v>
      </c>
      <c r="AP14" s="330">
        <v>14</v>
      </c>
    </row>
    <row r="15" spans="1:42" s="92" customFormat="1" ht="19.7" customHeight="1">
      <c r="A15" s="52" t="s">
        <v>232</v>
      </c>
      <c r="B15" s="61">
        <f t="shared" si="0"/>
        <v>105209.15330999999</v>
      </c>
      <c r="C15" s="61">
        <f t="shared" si="1"/>
        <v>79297.894897999999</v>
      </c>
      <c r="D15" s="61">
        <f t="shared" si="2"/>
        <v>91417.733504000003</v>
      </c>
      <c r="E15" s="61">
        <f t="shared" si="3"/>
        <v>126300.71431</v>
      </c>
      <c r="F15" s="61">
        <f t="shared" si="4"/>
        <v>81828.425375999999</v>
      </c>
      <c r="G15" s="61">
        <f t="shared" si="5"/>
        <v>122662.7362</v>
      </c>
      <c r="H15" s="61">
        <f t="shared" si="6"/>
        <v>126519.68214</v>
      </c>
      <c r="I15" s="60" t="s">
        <v>944</v>
      </c>
      <c r="Y15"/>
      <c r="Z15"/>
      <c r="AA15" s="330">
        <v>28297.647153000002</v>
      </c>
      <c r="AB15" s="330">
        <v>16870.012200000001</v>
      </c>
      <c r="AC15" s="330">
        <v>25450.618019000001</v>
      </c>
      <c r="AD15" s="330">
        <v>33863.645726000002</v>
      </c>
      <c r="AE15" s="330">
        <v>25923.479482999999</v>
      </c>
      <c r="AF15" s="330">
        <v>38652.013473999999</v>
      </c>
      <c r="AG15" s="330">
        <v>32151.633236999998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966</v>
      </c>
      <c r="AN15" s="330">
        <v>15</v>
      </c>
      <c r="AO15" s="330">
        <v>2</v>
      </c>
      <c r="AP15" s="330">
        <v>15</v>
      </c>
    </row>
    <row r="16" spans="1:42" s="92" customFormat="1" ht="19.7" customHeight="1">
      <c r="A16" s="52" t="s">
        <v>233</v>
      </c>
      <c r="B16" s="61">
        <f t="shared" si="0"/>
        <v>10497.843064000001</v>
      </c>
      <c r="C16" s="61">
        <f t="shared" si="1"/>
        <v>6547.3107074</v>
      </c>
      <c r="D16" s="61">
        <f t="shared" si="2"/>
        <v>17549.622583</v>
      </c>
      <c r="E16" s="61">
        <f t="shared" si="3"/>
        <v>15155.2351</v>
      </c>
      <c r="F16" s="61">
        <f t="shared" si="4"/>
        <v>10687.634631999999</v>
      </c>
      <c r="G16" s="61">
        <f t="shared" si="5"/>
        <v>6190.0376942000003</v>
      </c>
      <c r="H16" s="61">
        <f t="shared" si="6"/>
        <v>9625.5572704000006</v>
      </c>
      <c r="I16" s="60" t="s">
        <v>945</v>
      </c>
      <c r="Y16"/>
      <c r="Z16"/>
      <c r="AA16" s="330">
        <v>33860.359518999998</v>
      </c>
      <c r="AB16" s="330">
        <v>16706.061674</v>
      </c>
      <c r="AC16" s="330">
        <v>31084.434608</v>
      </c>
      <c r="AD16" s="330">
        <v>34041.536827999997</v>
      </c>
      <c r="AE16" s="330">
        <v>28946.192266999999</v>
      </c>
      <c r="AF16" s="330">
        <v>37448.699673000003</v>
      </c>
      <c r="AG16" s="330">
        <v>53524.596062999997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966</v>
      </c>
      <c r="AN16" s="330">
        <v>15</v>
      </c>
      <c r="AO16" s="330">
        <v>2</v>
      </c>
      <c r="AP16" s="330">
        <v>16</v>
      </c>
    </row>
    <row r="17" spans="1:42" s="92" customFormat="1" ht="19.7" customHeight="1">
      <c r="A17" s="52" t="s">
        <v>234</v>
      </c>
      <c r="B17" s="61">
        <f t="shared" si="0"/>
        <v>21953.009282999999</v>
      </c>
      <c r="C17" s="61">
        <f t="shared" si="1"/>
        <v>10107.498530000001</v>
      </c>
      <c r="D17" s="61">
        <f t="shared" si="2"/>
        <v>19883.818059000001</v>
      </c>
      <c r="E17" s="61">
        <f t="shared" si="3"/>
        <v>22440.377963999999</v>
      </c>
      <c r="F17" s="61">
        <f t="shared" si="4"/>
        <v>17866.991625999999</v>
      </c>
      <c r="G17" s="61">
        <f t="shared" si="5"/>
        <v>28884.034935</v>
      </c>
      <c r="H17" s="61">
        <f t="shared" si="6"/>
        <v>32984.945469999999</v>
      </c>
      <c r="I17" s="60" t="s">
        <v>946</v>
      </c>
      <c r="Y17"/>
      <c r="Z17"/>
      <c r="AA17" s="330">
        <v>12003.515108</v>
      </c>
      <c r="AB17" s="330">
        <v>4268.0910540000004</v>
      </c>
      <c r="AC17" s="330">
        <v>14156.151983</v>
      </c>
      <c r="AD17" s="330">
        <v>10500.169107</v>
      </c>
      <c r="AE17" s="330">
        <v>11873.329148999999</v>
      </c>
      <c r="AF17" s="330">
        <v>17106.709169999998</v>
      </c>
      <c r="AG17" s="330">
        <v>16748.865489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966</v>
      </c>
      <c r="AN17" s="330">
        <v>15</v>
      </c>
      <c r="AO17" s="330">
        <v>2</v>
      </c>
      <c r="AP17" s="330">
        <v>17</v>
      </c>
    </row>
    <row r="18" spans="1:42" s="92" customFormat="1" ht="19.7" customHeight="1">
      <c r="A18" s="52" t="s">
        <v>235</v>
      </c>
      <c r="B18" s="61">
        <f t="shared" si="0"/>
        <v>148442.22839999999</v>
      </c>
      <c r="C18" s="61">
        <f t="shared" si="1"/>
        <v>127000.29944</v>
      </c>
      <c r="D18" s="61">
        <f t="shared" si="2"/>
        <v>146227.80377</v>
      </c>
      <c r="E18" s="61">
        <f t="shared" si="3"/>
        <v>170335.36152999999</v>
      </c>
      <c r="F18" s="61">
        <f t="shared" si="4"/>
        <v>117314.50495</v>
      </c>
      <c r="G18" s="61">
        <f t="shared" si="5"/>
        <v>161104.01899000001</v>
      </c>
      <c r="H18" s="61">
        <f t="shared" si="6"/>
        <v>166192.42415000001</v>
      </c>
      <c r="I18" s="60" t="s">
        <v>947</v>
      </c>
      <c r="Y18"/>
      <c r="Z18"/>
      <c r="AA18" s="330">
        <v>8349.6527655000009</v>
      </c>
      <c r="AB18" s="330">
        <v>6949.5724374000001</v>
      </c>
      <c r="AC18" s="330">
        <v>7467.8141937999999</v>
      </c>
      <c r="AD18" s="330">
        <v>8451.9407305000004</v>
      </c>
      <c r="AE18" s="330">
        <v>7011.2184047000001</v>
      </c>
      <c r="AF18" s="330">
        <v>9926.0553053999993</v>
      </c>
      <c r="AG18" s="330">
        <v>10033.691031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966</v>
      </c>
      <c r="AN18" s="330">
        <v>15</v>
      </c>
      <c r="AO18" s="330">
        <v>2</v>
      </c>
      <c r="AP18" s="330">
        <v>18</v>
      </c>
    </row>
    <row r="19" spans="1:42" s="92" customFormat="1" ht="19.7" customHeight="1">
      <c r="A19" s="53" t="s">
        <v>336</v>
      </c>
      <c r="B19" s="61">
        <f t="shared" si="0"/>
        <v>129845.66484</v>
      </c>
      <c r="C19" s="61">
        <f t="shared" si="1"/>
        <v>113480.54055999999</v>
      </c>
      <c r="D19" s="61">
        <f t="shared" si="2"/>
        <v>128197.04179</v>
      </c>
      <c r="E19" s="61">
        <f t="shared" si="3"/>
        <v>149080.48105999999</v>
      </c>
      <c r="F19" s="61">
        <f t="shared" si="4"/>
        <v>103036.73074</v>
      </c>
      <c r="G19" s="61">
        <f t="shared" si="5"/>
        <v>134964.31912</v>
      </c>
      <c r="H19" s="61">
        <f t="shared" si="6"/>
        <v>146182.92499999999</v>
      </c>
      <c r="I19" s="74" t="s">
        <v>338</v>
      </c>
      <c r="Y19"/>
      <c r="Z19"/>
      <c r="AA19" s="330">
        <v>4723.0697964000001</v>
      </c>
      <c r="AB19" s="330">
        <v>1897.9910357000001</v>
      </c>
      <c r="AC19" s="330">
        <v>3791.6718679999999</v>
      </c>
      <c r="AD19" s="330">
        <v>5372.4742587000001</v>
      </c>
      <c r="AE19" s="330">
        <v>3431.7895966999999</v>
      </c>
      <c r="AF19" s="330">
        <v>4652.1327265</v>
      </c>
      <c r="AG19" s="330">
        <v>8457.1344270000009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966</v>
      </c>
      <c r="AN19" s="330">
        <v>15</v>
      </c>
      <c r="AO19" s="330">
        <v>2</v>
      </c>
      <c r="AP19" s="330">
        <v>19</v>
      </c>
    </row>
    <row r="20" spans="1:42" s="92" customFormat="1" ht="19.7" customHeight="1">
      <c r="A20" s="72" t="s">
        <v>337</v>
      </c>
      <c r="B20" s="61">
        <f t="shared" si="0"/>
        <v>18596.563561999999</v>
      </c>
      <c r="C20" s="61">
        <f t="shared" si="1"/>
        <v>13519.758877</v>
      </c>
      <c r="D20" s="61">
        <f t="shared" si="2"/>
        <v>18030.761986000001</v>
      </c>
      <c r="E20" s="61">
        <f t="shared" si="3"/>
        <v>21254.880475000002</v>
      </c>
      <c r="F20" s="61">
        <f t="shared" si="4"/>
        <v>14277.774205</v>
      </c>
      <c r="G20" s="61">
        <f t="shared" si="5"/>
        <v>26139.699874000002</v>
      </c>
      <c r="H20" s="61">
        <f t="shared" si="6"/>
        <v>20009.499151</v>
      </c>
      <c r="I20" s="60" t="s">
        <v>339</v>
      </c>
      <c r="Y20"/>
      <c r="Z20"/>
      <c r="AA20" s="330">
        <v>8784.1218485999998</v>
      </c>
      <c r="AB20" s="330">
        <v>3590.4071466999999</v>
      </c>
      <c r="AC20" s="330">
        <v>5668.7965627000003</v>
      </c>
      <c r="AD20" s="330">
        <v>9716.9527318</v>
      </c>
      <c r="AE20" s="330">
        <v>6629.8551166999996</v>
      </c>
      <c r="AF20" s="330">
        <v>5763.8024708000003</v>
      </c>
      <c r="AG20" s="330">
        <v>18284.905116000002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966</v>
      </c>
      <c r="AN20" s="330">
        <v>15</v>
      </c>
      <c r="AO20" s="330">
        <v>2</v>
      </c>
      <c r="AP20" s="330">
        <v>20</v>
      </c>
    </row>
    <row r="21" spans="1:42" s="92" customFormat="1" ht="24.95" customHeight="1">
      <c r="A21" s="52" t="s">
        <v>236</v>
      </c>
      <c r="B21" s="61">
        <f t="shared" si="0"/>
        <v>17055.199578</v>
      </c>
      <c r="C21" s="61">
        <f t="shared" si="1"/>
        <v>15460.971186999999</v>
      </c>
      <c r="D21" s="61">
        <f t="shared" si="2"/>
        <v>14617.440183000001</v>
      </c>
      <c r="E21" s="61">
        <f t="shared" si="3"/>
        <v>10745.861472000001</v>
      </c>
      <c r="F21" s="61">
        <f t="shared" si="4"/>
        <v>8956.7869805999999</v>
      </c>
      <c r="G21" s="61">
        <f t="shared" si="5"/>
        <v>15041.431811</v>
      </c>
      <c r="H21" s="61">
        <f t="shared" si="6"/>
        <v>31298.657750999999</v>
      </c>
      <c r="I21" s="73" t="s">
        <v>948</v>
      </c>
      <c r="Y21"/>
      <c r="Z21"/>
      <c r="AA21" s="330">
        <v>17683.322124999999</v>
      </c>
      <c r="AB21" s="330">
        <v>8073.6487459999998</v>
      </c>
      <c r="AC21" s="330">
        <v>6359.6379035999998</v>
      </c>
      <c r="AD21" s="330">
        <v>22927.207452999999</v>
      </c>
      <c r="AE21" s="330">
        <v>15492.67549</v>
      </c>
      <c r="AF21" s="330">
        <v>27210.149602000001</v>
      </c>
      <c r="AG21" s="330">
        <v>24956.429962999999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966</v>
      </c>
      <c r="AN21" s="330">
        <v>15</v>
      </c>
      <c r="AO21" s="330">
        <v>2</v>
      </c>
      <c r="AP21" s="330">
        <v>21</v>
      </c>
    </row>
    <row r="22" spans="1:42" s="92" customFormat="1" ht="19.7" customHeight="1">
      <c r="A22" s="52" t="s">
        <v>237</v>
      </c>
      <c r="B22" s="61">
        <f t="shared" si="0"/>
        <v>65680.307933000004</v>
      </c>
      <c r="C22" s="61">
        <f t="shared" si="1"/>
        <v>52207.522315000002</v>
      </c>
      <c r="D22" s="61">
        <f t="shared" si="2"/>
        <v>37299.726203999999</v>
      </c>
      <c r="E22" s="61">
        <f t="shared" si="3"/>
        <v>87391.595505000005</v>
      </c>
      <c r="F22" s="61">
        <f t="shared" si="4"/>
        <v>46806.080370999996</v>
      </c>
      <c r="G22" s="61">
        <f t="shared" si="5"/>
        <v>101205.30983</v>
      </c>
      <c r="H22" s="61">
        <f t="shared" si="6"/>
        <v>67650.920276000004</v>
      </c>
      <c r="I22" s="60" t="s">
        <v>949</v>
      </c>
      <c r="Y22"/>
      <c r="Z22"/>
      <c r="AA22" s="330">
        <v>63828.318267000002</v>
      </c>
      <c r="AB22" s="330">
        <v>35544.127973000002</v>
      </c>
      <c r="AC22" s="330">
        <v>55361.879365000001</v>
      </c>
      <c r="AD22" s="330">
        <v>76739.968095000004</v>
      </c>
      <c r="AE22" s="330">
        <v>63118.195394000002</v>
      </c>
      <c r="AF22" s="330">
        <v>82122.598538000006</v>
      </c>
      <c r="AG22" s="330">
        <v>76129.543592999995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966</v>
      </c>
      <c r="AN22" s="330">
        <v>15</v>
      </c>
      <c r="AO22" s="330">
        <v>2</v>
      </c>
      <c r="AP22" s="330">
        <v>22</v>
      </c>
    </row>
    <row r="23" spans="1:42" s="92" customFormat="1" ht="19.7" customHeight="1">
      <c r="A23" s="52" t="s">
        <v>238</v>
      </c>
      <c r="B23" s="61">
        <f t="shared" si="0"/>
        <v>54786.238599999997</v>
      </c>
      <c r="C23" s="61">
        <f t="shared" si="1"/>
        <v>26925.678854999998</v>
      </c>
      <c r="D23" s="61">
        <f t="shared" si="2"/>
        <v>70745.372736999998</v>
      </c>
      <c r="E23" s="61">
        <f t="shared" si="3"/>
        <v>54908.915799000002</v>
      </c>
      <c r="F23" s="61">
        <f t="shared" si="4"/>
        <v>60041.050702</v>
      </c>
      <c r="G23" s="61">
        <f t="shared" si="5"/>
        <v>61022.334910999998</v>
      </c>
      <c r="H23" s="61">
        <f t="shared" si="6"/>
        <v>67077.768574000002</v>
      </c>
      <c r="I23" s="60" t="s">
        <v>950</v>
      </c>
      <c r="Y23"/>
      <c r="Z23"/>
      <c r="AA23" s="330">
        <v>26533.946383999999</v>
      </c>
      <c r="AB23" s="330">
        <v>17171.001292000001</v>
      </c>
      <c r="AC23" s="330">
        <v>23323.913119000001</v>
      </c>
      <c r="AD23" s="330">
        <v>22237.245461999999</v>
      </c>
      <c r="AE23" s="330">
        <v>42120.742134</v>
      </c>
      <c r="AF23" s="330">
        <v>26677.623978</v>
      </c>
      <c r="AG23" s="330">
        <v>31173.57761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966</v>
      </c>
      <c r="AN23" s="330">
        <v>15</v>
      </c>
      <c r="AO23" s="330">
        <v>2</v>
      </c>
      <c r="AP23" s="330">
        <v>23</v>
      </c>
    </row>
    <row r="24" spans="1:42" s="92" customFormat="1" ht="19.7" customHeight="1">
      <c r="A24" s="53" t="s">
        <v>239</v>
      </c>
      <c r="B24" s="61">
        <f t="shared" si="0"/>
        <v>4554.0901258000004</v>
      </c>
      <c r="C24" s="61">
        <f t="shared" si="1"/>
        <v>0</v>
      </c>
      <c r="D24" s="61">
        <f t="shared" si="2"/>
        <v>13603.976305</v>
      </c>
      <c r="E24" s="61">
        <f t="shared" si="3"/>
        <v>144.6920082</v>
      </c>
      <c r="F24" s="61">
        <f t="shared" si="4"/>
        <v>2296.2982744000001</v>
      </c>
      <c r="G24" s="61">
        <f t="shared" si="5"/>
        <v>194.02743950999999</v>
      </c>
      <c r="H24" s="61">
        <f t="shared" si="6"/>
        <v>11842.941659</v>
      </c>
      <c r="I24" s="74" t="s">
        <v>951</v>
      </c>
      <c r="Y24"/>
      <c r="Z24"/>
      <c r="AA24" s="330">
        <v>1019258.8761</v>
      </c>
      <c r="AB24" s="330">
        <v>549493.99199000001</v>
      </c>
      <c r="AC24" s="330">
        <v>926542.95882000006</v>
      </c>
      <c r="AD24" s="330">
        <v>1100194.9295000001</v>
      </c>
      <c r="AE24" s="330">
        <v>839467.83618999994</v>
      </c>
      <c r="AF24" s="330">
        <v>1300031.5438999999</v>
      </c>
      <c r="AG24" s="330">
        <v>1422183.9639999999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966</v>
      </c>
      <c r="AN24" s="330">
        <v>15</v>
      </c>
      <c r="AO24" s="330">
        <v>2</v>
      </c>
      <c r="AP24" s="330">
        <v>24</v>
      </c>
    </row>
    <row r="25" spans="1:42" s="92" customFormat="1" ht="19.7" customHeight="1">
      <c r="A25" s="72" t="s">
        <v>240</v>
      </c>
      <c r="B25" s="61">
        <f t="shared" si="0"/>
        <v>22557.349352000001</v>
      </c>
      <c r="C25" s="61">
        <f t="shared" si="1"/>
        <v>8976.4634026999993</v>
      </c>
      <c r="D25" s="61">
        <f t="shared" si="2"/>
        <v>27890.946780999999</v>
      </c>
      <c r="E25" s="61">
        <f t="shared" si="3"/>
        <v>22051.352761999999</v>
      </c>
      <c r="F25" s="61">
        <f t="shared" si="4"/>
        <v>26461.806337999999</v>
      </c>
      <c r="G25" s="61">
        <f t="shared" si="5"/>
        <v>31957.682197999999</v>
      </c>
      <c r="H25" s="61">
        <f t="shared" si="6"/>
        <v>25489.718966</v>
      </c>
      <c r="I25" s="60" t="s">
        <v>952</v>
      </c>
      <c r="Y25"/>
      <c r="Z25"/>
      <c r="AA25" s="330">
        <v>593827.57360999996</v>
      </c>
      <c r="AB25" s="330">
        <v>411912.02782000002</v>
      </c>
      <c r="AC25" s="330">
        <v>539322.00005999999</v>
      </c>
      <c r="AD25" s="330">
        <v>677087.66524</v>
      </c>
      <c r="AE25" s="330">
        <v>519102.75939999998</v>
      </c>
      <c r="AF25" s="330">
        <v>708220.98964000004</v>
      </c>
      <c r="AG25" s="330">
        <v>719285.73609000002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966</v>
      </c>
      <c r="AN25" s="330">
        <v>15</v>
      </c>
      <c r="AO25" s="330">
        <v>2</v>
      </c>
      <c r="AP25" s="330">
        <v>25</v>
      </c>
    </row>
    <row r="26" spans="1:42" s="92" customFormat="1" ht="19.7" customHeight="1">
      <c r="A26" s="53" t="s">
        <v>241</v>
      </c>
      <c r="B26" s="61">
        <f t="shared" si="0"/>
        <v>26029.581997000001</v>
      </c>
      <c r="C26" s="61">
        <f t="shared" si="1"/>
        <v>17152.393519000001</v>
      </c>
      <c r="D26" s="61">
        <f t="shared" si="2"/>
        <v>27433.974242</v>
      </c>
      <c r="E26" s="61">
        <f t="shared" si="3"/>
        <v>31049.833762999999</v>
      </c>
      <c r="F26" s="61">
        <f t="shared" si="4"/>
        <v>29777.525914000002</v>
      </c>
      <c r="G26" s="61">
        <f t="shared" si="5"/>
        <v>26661.452240999999</v>
      </c>
      <c r="H26" s="61">
        <f t="shared" si="6"/>
        <v>27609.428721</v>
      </c>
      <c r="I26" s="74" t="s">
        <v>953</v>
      </c>
      <c r="Y26"/>
      <c r="Z26"/>
      <c r="AA26" s="330">
        <v>425431.30245000002</v>
      </c>
      <c r="AB26" s="330">
        <v>137581.96416999999</v>
      </c>
      <c r="AC26" s="330">
        <v>387220.95877000003</v>
      </c>
      <c r="AD26" s="330">
        <v>423107.26426000003</v>
      </c>
      <c r="AE26" s="330">
        <v>320365.07679000002</v>
      </c>
      <c r="AF26" s="330">
        <v>591810.55429</v>
      </c>
      <c r="AG26" s="330">
        <v>702898.22794999997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966</v>
      </c>
      <c r="AN26" s="330">
        <v>15</v>
      </c>
      <c r="AO26" s="330">
        <v>2</v>
      </c>
      <c r="AP26" s="330">
        <v>26</v>
      </c>
    </row>
    <row r="27" spans="1:42" s="92" customFormat="1" ht="19.7" customHeight="1">
      <c r="A27" s="53" t="s">
        <v>242</v>
      </c>
      <c r="B27" s="61">
        <f t="shared" si="0"/>
        <v>1645.2171241999999</v>
      </c>
      <c r="C27" s="61">
        <f t="shared" si="1"/>
        <v>796.82193326000004</v>
      </c>
      <c r="D27" s="61">
        <f t="shared" si="2"/>
        <v>1816.4754095999999</v>
      </c>
      <c r="E27" s="61">
        <f t="shared" si="3"/>
        <v>1663.0372663999999</v>
      </c>
      <c r="F27" s="61">
        <f t="shared" si="4"/>
        <v>1505.4201751999999</v>
      </c>
      <c r="G27" s="61">
        <f t="shared" si="5"/>
        <v>2209.1730326000002</v>
      </c>
      <c r="H27" s="61">
        <f t="shared" si="6"/>
        <v>2135.6792286999998</v>
      </c>
      <c r="I27" s="60" t="s">
        <v>954</v>
      </c>
      <c r="Y27"/>
      <c r="Z27"/>
      <c r="AA27" s="330">
        <v>1254761.3724</v>
      </c>
      <c r="AB27" s="330">
        <v>660288.4192</v>
      </c>
      <c r="AC27" s="330">
        <v>1129758.0478999999</v>
      </c>
      <c r="AD27" s="330">
        <v>1370428.5882000001</v>
      </c>
      <c r="AE27" s="330">
        <v>1057330.0416999999</v>
      </c>
      <c r="AF27" s="330">
        <v>1599576.9006000001</v>
      </c>
      <c r="AG27" s="330">
        <v>1746034.6723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966</v>
      </c>
      <c r="AN27" s="330">
        <v>15</v>
      </c>
      <c r="AO27" s="330">
        <v>2</v>
      </c>
      <c r="AP27" s="330">
        <v>27</v>
      </c>
    </row>
    <row r="28" spans="1:42" s="92" customFormat="1" ht="19.7" customHeight="1">
      <c r="A28" s="52" t="s">
        <v>243</v>
      </c>
      <c r="B28" s="61">
        <f t="shared" si="0"/>
        <v>28297.647153000002</v>
      </c>
      <c r="C28" s="61">
        <f t="shared" si="1"/>
        <v>16870.012200000001</v>
      </c>
      <c r="D28" s="61">
        <f t="shared" si="2"/>
        <v>25450.618019000001</v>
      </c>
      <c r="E28" s="61">
        <f t="shared" si="3"/>
        <v>33863.645726000002</v>
      </c>
      <c r="F28" s="61">
        <f t="shared" si="4"/>
        <v>25923.479482999999</v>
      </c>
      <c r="G28" s="61">
        <f t="shared" si="5"/>
        <v>38652.013473999999</v>
      </c>
      <c r="H28" s="61">
        <f t="shared" si="6"/>
        <v>32151.633236999998</v>
      </c>
      <c r="I28" s="60" t="s">
        <v>955</v>
      </c>
      <c r="Y28"/>
      <c r="Z28"/>
      <c r="AA28" s="330">
        <v>2498.0000003</v>
      </c>
      <c r="AB28" s="330">
        <v>526.24145834000001</v>
      </c>
      <c r="AC28" s="330">
        <v>583.34709290000001</v>
      </c>
      <c r="AD28" s="330">
        <v>100.69019156</v>
      </c>
      <c r="AE28" s="330">
        <v>882.86783596999999</v>
      </c>
      <c r="AF28" s="330">
        <v>203.68518413999999</v>
      </c>
      <c r="AG28" s="330">
        <v>201.16823736000001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206</v>
      </c>
      <c r="AN28" s="330">
        <v>15</v>
      </c>
      <c r="AO28" s="330">
        <v>1</v>
      </c>
      <c r="AP28" s="330">
        <v>1</v>
      </c>
    </row>
    <row r="29" spans="1:42" s="92" customFormat="1" ht="19.7" customHeight="1">
      <c r="A29" s="52" t="s">
        <v>244</v>
      </c>
      <c r="B29" s="61">
        <f t="shared" si="0"/>
        <v>33860.359518999998</v>
      </c>
      <c r="C29" s="61">
        <f t="shared" si="1"/>
        <v>16706.061674</v>
      </c>
      <c r="D29" s="61">
        <f t="shared" si="2"/>
        <v>31084.434608</v>
      </c>
      <c r="E29" s="61">
        <f t="shared" si="3"/>
        <v>34041.536827999997</v>
      </c>
      <c r="F29" s="61">
        <f t="shared" si="4"/>
        <v>28946.192266999999</v>
      </c>
      <c r="G29" s="61">
        <f t="shared" si="5"/>
        <v>37448.699673000003</v>
      </c>
      <c r="H29" s="61">
        <f t="shared" si="6"/>
        <v>53524.596062999997</v>
      </c>
      <c r="I29" s="60" t="s">
        <v>956</v>
      </c>
      <c r="Y29"/>
      <c r="Z29"/>
      <c r="AA29" s="330">
        <v>2.805251862</v>
      </c>
      <c r="AB29" s="330">
        <v>1</v>
      </c>
      <c r="AC29" s="330">
        <v>2</v>
      </c>
      <c r="AD29" s="330">
        <v>2.2299915650000002</v>
      </c>
      <c r="AE29" s="330">
        <v>3.8197055888000002</v>
      </c>
      <c r="AF29" s="330">
        <v>5.7646875924999996</v>
      </c>
      <c r="AG29" s="330">
        <v>2.7020596106000001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206</v>
      </c>
      <c r="AN29" s="330">
        <v>15</v>
      </c>
      <c r="AO29" s="330">
        <v>1</v>
      </c>
      <c r="AP29" s="330">
        <v>2</v>
      </c>
    </row>
    <row r="30" spans="1:42" s="92" customFormat="1" ht="19.7" customHeight="1">
      <c r="A30" s="53" t="s">
        <v>245</v>
      </c>
      <c r="B30" s="61">
        <f t="shared" si="0"/>
        <v>12003.515108</v>
      </c>
      <c r="C30" s="61">
        <f t="shared" si="1"/>
        <v>4268.0910540000004</v>
      </c>
      <c r="D30" s="61">
        <f t="shared" si="2"/>
        <v>14156.151983</v>
      </c>
      <c r="E30" s="61">
        <f t="shared" si="3"/>
        <v>10500.169107</v>
      </c>
      <c r="F30" s="61">
        <f t="shared" si="4"/>
        <v>11873.329148999999</v>
      </c>
      <c r="G30" s="61">
        <f t="shared" si="5"/>
        <v>17106.709169999998</v>
      </c>
      <c r="H30" s="61">
        <f t="shared" si="6"/>
        <v>16748.865489</v>
      </c>
      <c r="I30" s="74" t="s">
        <v>957</v>
      </c>
      <c r="Y30"/>
      <c r="Z30"/>
      <c r="AA30" s="330">
        <v>2.1609128345999999</v>
      </c>
      <c r="AB30" s="330">
        <v>1</v>
      </c>
      <c r="AC30" s="330">
        <v>2</v>
      </c>
      <c r="AD30" s="330">
        <v>1.6408995337000001</v>
      </c>
      <c r="AE30" s="330">
        <v>2.5108076556999999</v>
      </c>
      <c r="AF30" s="330">
        <v>4.0687748839999998</v>
      </c>
      <c r="AG30" s="330">
        <v>2.4573543643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206</v>
      </c>
      <c r="AN30" s="330">
        <v>15</v>
      </c>
      <c r="AO30" s="330">
        <v>1</v>
      </c>
      <c r="AP30" s="330">
        <v>3</v>
      </c>
    </row>
    <row r="31" spans="1:42" s="92" customFormat="1" ht="19.7" customHeight="1">
      <c r="A31" s="72" t="s">
        <v>246</v>
      </c>
      <c r="B31" s="61">
        <f t="shared" si="0"/>
        <v>8349.6527655000009</v>
      </c>
      <c r="C31" s="61">
        <f t="shared" si="1"/>
        <v>6949.5724374000001</v>
      </c>
      <c r="D31" s="61">
        <f t="shared" si="2"/>
        <v>7467.8141937999999</v>
      </c>
      <c r="E31" s="61">
        <f t="shared" si="3"/>
        <v>8451.9407305000004</v>
      </c>
      <c r="F31" s="61">
        <f t="shared" si="4"/>
        <v>7011.2184047000001</v>
      </c>
      <c r="G31" s="61">
        <f t="shared" si="5"/>
        <v>9926.0553053999993</v>
      </c>
      <c r="H31" s="61">
        <f t="shared" si="6"/>
        <v>10033.691031</v>
      </c>
      <c r="I31" s="60" t="s">
        <v>958</v>
      </c>
      <c r="Y31"/>
      <c r="Z31"/>
      <c r="AA31" s="330">
        <v>1.5020826484000001</v>
      </c>
      <c r="AB31" s="330">
        <v>0.74177011520000002</v>
      </c>
      <c r="AC31" s="330">
        <v>1.1199033680999999</v>
      </c>
      <c r="AD31" s="330">
        <v>1.1100099513999999</v>
      </c>
      <c r="AE31" s="330">
        <v>2.0493122085</v>
      </c>
      <c r="AF31" s="330">
        <v>2.25244373</v>
      </c>
      <c r="AG31" s="330">
        <v>1.6341124920000001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206</v>
      </c>
      <c r="AN31" s="330">
        <v>15</v>
      </c>
      <c r="AO31" s="330">
        <v>1</v>
      </c>
      <c r="AP31" s="330">
        <v>4</v>
      </c>
    </row>
    <row r="32" spans="1:42" s="92" customFormat="1" ht="19.7" customHeight="1">
      <c r="A32" s="53" t="s">
        <v>247</v>
      </c>
      <c r="B32" s="61">
        <f t="shared" si="0"/>
        <v>4723.0697964000001</v>
      </c>
      <c r="C32" s="61">
        <f t="shared" si="1"/>
        <v>1897.9910357000001</v>
      </c>
      <c r="D32" s="61">
        <f t="shared" si="2"/>
        <v>3791.6718679999999</v>
      </c>
      <c r="E32" s="61">
        <f t="shared" si="3"/>
        <v>5372.4742587000001</v>
      </c>
      <c r="F32" s="61">
        <f t="shared" si="4"/>
        <v>3431.7895966999999</v>
      </c>
      <c r="G32" s="61">
        <f t="shared" si="5"/>
        <v>4652.1327265</v>
      </c>
      <c r="H32" s="61">
        <f t="shared" si="6"/>
        <v>8457.1344270000009</v>
      </c>
      <c r="I32" s="60" t="s">
        <v>959</v>
      </c>
      <c r="Y32"/>
      <c r="Z32"/>
      <c r="AA32" s="330">
        <v>1.6217637025</v>
      </c>
      <c r="AB32" s="330">
        <v>1</v>
      </c>
      <c r="AC32" s="330">
        <v>1.4485509488999999</v>
      </c>
      <c r="AD32" s="330">
        <v>1.2490503066</v>
      </c>
      <c r="AE32" s="330">
        <v>1.97709501</v>
      </c>
      <c r="AF32" s="330">
        <v>2.4679309585000002</v>
      </c>
      <c r="AG32" s="330">
        <v>1.5208892348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206</v>
      </c>
      <c r="AN32" s="330">
        <v>15</v>
      </c>
      <c r="AO32" s="330">
        <v>1</v>
      </c>
      <c r="AP32" s="330">
        <v>5</v>
      </c>
    </row>
    <row r="33" spans="1:42" s="92" customFormat="1" ht="19.7" customHeight="1">
      <c r="A33" s="53" t="s">
        <v>248</v>
      </c>
      <c r="B33" s="61">
        <f t="shared" si="0"/>
        <v>8784.1218485999998</v>
      </c>
      <c r="C33" s="61">
        <f t="shared" si="1"/>
        <v>3590.4071466999999</v>
      </c>
      <c r="D33" s="61">
        <f t="shared" si="2"/>
        <v>5668.7965627000003</v>
      </c>
      <c r="E33" s="61">
        <f t="shared" si="3"/>
        <v>9716.9527318</v>
      </c>
      <c r="F33" s="61">
        <f t="shared" si="4"/>
        <v>6629.8551166999996</v>
      </c>
      <c r="G33" s="61">
        <f t="shared" si="5"/>
        <v>5763.8024708000003</v>
      </c>
      <c r="H33" s="61">
        <f t="shared" si="6"/>
        <v>18284.905116000002</v>
      </c>
      <c r="I33" s="60" t="s">
        <v>960</v>
      </c>
      <c r="Y33"/>
      <c r="Z33"/>
      <c r="AA33" s="330">
        <v>1220375.0963999999</v>
      </c>
      <c r="AB33" s="330">
        <v>545462.21398</v>
      </c>
      <c r="AC33" s="330">
        <v>1033053.2656</v>
      </c>
      <c r="AD33" s="330">
        <v>725926.39809999999</v>
      </c>
      <c r="AE33" s="330">
        <v>1635923.4556</v>
      </c>
      <c r="AF33" s="330">
        <v>1774360.2652</v>
      </c>
      <c r="AG33" s="330">
        <v>1391943.2709999999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206</v>
      </c>
      <c r="AN33" s="330">
        <v>15</v>
      </c>
      <c r="AO33" s="330">
        <v>1</v>
      </c>
      <c r="AP33" s="330">
        <v>6</v>
      </c>
    </row>
    <row r="34" spans="1:42" s="92" customFormat="1" ht="19.7" customHeight="1">
      <c r="A34" s="52" t="s">
        <v>249</v>
      </c>
      <c r="B34" s="61">
        <f t="shared" si="0"/>
        <v>17683.322124999999</v>
      </c>
      <c r="C34" s="61">
        <f t="shared" si="1"/>
        <v>8073.6487459999998</v>
      </c>
      <c r="D34" s="61">
        <f t="shared" si="2"/>
        <v>6359.6379035999998</v>
      </c>
      <c r="E34" s="61">
        <f t="shared" si="3"/>
        <v>22927.207452999999</v>
      </c>
      <c r="F34" s="61">
        <f t="shared" si="4"/>
        <v>15492.67549</v>
      </c>
      <c r="G34" s="61">
        <f t="shared" si="5"/>
        <v>27210.149602000001</v>
      </c>
      <c r="H34" s="61">
        <f t="shared" si="6"/>
        <v>24956.429962999999</v>
      </c>
      <c r="I34" s="60" t="s">
        <v>961</v>
      </c>
      <c r="Y34"/>
      <c r="Z34"/>
      <c r="AA34" s="330">
        <v>847231.56550000003</v>
      </c>
      <c r="AB34" s="330">
        <v>324471.94667999999</v>
      </c>
      <c r="AC34" s="330">
        <v>616473.68053999997</v>
      </c>
      <c r="AD34" s="330">
        <v>479653.64708999998</v>
      </c>
      <c r="AE34" s="330">
        <v>1236596.3966999999</v>
      </c>
      <c r="AF34" s="330">
        <v>1194514.8504999999</v>
      </c>
      <c r="AG34" s="330">
        <v>1007431.1638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206</v>
      </c>
      <c r="AN34" s="330">
        <v>15</v>
      </c>
      <c r="AO34" s="330">
        <v>1</v>
      </c>
      <c r="AP34" s="330">
        <v>7</v>
      </c>
    </row>
    <row r="35" spans="1:42" s="92" customFormat="1" ht="19.7" customHeight="1">
      <c r="A35" s="52" t="s">
        <v>250</v>
      </c>
      <c r="B35" s="61">
        <f t="shared" si="0"/>
        <v>63828.318267000002</v>
      </c>
      <c r="C35" s="61">
        <f t="shared" si="1"/>
        <v>35544.127973000002</v>
      </c>
      <c r="D35" s="61">
        <f t="shared" si="2"/>
        <v>55361.879365000001</v>
      </c>
      <c r="E35" s="61">
        <f t="shared" si="3"/>
        <v>76739.968095000004</v>
      </c>
      <c r="F35" s="61">
        <f t="shared" si="4"/>
        <v>63118.195394000002</v>
      </c>
      <c r="G35" s="61">
        <f t="shared" si="5"/>
        <v>82122.598538000006</v>
      </c>
      <c r="H35" s="61">
        <f t="shared" si="6"/>
        <v>76129.543592999995</v>
      </c>
      <c r="I35" s="60" t="s">
        <v>962</v>
      </c>
      <c r="Y35"/>
      <c r="Z35"/>
      <c r="AA35" s="330">
        <v>631937.92330999998</v>
      </c>
      <c r="AB35" s="330">
        <v>234645.20494</v>
      </c>
      <c r="AC35" s="330">
        <v>431332.21191999997</v>
      </c>
      <c r="AD35" s="330">
        <v>364836.79116999998</v>
      </c>
      <c r="AE35" s="330">
        <v>935473.08304000006</v>
      </c>
      <c r="AF35" s="330">
        <v>891706.45083999995</v>
      </c>
      <c r="AG35" s="330">
        <v>791489.41443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206</v>
      </c>
      <c r="AN35" s="330">
        <v>15</v>
      </c>
      <c r="AO35" s="330">
        <v>1</v>
      </c>
      <c r="AP35" s="330">
        <v>8</v>
      </c>
    </row>
    <row r="36" spans="1:42" s="92" customFormat="1" ht="19.7" customHeight="1">
      <c r="A36" s="52" t="s">
        <v>251</v>
      </c>
      <c r="B36" s="61">
        <f t="shared" si="0"/>
        <v>26533.946383999999</v>
      </c>
      <c r="C36" s="61">
        <f t="shared" si="1"/>
        <v>17171.001292000001</v>
      </c>
      <c r="D36" s="61">
        <f t="shared" si="2"/>
        <v>23323.913119000001</v>
      </c>
      <c r="E36" s="61">
        <f t="shared" si="3"/>
        <v>22237.245461999999</v>
      </c>
      <c r="F36" s="61">
        <f t="shared" si="4"/>
        <v>42120.742134</v>
      </c>
      <c r="G36" s="61">
        <f t="shared" si="5"/>
        <v>26677.623978</v>
      </c>
      <c r="H36" s="61">
        <f t="shared" si="6"/>
        <v>31173.57761</v>
      </c>
      <c r="I36" s="60" t="s">
        <v>963</v>
      </c>
      <c r="Y36"/>
      <c r="Z36"/>
      <c r="AA36" s="330">
        <v>33277.638838999999</v>
      </c>
      <c r="AB36" s="330">
        <v>41594.706154</v>
      </c>
      <c r="AC36" s="330">
        <v>58237.382543</v>
      </c>
      <c r="AD36" s="330">
        <v>37557.921261000003</v>
      </c>
      <c r="AE36" s="330">
        <v>2217.6110622000001</v>
      </c>
      <c r="AF36" s="330">
        <v>105685.1706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206</v>
      </c>
      <c r="AN36" s="330">
        <v>15</v>
      </c>
      <c r="AO36" s="330">
        <v>1</v>
      </c>
      <c r="AP36" s="330">
        <v>9</v>
      </c>
    </row>
    <row r="37" spans="1:42" s="92" customFormat="1" ht="19.7" customHeight="1">
      <c r="A37" s="50" t="s">
        <v>693</v>
      </c>
      <c r="B37" s="51">
        <f>+AA24</f>
        <v>1019258.8761</v>
      </c>
      <c r="C37" s="51">
        <f t="shared" si="1"/>
        <v>549493.99199000001</v>
      </c>
      <c r="D37" s="51">
        <f t="shared" si="2"/>
        <v>926542.95882000006</v>
      </c>
      <c r="E37" s="51">
        <f t="shared" si="3"/>
        <v>1100194.9295000001</v>
      </c>
      <c r="F37" s="51">
        <f t="shared" si="4"/>
        <v>839467.83618999994</v>
      </c>
      <c r="G37" s="51">
        <f t="shared" si="5"/>
        <v>1300031.5438999999</v>
      </c>
      <c r="H37" s="51">
        <f t="shared" si="6"/>
        <v>1422183.9639999999</v>
      </c>
      <c r="I37" s="59" t="s">
        <v>696</v>
      </c>
      <c r="Y37"/>
      <c r="Z37"/>
      <c r="AA37" s="330">
        <v>182016.00335000001</v>
      </c>
      <c r="AB37" s="330">
        <v>48232.035582999997</v>
      </c>
      <c r="AC37" s="330">
        <v>126904.08607</v>
      </c>
      <c r="AD37" s="330">
        <v>77258.934653999997</v>
      </c>
      <c r="AE37" s="330">
        <v>298905.70254999999</v>
      </c>
      <c r="AF37" s="330">
        <v>197123.22904000001</v>
      </c>
      <c r="AG37" s="330">
        <v>215941.74937000001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206</v>
      </c>
      <c r="AN37" s="330">
        <v>15</v>
      </c>
      <c r="AO37" s="330">
        <v>1</v>
      </c>
      <c r="AP37" s="330">
        <v>10</v>
      </c>
    </row>
    <row r="38" spans="1:42" s="92" customFormat="1" ht="19.7" customHeight="1">
      <c r="A38" s="50" t="s">
        <v>694</v>
      </c>
      <c r="B38" s="51">
        <f>+AA25</f>
        <v>593827.57360999996</v>
      </c>
      <c r="C38" s="51">
        <f t="shared" si="1"/>
        <v>411912.02782000002</v>
      </c>
      <c r="D38" s="51">
        <f t="shared" si="2"/>
        <v>539322.00005999999</v>
      </c>
      <c r="E38" s="51">
        <f t="shared" si="3"/>
        <v>677087.66524</v>
      </c>
      <c r="F38" s="51">
        <f t="shared" si="4"/>
        <v>519102.75939999998</v>
      </c>
      <c r="G38" s="51">
        <f t="shared" si="5"/>
        <v>708220.98964000004</v>
      </c>
      <c r="H38" s="51">
        <f t="shared" si="6"/>
        <v>719285.73609000002</v>
      </c>
      <c r="I38" s="59" t="s">
        <v>697</v>
      </c>
      <c r="Y38"/>
      <c r="Z38"/>
      <c r="AA38" s="330">
        <v>150508.23903</v>
      </c>
      <c r="AB38" s="330">
        <v>82573.555590000004</v>
      </c>
      <c r="AC38" s="330">
        <v>177848.40390999999</v>
      </c>
      <c r="AD38" s="330">
        <v>52804.776672</v>
      </c>
      <c r="AE38" s="330">
        <v>179248.65742</v>
      </c>
      <c r="AF38" s="330">
        <v>154515.92004999999</v>
      </c>
      <c r="AG38" s="330">
        <v>167651.72711000001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206</v>
      </c>
      <c r="AN38" s="330">
        <v>15</v>
      </c>
      <c r="AO38" s="330">
        <v>1</v>
      </c>
      <c r="AP38" s="330">
        <v>11</v>
      </c>
    </row>
    <row r="39" spans="1:42" s="92" customFormat="1" ht="19.7" customHeight="1">
      <c r="A39" s="50" t="s">
        <v>695</v>
      </c>
      <c r="B39" s="51">
        <f>+AA26</f>
        <v>425431.30245000002</v>
      </c>
      <c r="C39" s="51">
        <f t="shared" si="1"/>
        <v>137581.96416999999</v>
      </c>
      <c r="D39" s="51">
        <f t="shared" si="2"/>
        <v>387220.95877000003</v>
      </c>
      <c r="E39" s="51">
        <f t="shared" si="3"/>
        <v>423107.26426000003</v>
      </c>
      <c r="F39" s="51">
        <f t="shared" si="4"/>
        <v>320365.07679000002</v>
      </c>
      <c r="G39" s="51">
        <f t="shared" si="5"/>
        <v>591810.55429</v>
      </c>
      <c r="H39" s="51">
        <f t="shared" si="6"/>
        <v>702898.22794999997</v>
      </c>
      <c r="I39" s="59" t="s">
        <v>698</v>
      </c>
      <c r="Y39"/>
      <c r="Z39"/>
      <c r="AA39" s="330">
        <v>24894.336405999999</v>
      </c>
      <c r="AB39" s="330">
        <v>6213.1180817000004</v>
      </c>
      <c r="AC39" s="330">
        <v>21136.146046999998</v>
      </c>
      <c r="AD39" s="330">
        <v>1416.2556093000001</v>
      </c>
      <c r="AE39" s="330">
        <v>27254.584871999999</v>
      </c>
      <c r="AF39" s="330">
        <v>57263.041819999999</v>
      </c>
      <c r="AG39" s="330">
        <v>53280.329859999998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206</v>
      </c>
      <c r="AN39" s="330">
        <v>15</v>
      </c>
      <c r="AO39" s="330">
        <v>1</v>
      </c>
      <c r="AP39" s="330">
        <v>12</v>
      </c>
    </row>
    <row r="40" spans="1:42" s="92" customFormat="1" ht="19.7" customHeight="1">
      <c r="A40" s="50" t="s">
        <v>712</v>
      </c>
      <c r="B40" s="51">
        <f>+AA27</f>
        <v>1254761.3724</v>
      </c>
      <c r="C40" s="51">
        <f t="shared" si="1"/>
        <v>660288.4192</v>
      </c>
      <c r="D40" s="51">
        <f t="shared" si="2"/>
        <v>1129758.0478999999</v>
      </c>
      <c r="E40" s="51">
        <f t="shared" si="3"/>
        <v>1370428.5882000001</v>
      </c>
      <c r="F40" s="51">
        <f t="shared" si="4"/>
        <v>1057330.0416999999</v>
      </c>
      <c r="G40" s="51">
        <f t="shared" si="5"/>
        <v>1599576.9006000001</v>
      </c>
      <c r="H40" s="51">
        <f t="shared" si="6"/>
        <v>1746034.6723</v>
      </c>
      <c r="I40" s="59" t="s">
        <v>699</v>
      </c>
      <c r="Y40"/>
      <c r="Z40"/>
      <c r="AA40" s="330">
        <v>61951.629438999997</v>
      </c>
      <c r="AB40" s="330">
        <v>39760.230875000001</v>
      </c>
      <c r="AC40" s="330">
        <v>67188.868128000002</v>
      </c>
      <c r="AD40" s="330">
        <v>41541.068166999998</v>
      </c>
      <c r="AE40" s="330">
        <v>66150.291981000002</v>
      </c>
      <c r="AF40" s="330">
        <v>93324.960777</v>
      </c>
      <c r="AG40" s="330">
        <v>64839.274264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206</v>
      </c>
      <c r="AN40" s="330">
        <v>15</v>
      </c>
      <c r="AO40" s="330">
        <v>1</v>
      </c>
      <c r="AP40" s="330">
        <v>13</v>
      </c>
    </row>
    <row r="41" spans="1:42" s="11" customFormat="1" ht="4.5" customHeight="1" thickBot="1">
      <c r="A41" s="8"/>
      <c r="B41" s="9"/>
      <c r="C41" s="9"/>
      <c r="D41" s="9"/>
      <c r="E41" s="9"/>
      <c r="F41" s="9"/>
      <c r="G41" s="9"/>
      <c r="H41" s="9"/>
      <c r="I41" s="98"/>
      <c r="AA41" s="330">
        <v>135547.5154</v>
      </c>
      <c r="AB41" s="330">
        <v>91942.017663000006</v>
      </c>
      <c r="AC41" s="330">
        <v>149822.95621</v>
      </c>
      <c r="AD41" s="330">
        <v>150510.65056000001</v>
      </c>
      <c r="AE41" s="330">
        <v>126673.52464</v>
      </c>
      <c r="AF41" s="330">
        <v>274741.49210999999</v>
      </c>
      <c r="AG41" s="330">
        <v>98740.776001000006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206</v>
      </c>
      <c r="AN41" s="330">
        <v>15</v>
      </c>
      <c r="AO41" s="330">
        <v>1</v>
      </c>
      <c r="AP41" s="330">
        <v>14</v>
      </c>
    </row>
    <row r="42" spans="1:42" s="92" customFormat="1" ht="12.75" customHeight="1" thickTop="1">
      <c r="B42" s="95"/>
      <c r="C42" s="95"/>
      <c r="D42" s="95"/>
      <c r="E42" s="95"/>
      <c r="F42" s="95"/>
      <c r="G42" s="95"/>
      <c r="H42" s="95"/>
      <c r="AA42" s="330">
        <v>17977.265621999999</v>
      </c>
      <c r="AB42" s="330">
        <v>34763.238012000002</v>
      </c>
      <c r="AC42" s="330">
        <v>24465.260063000002</v>
      </c>
      <c r="AD42" s="330">
        <v>13904.035519999999</v>
      </c>
      <c r="AE42" s="330">
        <v>9599.7621865000001</v>
      </c>
      <c r="AF42" s="330">
        <v>10965.661872999999</v>
      </c>
      <c r="AG42" s="330">
        <v>1156.9917948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206</v>
      </c>
      <c r="AN42" s="330">
        <v>15</v>
      </c>
      <c r="AO42" s="330">
        <v>1</v>
      </c>
      <c r="AP42" s="330">
        <v>15</v>
      </c>
    </row>
    <row r="43" spans="1:42">
      <c r="AA43" s="330">
        <v>43647.512413999997</v>
      </c>
      <c r="AB43" s="330">
        <v>24641.611033000001</v>
      </c>
      <c r="AC43" s="330">
        <v>51992.901380000003</v>
      </c>
      <c r="AD43" s="330">
        <v>84023.617501999994</v>
      </c>
      <c r="AE43" s="330">
        <v>32243.108925</v>
      </c>
      <c r="AF43" s="330">
        <v>107887.60924999999</v>
      </c>
      <c r="AG43" s="330">
        <v>33962.992439000001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206</v>
      </c>
      <c r="AN43" s="330">
        <v>15</v>
      </c>
      <c r="AO43" s="330">
        <v>1</v>
      </c>
      <c r="AP43" s="330">
        <v>16</v>
      </c>
    </row>
    <row r="44" spans="1:42">
      <c r="AA44" s="330">
        <v>73705.401205999995</v>
      </c>
      <c r="AB44" s="330">
        <v>32537.168616999999</v>
      </c>
      <c r="AC44" s="330">
        <v>73128.126063000003</v>
      </c>
      <c r="AD44" s="330">
        <v>52582.997540999997</v>
      </c>
      <c r="AE44" s="330">
        <v>84830.653527999995</v>
      </c>
      <c r="AF44" s="330">
        <v>153900.61587000001</v>
      </c>
      <c r="AG44" s="330">
        <v>63620.791767000002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206</v>
      </c>
      <c r="AN44" s="330">
        <v>15</v>
      </c>
      <c r="AO44" s="330">
        <v>1</v>
      </c>
      <c r="AP44" s="330">
        <v>17</v>
      </c>
    </row>
    <row r="45" spans="1:42">
      <c r="AA45" s="330">
        <v>162.06794006999999</v>
      </c>
      <c r="AB45" s="330">
        <v>0</v>
      </c>
      <c r="AC45" s="330">
        <v>0</v>
      </c>
      <c r="AD45" s="330">
        <v>0</v>
      </c>
      <c r="AE45" s="330">
        <v>0</v>
      </c>
      <c r="AF45" s="330">
        <v>1987.6051175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206</v>
      </c>
      <c r="AN45" s="330">
        <v>15</v>
      </c>
      <c r="AO45" s="330">
        <v>1</v>
      </c>
      <c r="AP45" s="330">
        <v>18</v>
      </c>
    </row>
    <row r="46" spans="1:42">
      <c r="AA46" s="330">
        <v>55.268214565999997</v>
      </c>
      <c r="AB46" s="330">
        <v>0</v>
      </c>
      <c r="AC46" s="330">
        <v>236.66870320999999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206</v>
      </c>
      <c r="AN46" s="330">
        <v>15</v>
      </c>
      <c r="AO46" s="330">
        <v>1</v>
      </c>
      <c r="AP46" s="330">
        <v>19</v>
      </c>
    </row>
    <row r="47" spans="1:42">
      <c r="AA47" s="330">
        <v>241.81059132999999</v>
      </c>
      <c r="AB47" s="330">
        <v>501.34509041000001</v>
      </c>
      <c r="AC47" s="330">
        <v>583.21073309999997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206</v>
      </c>
      <c r="AN47" s="330">
        <v>15</v>
      </c>
      <c r="AO47" s="330">
        <v>1</v>
      </c>
      <c r="AP47" s="330">
        <v>20</v>
      </c>
    </row>
    <row r="48" spans="1:42">
      <c r="AA48" s="330">
        <v>201116.22029999999</v>
      </c>
      <c r="AB48" s="330">
        <v>95953.698310000007</v>
      </c>
      <c r="AC48" s="330">
        <v>157929.48838</v>
      </c>
      <c r="AD48" s="330">
        <v>132020.20921999999</v>
      </c>
      <c r="AE48" s="330">
        <v>272111.01029000001</v>
      </c>
      <c r="AF48" s="330">
        <v>285234.88176999998</v>
      </c>
      <c r="AG48" s="330">
        <v>239284.68312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206</v>
      </c>
      <c r="AN48" s="330">
        <v>15</v>
      </c>
      <c r="AO48" s="330">
        <v>1</v>
      </c>
      <c r="AP48" s="330">
        <v>21</v>
      </c>
    </row>
    <row r="49" spans="27:42">
      <c r="AA49" s="330">
        <v>6583.7545389999996</v>
      </c>
      <c r="AB49" s="330">
        <v>1382.4040428999999</v>
      </c>
      <c r="AC49" s="330">
        <v>4334.9490825000003</v>
      </c>
      <c r="AD49" s="330">
        <v>0</v>
      </c>
      <c r="AE49" s="330">
        <v>7955.5281273000001</v>
      </c>
      <c r="AF49" s="330">
        <v>10738.420432999999</v>
      </c>
      <c r="AG49" s="330">
        <v>19779.581423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206</v>
      </c>
      <c r="AN49" s="330">
        <v>15</v>
      </c>
      <c r="AO49" s="330">
        <v>1</v>
      </c>
      <c r="AP49" s="330">
        <v>22</v>
      </c>
    </row>
    <row r="50" spans="27:42">
      <c r="AA50" s="330">
        <v>194532.46575999999</v>
      </c>
      <c r="AB50" s="330">
        <v>94571.294267000005</v>
      </c>
      <c r="AC50" s="330">
        <v>153594.53928999999</v>
      </c>
      <c r="AD50" s="330">
        <v>132020.20921999999</v>
      </c>
      <c r="AE50" s="330">
        <v>264155.48216999997</v>
      </c>
      <c r="AF50" s="330">
        <v>274496.46133999998</v>
      </c>
      <c r="AG50" s="330">
        <v>219505.1017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206</v>
      </c>
      <c r="AN50" s="330">
        <v>15</v>
      </c>
      <c r="AO50" s="330">
        <v>1</v>
      </c>
      <c r="AP50" s="330">
        <v>23</v>
      </c>
    </row>
  </sheetData>
  <mergeCells count="4">
    <mergeCell ref="F1:I1"/>
    <mergeCell ref="A3:E3"/>
    <mergeCell ref="F3:I3"/>
    <mergeCell ref="F4:I4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Roman,標準"-&amp;P+37-</oddFooter>
  </headerFooter>
  <colBreaks count="1" manualBreakCount="1">
    <brk id="9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P50"/>
  <sheetViews>
    <sheetView zoomScaleNormal="75" workbookViewId="0">
      <selection activeCell="AA1" sqref="AA1:AP50"/>
    </sheetView>
  </sheetViews>
  <sheetFormatPr defaultRowHeight="16.5"/>
  <cols>
    <col min="1" max="1" width="28.625" style="3" customWidth="1"/>
    <col min="2" max="5" width="11.625" style="2" customWidth="1"/>
    <col min="6" max="9" width="11.125" style="2" customWidth="1"/>
    <col min="10" max="10" width="30.625" style="7" customWidth="1"/>
    <col min="11" max="16384" width="9" style="3"/>
  </cols>
  <sheetData>
    <row r="1" spans="1:42" ht="15.95" customHeight="1">
      <c r="A1" s="1" t="str">
        <f>'10,11'!$A$1</f>
        <v>104年連江縣家庭收支調查報告</v>
      </c>
      <c r="E1" s="2" t="s">
        <v>829</v>
      </c>
      <c r="F1" s="332" t="str">
        <f>'10,11'!$E$1</f>
        <v>Report on the Family Income and Expenditure Survey of Lienchiang County , 2015</v>
      </c>
      <c r="G1" s="332"/>
      <c r="H1" s="332"/>
      <c r="I1" s="332"/>
      <c r="J1" s="332"/>
      <c r="AA1" s="330">
        <v>2498.0000003</v>
      </c>
      <c r="AB1" s="330">
        <v>526.24145834000001</v>
      </c>
      <c r="AC1" s="330">
        <v>583.34709290000001</v>
      </c>
      <c r="AD1" s="330">
        <v>100.69019156</v>
      </c>
      <c r="AE1" s="330">
        <v>882.86783596999999</v>
      </c>
      <c r="AF1" s="330">
        <v>203.68518413999999</v>
      </c>
      <c r="AG1" s="330">
        <v>201.16823736000001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206</v>
      </c>
      <c r="AN1" s="330">
        <v>15</v>
      </c>
      <c r="AO1" s="330">
        <v>1</v>
      </c>
      <c r="AP1" s="330">
        <v>1</v>
      </c>
    </row>
    <row r="2" spans="1:42" ht="15.95" customHeight="1">
      <c r="I2" s="3"/>
      <c r="J2" s="3"/>
      <c r="AA2" s="330">
        <v>2.805251862</v>
      </c>
      <c r="AB2" s="330">
        <v>1</v>
      </c>
      <c r="AC2" s="330">
        <v>2</v>
      </c>
      <c r="AD2" s="330">
        <v>2.2299915650000002</v>
      </c>
      <c r="AE2" s="330">
        <v>3.8197055888000002</v>
      </c>
      <c r="AF2" s="330">
        <v>5.7646875924999996</v>
      </c>
      <c r="AG2" s="330">
        <v>2.7020596106000001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206</v>
      </c>
      <c r="AN2" s="330">
        <v>15</v>
      </c>
      <c r="AO2" s="330">
        <v>1</v>
      </c>
      <c r="AP2" s="330">
        <v>2</v>
      </c>
    </row>
    <row r="3" spans="1:42" ht="15.95" customHeight="1">
      <c r="A3" s="336" t="s">
        <v>252</v>
      </c>
      <c r="B3" s="336"/>
      <c r="C3" s="336"/>
      <c r="D3" s="336"/>
      <c r="E3" s="336"/>
      <c r="F3" s="335" t="s">
        <v>253</v>
      </c>
      <c r="G3" s="335"/>
      <c r="H3" s="335"/>
      <c r="I3" s="335"/>
      <c r="J3" s="335"/>
      <c r="AA3" s="330">
        <v>2.1609128345999999</v>
      </c>
      <c r="AB3" s="330">
        <v>1</v>
      </c>
      <c r="AC3" s="330">
        <v>2</v>
      </c>
      <c r="AD3" s="330">
        <v>1.6408995337000001</v>
      </c>
      <c r="AE3" s="330">
        <v>2.5108076556999999</v>
      </c>
      <c r="AF3" s="330">
        <v>4.0687748839999998</v>
      </c>
      <c r="AG3" s="330">
        <v>2.4573543643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206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F4" s="340" t="s">
        <v>254</v>
      </c>
      <c r="G4" s="340"/>
      <c r="H4" s="340"/>
      <c r="I4" s="340"/>
      <c r="J4" s="340"/>
      <c r="AA4" s="330">
        <v>1.5020826484000001</v>
      </c>
      <c r="AB4" s="330">
        <v>0.74177011520000002</v>
      </c>
      <c r="AC4" s="330">
        <v>1.1199033680999999</v>
      </c>
      <c r="AD4" s="330">
        <v>1.1100099513999999</v>
      </c>
      <c r="AE4" s="330">
        <v>2.0493122085</v>
      </c>
      <c r="AF4" s="330">
        <v>2.25244373</v>
      </c>
      <c r="AG4" s="330">
        <v>1.6341124920000001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206</v>
      </c>
      <c r="AN4" s="330">
        <v>15</v>
      </c>
      <c r="AO4" s="330">
        <v>1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1"/>
      <c r="E5" s="82" t="s">
        <v>737</v>
      </c>
      <c r="F5" s="83"/>
      <c r="G5" s="83"/>
      <c r="H5" s="83"/>
      <c r="I5" s="83">
        <f>'10,11'!$I$5</f>
        <v>2015</v>
      </c>
      <c r="J5" s="101" t="s">
        <v>833</v>
      </c>
      <c r="AA5" s="330">
        <v>1.6217637025</v>
      </c>
      <c r="AB5" s="330">
        <v>1</v>
      </c>
      <c r="AC5" s="330">
        <v>1.4485509488999999</v>
      </c>
      <c r="AD5" s="330">
        <v>1.2490503066</v>
      </c>
      <c r="AE5" s="330">
        <v>1.97709501</v>
      </c>
      <c r="AF5" s="330">
        <v>2.4679309585000002</v>
      </c>
      <c r="AG5" s="330">
        <v>1.5208892348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206</v>
      </c>
      <c r="AN5" s="330">
        <v>15</v>
      </c>
      <c r="AO5" s="330">
        <v>1</v>
      </c>
      <c r="AP5" s="330">
        <v>5</v>
      </c>
    </row>
    <row r="6" spans="1:42" s="5" customFormat="1" ht="1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1220375.0963999999</v>
      </c>
      <c r="AB6" s="330">
        <v>545462.21398</v>
      </c>
      <c r="AC6" s="330">
        <v>1033053.2656</v>
      </c>
      <c r="AD6" s="330">
        <v>725926.39809999999</v>
      </c>
      <c r="AE6" s="330">
        <v>1635923.4556</v>
      </c>
      <c r="AF6" s="330">
        <v>1774360.2652</v>
      </c>
      <c r="AG6" s="330">
        <v>1391943.2709999999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206</v>
      </c>
      <c r="AN6" s="330">
        <v>15</v>
      </c>
      <c r="AO6" s="330">
        <v>1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847231.56550000003</v>
      </c>
      <c r="AB7" s="330">
        <v>324471.94667999999</v>
      </c>
      <c r="AC7" s="330">
        <v>616473.68053999997</v>
      </c>
      <c r="AD7" s="330">
        <v>479653.64708999998</v>
      </c>
      <c r="AE7" s="330">
        <v>1236596.3966999999</v>
      </c>
      <c r="AF7" s="330">
        <v>1194514.8504999999</v>
      </c>
      <c r="AG7" s="330">
        <v>1007431.1638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206</v>
      </c>
      <c r="AN7" s="330">
        <v>15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631937.92330999998</v>
      </c>
      <c r="AB8" s="330">
        <v>234645.20494</v>
      </c>
      <c r="AC8" s="330">
        <v>431332.21191999997</v>
      </c>
      <c r="AD8" s="330">
        <v>364836.79116999998</v>
      </c>
      <c r="AE8" s="330">
        <v>935473.08304000006</v>
      </c>
      <c r="AF8" s="330">
        <v>891706.45083999995</v>
      </c>
      <c r="AG8" s="330">
        <v>791489.41443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206</v>
      </c>
      <c r="AN8" s="330">
        <v>15</v>
      </c>
      <c r="AO8" s="330">
        <v>1</v>
      </c>
      <c r="AP8" s="330">
        <v>8</v>
      </c>
    </row>
    <row r="9" spans="1:42" s="5" customFormat="1" ht="15" customHeight="1">
      <c r="A9" s="6"/>
      <c r="B9" s="86" t="s">
        <v>964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33277.638838999999</v>
      </c>
      <c r="AB9" s="330">
        <v>41594.706154</v>
      </c>
      <c r="AC9" s="330">
        <v>58237.382543</v>
      </c>
      <c r="AD9" s="330">
        <v>37557.921261000003</v>
      </c>
      <c r="AE9" s="330">
        <v>2217.6110622000001</v>
      </c>
      <c r="AF9" s="330">
        <v>105685.1706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206</v>
      </c>
      <c r="AN9" s="330">
        <v>15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965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182016.00335000001</v>
      </c>
      <c r="AB10" s="330">
        <v>48232.035582999997</v>
      </c>
      <c r="AC10" s="330">
        <v>126904.08607</v>
      </c>
      <c r="AD10" s="330">
        <v>77258.934653999997</v>
      </c>
      <c r="AE10" s="330">
        <v>298905.70254999999</v>
      </c>
      <c r="AF10" s="330">
        <v>197123.22904000001</v>
      </c>
      <c r="AG10" s="330">
        <v>215941.74937000001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206</v>
      </c>
      <c r="AN10" s="330">
        <v>15</v>
      </c>
      <c r="AO10" s="330">
        <v>1</v>
      </c>
      <c r="AP10" s="330">
        <v>10</v>
      </c>
    </row>
    <row r="11" spans="1:42" s="5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150508.23903</v>
      </c>
      <c r="AB11" s="330">
        <v>82573.555590000004</v>
      </c>
      <c r="AC11" s="330">
        <v>177848.40390999999</v>
      </c>
      <c r="AD11" s="330">
        <v>52804.776672</v>
      </c>
      <c r="AE11" s="330">
        <v>179248.65742</v>
      </c>
      <c r="AF11" s="330">
        <v>154515.92004999999</v>
      </c>
      <c r="AG11" s="330">
        <v>167651.72711000001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206</v>
      </c>
      <c r="AN11" s="330">
        <v>15</v>
      </c>
      <c r="AO11" s="330">
        <v>1</v>
      </c>
      <c r="AP11" s="330">
        <v>11</v>
      </c>
    </row>
    <row r="12" spans="1:42" s="5" customFormat="1" ht="4.5" customHeight="1">
      <c r="A12" s="6"/>
      <c r="B12" s="90"/>
      <c r="C12" s="90"/>
      <c r="D12" s="90"/>
      <c r="E12" s="90"/>
      <c r="F12" s="90"/>
      <c r="G12" s="15"/>
      <c r="H12" s="147"/>
      <c r="I12" s="325"/>
      <c r="J12" s="326"/>
      <c r="AA12" s="330">
        <v>24894.336405999999</v>
      </c>
      <c r="AB12" s="330">
        <v>6213.1180817000004</v>
      </c>
      <c r="AC12" s="330">
        <v>21136.146046999998</v>
      </c>
      <c r="AD12" s="330">
        <v>1416.2556093000001</v>
      </c>
      <c r="AE12" s="330">
        <v>27254.584871999999</v>
      </c>
      <c r="AF12" s="330">
        <v>57263.041819999999</v>
      </c>
      <c r="AG12" s="330">
        <v>53280.329859999998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206</v>
      </c>
      <c r="AN12" s="330">
        <v>15</v>
      </c>
      <c r="AO12" s="330">
        <v>1</v>
      </c>
      <c r="AP12" s="330">
        <v>12</v>
      </c>
    </row>
    <row r="13" spans="1:42" s="92" customFormat="1" ht="19.7" customHeight="1">
      <c r="A13" s="38" t="s">
        <v>688</v>
      </c>
      <c r="B13" s="51">
        <f>+AA1</f>
        <v>2498.0000003</v>
      </c>
      <c r="C13" s="51">
        <f>+AB1</f>
        <v>526.24145834000001</v>
      </c>
      <c r="D13" s="51">
        <f t="shared" ref="D13:I13" si="0">+AC1</f>
        <v>583.34709290000001</v>
      </c>
      <c r="E13" s="51">
        <f t="shared" si="0"/>
        <v>100.69019156</v>
      </c>
      <c r="F13" s="51">
        <f t="shared" si="0"/>
        <v>882.86783596999999</v>
      </c>
      <c r="G13" s="51">
        <f t="shared" si="0"/>
        <v>203.68518413999999</v>
      </c>
      <c r="H13" s="51">
        <f t="shared" si="0"/>
        <v>201.16823736000001</v>
      </c>
      <c r="I13" s="51">
        <f t="shared" si="0"/>
        <v>0</v>
      </c>
      <c r="J13" s="121" t="s">
        <v>704</v>
      </c>
      <c r="K13" s="51"/>
      <c r="AA13" s="330">
        <v>61951.629438999997</v>
      </c>
      <c r="AB13" s="330">
        <v>39760.230875000001</v>
      </c>
      <c r="AC13" s="330">
        <v>67188.868128000002</v>
      </c>
      <c r="AD13" s="330">
        <v>41541.068166999998</v>
      </c>
      <c r="AE13" s="330">
        <v>66150.291981000002</v>
      </c>
      <c r="AF13" s="330">
        <v>93324.960777</v>
      </c>
      <c r="AG13" s="330">
        <v>64839.274264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206</v>
      </c>
      <c r="AN13" s="330">
        <v>15</v>
      </c>
      <c r="AO13" s="330">
        <v>1</v>
      </c>
      <c r="AP13" s="330">
        <v>13</v>
      </c>
    </row>
    <row r="14" spans="1:42" s="92" customFormat="1" ht="19.7" customHeight="1">
      <c r="A14" s="38" t="s">
        <v>689</v>
      </c>
      <c r="B14" s="93">
        <f t="shared" ref="B14:C17" si="1">+ROUND(+AA2,2)</f>
        <v>2.81</v>
      </c>
      <c r="C14" s="93">
        <f t="shared" si="1"/>
        <v>1</v>
      </c>
      <c r="D14" s="93">
        <f t="shared" ref="D14:I17" si="2">+ROUND(+AC2,2)</f>
        <v>2</v>
      </c>
      <c r="E14" s="93">
        <f t="shared" si="2"/>
        <v>2.23</v>
      </c>
      <c r="F14" s="93">
        <f t="shared" si="2"/>
        <v>3.82</v>
      </c>
      <c r="G14" s="93">
        <f t="shared" si="2"/>
        <v>5.76</v>
      </c>
      <c r="H14" s="93">
        <f t="shared" si="2"/>
        <v>2.7</v>
      </c>
      <c r="I14" s="93">
        <f t="shared" si="2"/>
        <v>0</v>
      </c>
      <c r="J14" s="121" t="s">
        <v>705</v>
      </c>
      <c r="K14" s="93"/>
      <c r="AA14" s="330">
        <v>135547.5154</v>
      </c>
      <c r="AB14" s="330">
        <v>91942.017663000006</v>
      </c>
      <c r="AC14" s="330">
        <v>149822.95621</v>
      </c>
      <c r="AD14" s="330">
        <v>150510.65056000001</v>
      </c>
      <c r="AE14" s="330">
        <v>126673.52464</v>
      </c>
      <c r="AF14" s="330">
        <v>274741.49210999999</v>
      </c>
      <c r="AG14" s="330">
        <v>98740.776001000006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206</v>
      </c>
      <c r="AN14" s="330">
        <v>15</v>
      </c>
      <c r="AO14" s="330">
        <v>1</v>
      </c>
      <c r="AP14" s="330">
        <v>14</v>
      </c>
    </row>
    <row r="15" spans="1:42" s="92" customFormat="1" ht="19.7" customHeight="1">
      <c r="A15" s="38" t="s">
        <v>690</v>
      </c>
      <c r="B15" s="93">
        <f t="shared" si="1"/>
        <v>2.16</v>
      </c>
      <c r="C15" s="93">
        <f t="shared" si="1"/>
        <v>1</v>
      </c>
      <c r="D15" s="93">
        <f t="shared" si="2"/>
        <v>2</v>
      </c>
      <c r="E15" s="93">
        <f t="shared" si="2"/>
        <v>1.64</v>
      </c>
      <c r="F15" s="93">
        <f t="shared" si="2"/>
        <v>2.5099999999999998</v>
      </c>
      <c r="G15" s="93">
        <f t="shared" si="2"/>
        <v>4.07</v>
      </c>
      <c r="H15" s="93">
        <f t="shared" si="2"/>
        <v>2.46</v>
      </c>
      <c r="I15" s="93">
        <f t="shared" si="2"/>
        <v>0</v>
      </c>
      <c r="J15" s="121" t="s">
        <v>706</v>
      </c>
      <c r="K15" s="93"/>
      <c r="AA15" s="330">
        <v>17977.265621999999</v>
      </c>
      <c r="AB15" s="330">
        <v>34763.238012000002</v>
      </c>
      <c r="AC15" s="330">
        <v>24465.260063000002</v>
      </c>
      <c r="AD15" s="330">
        <v>13904.035519999999</v>
      </c>
      <c r="AE15" s="330">
        <v>9599.7621865000001</v>
      </c>
      <c r="AF15" s="330">
        <v>10965.661872999999</v>
      </c>
      <c r="AG15" s="330">
        <v>1156.9917948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206</v>
      </c>
      <c r="AN15" s="330">
        <v>15</v>
      </c>
      <c r="AO15" s="330">
        <v>1</v>
      </c>
      <c r="AP15" s="330">
        <v>15</v>
      </c>
    </row>
    <row r="16" spans="1:42" s="92" customFormat="1" ht="19.7" customHeight="1">
      <c r="A16" s="38" t="s">
        <v>691</v>
      </c>
      <c r="B16" s="93">
        <f t="shared" si="1"/>
        <v>1.5</v>
      </c>
      <c r="C16" s="93">
        <f t="shared" si="1"/>
        <v>0.74</v>
      </c>
      <c r="D16" s="93">
        <f t="shared" si="2"/>
        <v>1.1200000000000001</v>
      </c>
      <c r="E16" s="93">
        <f t="shared" si="2"/>
        <v>1.1100000000000001</v>
      </c>
      <c r="F16" s="93">
        <f t="shared" si="2"/>
        <v>2.0499999999999998</v>
      </c>
      <c r="G16" s="93">
        <f t="shared" si="2"/>
        <v>2.25</v>
      </c>
      <c r="H16" s="93">
        <f t="shared" si="2"/>
        <v>1.63</v>
      </c>
      <c r="I16" s="93">
        <f t="shared" si="2"/>
        <v>0</v>
      </c>
      <c r="J16" s="121" t="s">
        <v>707</v>
      </c>
      <c r="K16" s="93"/>
      <c r="AA16" s="330">
        <v>43647.512413999997</v>
      </c>
      <c r="AB16" s="330">
        <v>24641.611033000001</v>
      </c>
      <c r="AC16" s="330">
        <v>51992.901380000003</v>
      </c>
      <c r="AD16" s="330">
        <v>84023.617501999994</v>
      </c>
      <c r="AE16" s="330">
        <v>32243.108925</v>
      </c>
      <c r="AF16" s="330">
        <v>107887.60924999999</v>
      </c>
      <c r="AG16" s="330">
        <v>33962.992439000001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206</v>
      </c>
      <c r="AN16" s="330">
        <v>15</v>
      </c>
      <c r="AO16" s="330">
        <v>1</v>
      </c>
      <c r="AP16" s="330">
        <v>16</v>
      </c>
    </row>
    <row r="17" spans="1:42" s="92" customFormat="1" ht="19.7" customHeight="1">
      <c r="A17" s="38" t="s">
        <v>692</v>
      </c>
      <c r="B17" s="93">
        <f t="shared" si="1"/>
        <v>1.62</v>
      </c>
      <c r="C17" s="93">
        <f t="shared" si="1"/>
        <v>1</v>
      </c>
      <c r="D17" s="93">
        <f t="shared" si="2"/>
        <v>1.45</v>
      </c>
      <c r="E17" s="93">
        <f t="shared" si="2"/>
        <v>1.25</v>
      </c>
      <c r="F17" s="93">
        <f t="shared" si="2"/>
        <v>1.98</v>
      </c>
      <c r="G17" s="93">
        <f t="shared" si="2"/>
        <v>2.4700000000000002</v>
      </c>
      <c r="H17" s="93">
        <f t="shared" si="2"/>
        <v>1.52</v>
      </c>
      <c r="I17" s="93">
        <f t="shared" si="2"/>
        <v>0</v>
      </c>
      <c r="J17" s="121" t="s">
        <v>708</v>
      </c>
      <c r="K17" s="93"/>
      <c r="AA17" s="330">
        <v>73705.401205999995</v>
      </c>
      <c r="AB17" s="330">
        <v>32537.168616999999</v>
      </c>
      <c r="AC17" s="330">
        <v>73128.126063000003</v>
      </c>
      <c r="AD17" s="330">
        <v>52582.997540999997</v>
      </c>
      <c r="AE17" s="330">
        <v>84830.653527999995</v>
      </c>
      <c r="AF17" s="330">
        <v>153900.61587000001</v>
      </c>
      <c r="AG17" s="330">
        <v>63620.791767000002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206</v>
      </c>
      <c r="AN17" s="330">
        <v>15</v>
      </c>
      <c r="AO17" s="330">
        <v>1</v>
      </c>
      <c r="AP17" s="330">
        <v>17</v>
      </c>
    </row>
    <row r="18" spans="1:42" s="92" customFormat="1" ht="19.7" customHeight="1">
      <c r="A18" s="38" t="s">
        <v>703</v>
      </c>
      <c r="B18" s="51">
        <f t="shared" ref="B18:B39" si="3">+AA6</f>
        <v>1220375.0963999999</v>
      </c>
      <c r="C18" s="51">
        <f t="shared" ref="C18:C39" si="4">+AB6</f>
        <v>545462.21398</v>
      </c>
      <c r="D18" s="51">
        <f t="shared" ref="D18:D39" si="5">+AC6</f>
        <v>1033053.2656</v>
      </c>
      <c r="E18" s="51">
        <f t="shared" ref="E18:E39" si="6">+AD6</f>
        <v>725926.39809999999</v>
      </c>
      <c r="F18" s="51">
        <f t="shared" ref="F18:F39" si="7">+AE6</f>
        <v>1635923.4556</v>
      </c>
      <c r="G18" s="51">
        <f t="shared" ref="G18:G39" si="8">+AF6</f>
        <v>1774360.2652</v>
      </c>
      <c r="H18" s="51">
        <f t="shared" ref="H18:H39" si="9">+AG6</f>
        <v>1391943.2709999999</v>
      </c>
      <c r="I18" s="51">
        <f t="shared" ref="I18:I39" si="10">+AH6</f>
        <v>0</v>
      </c>
      <c r="J18" s="121" t="s">
        <v>720</v>
      </c>
      <c r="K18" s="51"/>
      <c r="AA18" s="330">
        <v>162.06794006999999</v>
      </c>
      <c r="AB18" s="330">
        <v>0</v>
      </c>
      <c r="AC18" s="330">
        <v>0</v>
      </c>
      <c r="AD18" s="330">
        <v>0</v>
      </c>
      <c r="AE18" s="330">
        <v>0</v>
      </c>
      <c r="AF18" s="330">
        <v>1987.6051175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206</v>
      </c>
      <c r="AN18" s="330">
        <v>15</v>
      </c>
      <c r="AO18" s="330">
        <v>1</v>
      </c>
      <c r="AP18" s="330">
        <v>18</v>
      </c>
    </row>
    <row r="19" spans="1:42" s="92" customFormat="1" ht="19.7" customHeight="1">
      <c r="A19" s="44" t="s">
        <v>739</v>
      </c>
      <c r="B19" s="61">
        <f t="shared" si="3"/>
        <v>847231.56550000003</v>
      </c>
      <c r="C19" s="61">
        <f t="shared" si="4"/>
        <v>324471.94667999999</v>
      </c>
      <c r="D19" s="61">
        <f t="shared" si="5"/>
        <v>616473.68053999997</v>
      </c>
      <c r="E19" s="61">
        <f t="shared" si="6"/>
        <v>479653.64708999998</v>
      </c>
      <c r="F19" s="61">
        <f t="shared" si="7"/>
        <v>1236596.3966999999</v>
      </c>
      <c r="G19" s="61">
        <f t="shared" si="8"/>
        <v>1194514.8504999999</v>
      </c>
      <c r="H19" s="61">
        <f t="shared" si="9"/>
        <v>1007431.1638</v>
      </c>
      <c r="I19" s="61">
        <f t="shared" si="10"/>
        <v>0</v>
      </c>
      <c r="J19" s="49" t="s">
        <v>740</v>
      </c>
      <c r="K19" s="61"/>
      <c r="AA19" s="330">
        <v>55.268214565999997</v>
      </c>
      <c r="AB19" s="330">
        <v>0</v>
      </c>
      <c r="AC19" s="330">
        <v>236.66870320999999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206</v>
      </c>
      <c r="AN19" s="330">
        <v>15</v>
      </c>
      <c r="AO19" s="330">
        <v>1</v>
      </c>
      <c r="AP19" s="330">
        <v>19</v>
      </c>
    </row>
    <row r="20" spans="1:42" s="92" customFormat="1" ht="19.7" customHeight="1">
      <c r="A20" s="48" t="s">
        <v>741</v>
      </c>
      <c r="B20" s="61">
        <f t="shared" si="3"/>
        <v>631937.92330999998</v>
      </c>
      <c r="C20" s="61">
        <f t="shared" si="4"/>
        <v>234645.20494</v>
      </c>
      <c r="D20" s="61">
        <f t="shared" si="5"/>
        <v>431332.21191999997</v>
      </c>
      <c r="E20" s="61">
        <f t="shared" si="6"/>
        <v>364836.79116999998</v>
      </c>
      <c r="F20" s="61">
        <f t="shared" si="7"/>
        <v>935473.08304000006</v>
      </c>
      <c r="G20" s="61">
        <f t="shared" si="8"/>
        <v>891706.45083999995</v>
      </c>
      <c r="H20" s="61">
        <f t="shared" si="9"/>
        <v>791489.41443</v>
      </c>
      <c r="I20" s="61">
        <f t="shared" si="10"/>
        <v>0</v>
      </c>
      <c r="J20" s="49" t="s">
        <v>742</v>
      </c>
      <c r="K20" s="61"/>
      <c r="AA20" s="330">
        <v>241.81059132999999</v>
      </c>
      <c r="AB20" s="330">
        <v>501.34509041000001</v>
      </c>
      <c r="AC20" s="330">
        <v>583.21073309999997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206</v>
      </c>
      <c r="AN20" s="330">
        <v>15</v>
      </c>
      <c r="AO20" s="330">
        <v>1</v>
      </c>
      <c r="AP20" s="330">
        <v>20</v>
      </c>
    </row>
    <row r="21" spans="1:42" s="92" customFormat="1" ht="19.7" customHeight="1">
      <c r="A21" s="48" t="s">
        <v>743</v>
      </c>
      <c r="B21" s="61">
        <f t="shared" si="3"/>
        <v>33277.638838999999</v>
      </c>
      <c r="C21" s="61">
        <f t="shared" si="4"/>
        <v>41594.706154</v>
      </c>
      <c r="D21" s="61">
        <f t="shared" si="5"/>
        <v>58237.382543</v>
      </c>
      <c r="E21" s="61">
        <f t="shared" si="6"/>
        <v>37557.921261000003</v>
      </c>
      <c r="F21" s="61">
        <f t="shared" si="7"/>
        <v>2217.6110622000001</v>
      </c>
      <c r="G21" s="61">
        <f t="shared" si="8"/>
        <v>105685.1706</v>
      </c>
      <c r="H21" s="61">
        <f t="shared" si="9"/>
        <v>0</v>
      </c>
      <c r="I21" s="61">
        <f t="shared" si="10"/>
        <v>0</v>
      </c>
      <c r="J21" s="49" t="s">
        <v>744</v>
      </c>
      <c r="K21" s="61"/>
      <c r="AA21" s="330">
        <v>201116.22029999999</v>
      </c>
      <c r="AB21" s="330">
        <v>95953.698310000007</v>
      </c>
      <c r="AC21" s="330">
        <v>157929.48838</v>
      </c>
      <c r="AD21" s="330">
        <v>132020.20921999999</v>
      </c>
      <c r="AE21" s="330">
        <v>272111.01029000001</v>
      </c>
      <c r="AF21" s="330">
        <v>285234.88176999998</v>
      </c>
      <c r="AG21" s="330">
        <v>239284.68312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206</v>
      </c>
      <c r="AN21" s="330">
        <v>15</v>
      </c>
      <c r="AO21" s="330">
        <v>1</v>
      </c>
      <c r="AP21" s="330">
        <v>21</v>
      </c>
    </row>
    <row r="22" spans="1:42" s="92" customFormat="1" ht="19.7" customHeight="1">
      <c r="A22" s="48" t="s">
        <v>745</v>
      </c>
      <c r="B22" s="61">
        <f t="shared" si="3"/>
        <v>182016.00335000001</v>
      </c>
      <c r="C22" s="61">
        <f t="shared" si="4"/>
        <v>48232.035582999997</v>
      </c>
      <c r="D22" s="61">
        <f t="shared" si="5"/>
        <v>126904.08607</v>
      </c>
      <c r="E22" s="61">
        <f t="shared" si="6"/>
        <v>77258.934653999997</v>
      </c>
      <c r="F22" s="61">
        <f t="shared" si="7"/>
        <v>298905.70254999999</v>
      </c>
      <c r="G22" s="61">
        <f t="shared" si="8"/>
        <v>197123.22904000001</v>
      </c>
      <c r="H22" s="61">
        <f t="shared" si="9"/>
        <v>215941.74937000001</v>
      </c>
      <c r="I22" s="61">
        <f t="shared" si="10"/>
        <v>0</v>
      </c>
      <c r="J22" s="49" t="s">
        <v>746</v>
      </c>
      <c r="K22" s="61"/>
      <c r="AA22" s="330">
        <v>6583.7545389999996</v>
      </c>
      <c r="AB22" s="330">
        <v>1382.4040428999999</v>
      </c>
      <c r="AC22" s="330">
        <v>4334.9490825000003</v>
      </c>
      <c r="AD22" s="330">
        <v>0</v>
      </c>
      <c r="AE22" s="330">
        <v>7955.5281273000001</v>
      </c>
      <c r="AF22" s="330">
        <v>10738.420432999999</v>
      </c>
      <c r="AG22" s="330">
        <v>19779.581423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206</v>
      </c>
      <c r="AN22" s="330">
        <v>15</v>
      </c>
      <c r="AO22" s="330">
        <v>1</v>
      </c>
      <c r="AP22" s="330">
        <v>22</v>
      </c>
    </row>
    <row r="23" spans="1:42" s="92" customFormat="1" ht="19.7" customHeight="1">
      <c r="A23" s="44" t="s">
        <v>747</v>
      </c>
      <c r="B23" s="61">
        <f t="shared" si="3"/>
        <v>150508.23903</v>
      </c>
      <c r="C23" s="61">
        <f t="shared" si="4"/>
        <v>82573.555590000004</v>
      </c>
      <c r="D23" s="61">
        <f t="shared" si="5"/>
        <v>177848.40390999999</v>
      </c>
      <c r="E23" s="61">
        <f t="shared" si="6"/>
        <v>52804.776672</v>
      </c>
      <c r="F23" s="61">
        <f t="shared" si="7"/>
        <v>179248.65742</v>
      </c>
      <c r="G23" s="61">
        <f t="shared" si="8"/>
        <v>154515.92004999999</v>
      </c>
      <c r="H23" s="61">
        <f t="shared" si="9"/>
        <v>167651.72711000001</v>
      </c>
      <c r="I23" s="61">
        <f t="shared" si="10"/>
        <v>0</v>
      </c>
      <c r="J23" s="49" t="s">
        <v>748</v>
      </c>
      <c r="K23" s="61"/>
      <c r="AA23" s="330">
        <v>194532.46575999999</v>
      </c>
      <c r="AB23" s="330">
        <v>94571.294267000005</v>
      </c>
      <c r="AC23" s="330">
        <v>153594.53928999999</v>
      </c>
      <c r="AD23" s="330">
        <v>132020.20921999999</v>
      </c>
      <c r="AE23" s="330">
        <v>264155.48216999997</v>
      </c>
      <c r="AF23" s="330">
        <v>274496.46133999998</v>
      </c>
      <c r="AG23" s="330">
        <v>219505.1017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206</v>
      </c>
      <c r="AN23" s="330">
        <v>15</v>
      </c>
      <c r="AO23" s="330">
        <v>1</v>
      </c>
      <c r="AP23" s="330">
        <v>23</v>
      </c>
    </row>
    <row r="24" spans="1:42" s="92" customFormat="1" ht="19.7" customHeight="1">
      <c r="A24" s="44" t="s">
        <v>749</v>
      </c>
      <c r="B24" s="61">
        <f t="shared" si="3"/>
        <v>24894.336405999999</v>
      </c>
      <c r="C24" s="61">
        <f t="shared" si="4"/>
        <v>6213.1180817000004</v>
      </c>
      <c r="D24" s="61">
        <f t="shared" si="5"/>
        <v>21136.146046999998</v>
      </c>
      <c r="E24" s="61">
        <f t="shared" si="6"/>
        <v>1416.2556093000001</v>
      </c>
      <c r="F24" s="61">
        <f t="shared" si="7"/>
        <v>27254.584871999999</v>
      </c>
      <c r="G24" s="61">
        <f t="shared" si="8"/>
        <v>57263.041819999999</v>
      </c>
      <c r="H24" s="61">
        <f t="shared" si="9"/>
        <v>53280.329859999998</v>
      </c>
      <c r="I24" s="61">
        <f t="shared" si="10"/>
        <v>0</v>
      </c>
      <c r="J24" s="49" t="s">
        <v>750</v>
      </c>
      <c r="K24" s="61"/>
      <c r="AA24" s="330">
        <v>41991.288585000002</v>
      </c>
      <c r="AB24" s="330">
        <v>41690.176691000001</v>
      </c>
      <c r="AC24" s="330">
        <v>38273.192363000002</v>
      </c>
      <c r="AD24" s="330">
        <v>16181.164038000001</v>
      </c>
      <c r="AE24" s="330">
        <v>44550.145805</v>
      </c>
      <c r="AF24" s="330">
        <v>42980.571112999998</v>
      </c>
      <c r="AG24" s="330">
        <v>54247.645107999997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206</v>
      </c>
      <c r="AN24" s="330">
        <v>15</v>
      </c>
      <c r="AO24" s="330">
        <v>1</v>
      </c>
      <c r="AP24" s="330">
        <v>24</v>
      </c>
    </row>
    <row r="25" spans="1:42" s="92" customFormat="1" ht="19.7" customHeight="1">
      <c r="A25" s="44" t="s">
        <v>751</v>
      </c>
      <c r="B25" s="61">
        <f t="shared" si="3"/>
        <v>61951.629438999997</v>
      </c>
      <c r="C25" s="61">
        <f t="shared" si="4"/>
        <v>39760.230875000001</v>
      </c>
      <c r="D25" s="61">
        <f t="shared" si="5"/>
        <v>67188.868128000002</v>
      </c>
      <c r="E25" s="61">
        <f t="shared" si="6"/>
        <v>41541.068166999998</v>
      </c>
      <c r="F25" s="61">
        <f t="shared" si="7"/>
        <v>66150.291981000002</v>
      </c>
      <c r="G25" s="61">
        <f t="shared" si="8"/>
        <v>93324.960777</v>
      </c>
      <c r="H25" s="61">
        <f t="shared" si="9"/>
        <v>64839.274264</v>
      </c>
      <c r="I25" s="61">
        <f t="shared" si="10"/>
        <v>0</v>
      </c>
      <c r="J25" s="49" t="s">
        <v>752</v>
      </c>
      <c r="K25" s="61"/>
      <c r="AA25" s="330">
        <v>30272.102868999998</v>
      </c>
      <c r="AB25" s="330">
        <v>11329.423758000001</v>
      </c>
      <c r="AC25" s="330">
        <v>22088.548364999999</v>
      </c>
      <c r="AD25" s="330">
        <v>11029.336282</v>
      </c>
      <c r="AE25" s="330">
        <v>45912.173168000001</v>
      </c>
      <c r="AF25" s="330">
        <v>34384.170685999998</v>
      </c>
      <c r="AG25" s="330">
        <v>40383.795357000003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206</v>
      </c>
      <c r="AN25" s="330">
        <v>15</v>
      </c>
      <c r="AO25" s="330">
        <v>1</v>
      </c>
      <c r="AP25" s="330">
        <v>25</v>
      </c>
    </row>
    <row r="26" spans="1:42" s="92" customFormat="1" ht="19.7" customHeight="1">
      <c r="A26" s="44" t="s">
        <v>753</v>
      </c>
      <c r="B26" s="61">
        <f t="shared" si="3"/>
        <v>135547.5154</v>
      </c>
      <c r="C26" s="61">
        <f t="shared" si="4"/>
        <v>91942.017663000006</v>
      </c>
      <c r="D26" s="61">
        <f t="shared" si="5"/>
        <v>149822.95621</v>
      </c>
      <c r="E26" s="61">
        <f t="shared" si="6"/>
        <v>150510.65056000001</v>
      </c>
      <c r="F26" s="61">
        <f t="shared" si="7"/>
        <v>126673.52464</v>
      </c>
      <c r="G26" s="61">
        <f t="shared" si="8"/>
        <v>274741.49210999999</v>
      </c>
      <c r="H26" s="61">
        <f t="shared" si="9"/>
        <v>98740.776001000006</v>
      </c>
      <c r="I26" s="61">
        <f t="shared" si="10"/>
        <v>0</v>
      </c>
      <c r="J26" s="49" t="s">
        <v>754</v>
      </c>
      <c r="K26" s="61"/>
      <c r="AA26" s="330">
        <v>122257.23102000001</v>
      </c>
      <c r="AB26" s="330">
        <v>41519.785145000002</v>
      </c>
      <c r="AC26" s="330">
        <v>93220.896804999997</v>
      </c>
      <c r="AD26" s="330">
        <v>104809.7089</v>
      </c>
      <c r="AE26" s="330">
        <v>173693.16318999999</v>
      </c>
      <c r="AF26" s="330">
        <v>197102.99875</v>
      </c>
      <c r="AG26" s="330">
        <v>124873.66123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206</v>
      </c>
      <c r="AN26" s="330">
        <v>15</v>
      </c>
      <c r="AO26" s="330">
        <v>1</v>
      </c>
      <c r="AP26" s="330">
        <v>26</v>
      </c>
    </row>
    <row r="27" spans="1:42" s="92" customFormat="1" ht="19.7" customHeight="1">
      <c r="A27" s="48" t="s">
        <v>755</v>
      </c>
      <c r="B27" s="61">
        <f t="shared" si="3"/>
        <v>17977.265621999999</v>
      </c>
      <c r="C27" s="61">
        <f t="shared" si="4"/>
        <v>34763.238012000002</v>
      </c>
      <c r="D27" s="61">
        <f t="shared" si="5"/>
        <v>24465.260063000002</v>
      </c>
      <c r="E27" s="61">
        <f t="shared" si="6"/>
        <v>13904.035519999999</v>
      </c>
      <c r="F27" s="61">
        <f t="shared" si="7"/>
        <v>9599.7621865000001</v>
      </c>
      <c r="G27" s="61">
        <f t="shared" si="8"/>
        <v>10965.661872999999</v>
      </c>
      <c r="H27" s="61">
        <f t="shared" si="9"/>
        <v>1156.9917948</v>
      </c>
      <c r="I27" s="61">
        <f t="shared" si="10"/>
        <v>0</v>
      </c>
      <c r="J27" s="49" t="s">
        <v>756</v>
      </c>
      <c r="K27" s="61"/>
      <c r="AA27" s="330">
        <v>11.843284149</v>
      </c>
      <c r="AB27" s="330">
        <v>31.908673092000001</v>
      </c>
      <c r="AC27" s="330">
        <v>11.901760082999999</v>
      </c>
      <c r="AD27" s="330">
        <v>0</v>
      </c>
      <c r="AE27" s="330">
        <v>0</v>
      </c>
      <c r="AF27" s="330">
        <v>28.720792947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206</v>
      </c>
      <c r="AN27" s="330">
        <v>15</v>
      </c>
      <c r="AO27" s="330">
        <v>1</v>
      </c>
      <c r="AP27" s="330">
        <v>27</v>
      </c>
    </row>
    <row r="28" spans="1:42" s="92" customFormat="1" ht="19.7" customHeight="1">
      <c r="A28" s="48" t="s">
        <v>757</v>
      </c>
      <c r="B28" s="61">
        <f t="shared" si="3"/>
        <v>43647.512413999997</v>
      </c>
      <c r="C28" s="61">
        <f t="shared" si="4"/>
        <v>24641.611033000001</v>
      </c>
      <c r="D28" s="61">
        <f t="shared" si="5"/>
        <v>51992.901380000003</v>
      </c>
      <c r="E28" s="61">
        <f t="shared" si="6"/>
        <v>84023.617501999994</v>
      </c>
      <c r="F28" s="61">
        <f t="shared" si="7"/>
        <v>32243.108925</v>
      </c>
      <c r="G28" s="61">
        <f t="shared" si="8"/>
        <v>107887.60924999999</v>
      </c>
      <c r="H28" s="61">
        <f t="shared" si="9"/>
        <v>33962.992439000001</v>
      </c>
      <c r="I28" s="61">
        <f t="shared" si="10"/>
        <v>0</v>
      </c>
      <c r="J28" s="49" t="s">
        <v>758</v>
      </c>
      <c r="K28" s="61"/>
      <c r="AA28" s="330">
        <v>593827.57360999996</v>
      </c>
      <c r="AB28" s="330">
        <v>308660.66220000002</v>
      </c>
      <c r="AC28" s="330">
        <v>499826.56115000002</v>
      </c>
      <c r="AD28" s="330">
        <v>410896.73199</v>
      </c>
      <c r="AE28" s="330">
        <v>774237.87065000006</v>
      </c>
      <c r="AF28" s="330">
        <v>832311.54945000005</v>
      </c>
      <c r="AG28" s="330">
        <v>670714.01107000001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206</v>
      </c>
      <c r="AN28" s="330">
        <v>15</v>
      </c>
      <c r="AO28" s="330">
        <v>2</v>
      </c>
      <c r="AP28" s="330">
        <v>1</v>
      </c>
    </row>
    <row r="29" spans="1:42" s="92" customFormat="1" ht="19.7" customHeight="1">
      <c r="A29" s="48" t="s">
        <v>759</v>
      </c>
      <c r="B29" s="61">
        <f t="shared" si="3"/>
        <v>73705.401205999995</v>
      </c>
      <c r="C29" s="61">
        <f t="shared" si="4"/>
        <v>32537.168616999999</v>
      </c>
      <c r="D29" s="61">
        <f t="shared" si="5"/>
        <v>73128.126063000003</v>
      </c>
      <c r="E29" s="61">
        <f t="shared" si="6"/>
        <v>52582.997540999997</v>
      </c>
      <c r="F29" s="61">
        <f t="shared" si="7"/>
        <v>84830.653527999995</v>
      </c>
      <c r="G29" s="61">
        <f t="shared" si="8"/>
        <v>153900.61587000001</v>
      </c>
      <c r="H29" s="61">
        <f t="shared" si="9"/>
        <v>63620.791767000002</v>
      </c>
      <c r="I29" s="61">
        <f t="shared" si="10"/>
        <v>0</v>
      </c>
      <c r="J29" s="49" t="s">
        <v>760</v>
      </c>
      <c r="K29" s="61"/>
      <c r="AA29" s="330">
        <v>105209.15330999999</v>
      </c>
      <c r="AB29" s="330">
        <v>44942.338266999999</v>
      </c>
      <c r="AC29" s="330">
        <v>88359.437699000002</v>
      </c>
      <c r="AD29" s="330">
        <v>99252.005938000002</v>
      </c>
      <c r="AE29" s="330">
        <v>132711.00440000001</v>
      </c>
      <c r="AF29" s="330">
        <v>180663.84843000001</v>
      </c>
      <c r="AG29" s="330">
        <v>117608.98531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206</v>
      </c>
      <c r="AN29" s="330">
        <v>15</v>
      </c>
      <c r="AO29" s="330">
        <v>2</v>
      </c>
      <c r="AP29" s="330">
        <v>2</v>
      </c>
    </row>
    <row r="30" spans="1:42" s="92" customFormat="1" ht="19.7" customHeight="1">
      <c r="A30" s="48" t="s">
        <v>761</v>
      </c>
      <c r="B30" s="61">
        <f t="shared" si="3"/>
        <v>162.06794006999999</v>
      </c>
      <c r="C30" s="61">
        <f t="shared" si="4"/>
        <v>0</v>
      </c>
      <c r="D30" s="61">
        <f t="shared" si="5"/>
        <v>0</v>
      </c>
      <c r="E30" s="61">
        <f t="shared" si="6"/>
        <v>0</v>
      </c>
      <c r="F30" s="61">
        <f t="shared" si="7"/>
        <v>0</v>
      </c>
      <c r="G30" s="61">
        <f t="shared" si="8"/>
        <v>1987.6051175</v>
      </c>
      <c r="H30" s="61">
        <f t="shared" si="9"/>
        <v>0</v>
      </c>
      <c r="I30" s="61">
        <f t="shared" si="10"/>
        <v>0</v>
      </c>
      <c r="J30" s="49" t="s">
        <v>762</v>
      </c>
      <c r="K30" s="61"/>
      <c r="AA30" s="330">
        <v>10497.843064000001</v>
      </c>
      <c r="AB30" s="330">
        <v>4417.8114990000004</v>
      </c>
      <c r="AC30" s="330">
        <v>12396.038049000001</v>
      </c>
      <c r="AD30" s="330">
        <v>15028.531782</v>
      </c>
      <c r="AE30" s="330">
        <v>11540.441774000001</v>
      </c>
      <c r="AF30" s="330">
        <v>15009.415104</v>
      </c>
      <c r="AG30" s="330">
        <v>9486.9726840000003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206</v>
      </c>
      <c r="AN30" s="330">
        <v>15</v>
      </c>
      <c r="AO30" s="330">
        <v>2</v>
      </c>
      <c r="AP30" s="330">
        <v>3</v>
      </c>
    </row>
    <row r="31" spans="1:42" s="92" customFormat="1" ht="19.7" customHeight="1">
      <c r="A31" s="48" t="s">
        <v>763</v>
      </c>
      <c r="B31" s="61">
        <f t="shared" si="3"/>
        <v>55.268214565999997</v>
      </c>
      <c r="C31" s="61">
        <f t="shared" si="4"/>
        <v>0</v>
      </c>
      <c r="D31" s="61">
        <f t="shared" si="5"/>
        <v>236.66870320999999</v>
      </c>
      <c r="E31" s="61">
        <f t="shared" si="6"/>
        <v>0</v>
      </c>
      <c r="F31" s="61">
        <f t="shared" si="7"/>
        <v>0</v>
      </c>
      <c r="G31" s="61">
        <f t="shared" si="8"/>
        <v>0</v>
      </c>
      <c r="H31" s="61">
        <f t="shared" si="9"/>
        <v>0</v>
      </c>
      <c r="I31" s="61">
        <f t="shared" si="10"/>
        <v>0</v>
      </c>
      <c r="J31" s="49" t="s">
        <v>764</v>
      </c>
      <c r="K31" s="61"/>
      <c r="AA31" s="330">
        <v>21953.009282999999</v>
      </c>
      <c r="AB31" s="330">
        <v>7304.4337672000001</v>
      </c>
      <c r="AC31" s="330">
        <v>12761.623484</v>
      </c>
      <c r="AD31" s="330">
        <v>13087.870016999999</v>
      </c>
      <c r="AE31" s="330">
        <v>37112.843100999999</v>
      </c>
      <c r="AF31" s="330">
        <v>29393.143102999999</v>
      </c>
      <c r="AG31" s="330">
        <v>17297.770370999999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206</v>
      </c>
      <c r="AN31" s="330">
        <v>15</v>
      </c>
      <c r="AO31" s="330">
        <v>2</v>
      </c>
      <c r="AP31" s="330">
        <v>4</v>
      </c>
    </row>
    <row r="32" spans="1:42" s="92" customFormat="1" ht="19.7" customHeight="1">
      <c r="A32" s="44" t="s">
        <v>765</v>
      </c>
      <c r="B32" s="61">
        <f t="shared" si="3"/>
        <v>241.81059132999999</v>
      </c>
      <c r="C32" s="61">
        <f t="shared" si="4"/>
        <v>501.34509041000001</v>
      </c>
      <c r="D32" s="61">
        <f t="shared" si="5"/>
        <v>583.21073309999997</v>
      </c>
      <c r="E32" s="61">
        <f t="shared" si="6"/>
        <v>0</v>
      </c>
      <c r="F32" s="61">
        <f t="shared" si="7"/>
        <v>0</v>
      </c>
      <c r="G32" s="61">
        <f t="shared" si="8"/>
        <v>0</v>
      </c>
      <c r="H32" s="61">
        <f t="shared" si="9"/>
        <v>0</v>
      </c>
      <c r="I32" s="61">
        <f t="shared" si="10"/>
        <v>0</v>
      </c>
      <c r="J32" s="49" t="s">
        <v>766</v>
      </c>
      <c r="K32" s="61"/>
      <c r="AA32" s="330">
        <v>148442.22839999999</v>
      </c>
      <c r="AB32" s="330">
        <v>113211.68846999999</v>
      </c>
      <c r="AC32" s="330">
        <v>135255.95105</v>
      </c>
      <c r="AD32" s="330">
        <v>127639.60889</v>
      </c>
      <c r="AE32" s="330">
        <v>164900.53555999999</v>
      </c>
      <c r="AF32" s="330">
        <v>206494.66351000001</v>
      </c>
      <c r="AG32" s="330">
        <v>158243.15955000001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206</v>
      </c>
      <c r="AN32" s="330">
        <v>15</v>
      </c>
      <c r="AO32" s="330">
        <v>2</v>
      </c>
      <c r="AP32" s="330">
        <v>5</v>
      </c>
    </row>
    <row r="33" spans="1:42" s="92" customFormat="1" ht="19.7" customHeight="1">
      <c r="A33" s="38" t="s">
        <v>828</v>
      </c>
      <c r="B33" s="51">
        <f t="shared" si="3"/>
        <v>201116.22029999999</v>
      </c>
      <c r="C33" s="51">
        <f t="shared" si="4"/>
        <v>95953.698310000007</v>
      </c>
      <c r="D33" s="51">
        <f t="shared" si="5"/>
        <v>157929.48838</v>
      </c>
      <c r="E33" s="51">
        <f t="shared" si="6"/>
        <v>132020.20921999999</v>
      </c>
      <c r="F33" s="51">
        <f t="shared" si="7"/>
        <v>272111.01029000001</v>
      </c>
      <c r="G33" s="51">
        <f t="shared" si="8"/>
        <v>285234.88176999998</v>
      </c>
      <c r="H33" s="51">
        <f t="shared" si="9"/>
        <v>239284.68312</v>
      </c>
      <c r="I33" s="51">
        <f t="shared" si="10"/>
        <v>0</v>
      </c>
      <c r="J33" s="121" t="s">
        <v>710</v>
      </c>
      <c r="K33" s="51"/>
      <c r="AA33" s="330">
        <v>129845.66484</v>
      </c>
      <c r="AB33" s="330">
        <v>102748.89377</v>
      </c>
      <c r="AC33" s="330">
        <v>117855.46934</v>
      </c>
      <c r="AD33" s="330">
        <v>107686.43171999999</v>
      </c>
      <c r="AE33" s="330">
        <v>144671.86595000001</v>
      </c>
      <c r="AF33" s="330">
        <v>175952.34156999999</v>
      </c>
      <c r="AG33" s="330">
        <v>134837.92606999999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206</v>
      </c>
      <c r="AN33" s="330">
        <v>15</v>
      </c>
      <c r="AO33" s="330">
        <v>2</v>
      </c>
      <c r="AP33" s="330">
        <v>6</v>
      </c>
    </row>
    <row r="34" spans="1:42" s="92" customFormat="1" ht="19.7" customHeight="1">
      <c r="A34" s="44" t="s">
        <v>767</v>
      </c>
      <c r="B34" s="61">
        <f t="shared" si="3"/>
        <v>6583.7545389999996</v>
      </c>
      <c r="C34" s="61">
        <f t="shared" si="4"/>
        <v>1382.4040428999999</v>
      </c>
      <c r="D34" s="61">
        <f t="shared" si="5"/>
        <v>4334.9490825000003</v>
      </c>
      <c r="E34" s="61">
        <f t="shared" si="6"/>
        <v>0</v>
      </c>
      <c r="F34" s="61">
        <f t="shared" si="7"/>
        <v>7955.5281273000001</v>
      </c>
      <c r="G34" s="61">
        <f t="shared" si="8"/>
        <v>10738.420432999999</v>
      </c>
      <c r="H34" s="61">
        <f t="shared" si="9"/>
        <v>19779.581423</v>
      </c>
      <c r="I34" s="61">
        <f t="shared" si="10"/>
        <v>0</v>
      </c>
      <c r="J34" s="49" t="s">
        <v>768</v>
      </c>
      <c r="K34" s="61"/>
      <c r="AA34" s="330">
        <v>18596.563561999999</v>
      </c>
      <c r="AB34" s="330">
        <v>10462.794695000001</v>
      </c>
      <c r="AC34" s="330">
        <v>17400.481701000001</v>
      </c>
      <c r="AD34" s="330">
        <v>19953.177174</v>
      </c>
      <c r="AE34" s="330">
        <v>20228.669612999998</v>
      </c>
      <c r="AF34" s="330">
        <v>30542.321934</v>
      </c>
      <c r="AG34" s="330">
        <v>23405.233480999999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206</v>
      </c>
      <c r="AN34" s="330">
        <v>15</v>
      </c>
      <c r="AO34" s="330">
        <v>2</v>
      </c>
      <c r="AP34" s="330">
        <v>7</v>
      </c>
    </row>
    <row r="35" spans="1:42" s="92" customFormat="1" ht="19.7" customHeight="1">
      <c r="A35" s="44" t="s">
        <v>769</v>
      </c>
      <c r="B35" s="61">
        <f t="shared" si="3"/>
        <v>194532.46575999999</v>
      </c>
      <c r="C35" s="61">
        <f t="shared" si="4"/>
        <v>94571.294267000005</v>
      </c>
      <c r="D35" s="61">
        <f t="shared" si="5"/>
        <v>153594.53928999999</v>
      </c>
      <c r="E35" s="61">
        <f t="shared" si="6"/>
        <v>132020.20921999999</v>
      </c>
      <c r="F35" s="61">
        <f t="shared" si="7"/>
        <v>264155.48216999997</v>
      </c>
      <c r="G35" s="61">
        <f t="shared" si="8"/>
        <v>274496.46133999998</v>
      </c>
      <c r="H35" s="61">
        <f t="shared" si="9"/>
        <v>219505.1017</v>
      </c>
      <c r="I35" s="61">
        <f t="shared" si="10"/>
        <v>0</v>
      </c>
      <c r="J35" s="49" t="s">
        <v>770</v>
      </c>
      <c r="K35" s="61"/>
      <c r="AA35" s="330">
        <v>17055.199578</v>
      </c>
      <c r="AB35" s="330">
        <v>6626.9330616999996</v>
      </c>
      <c r="AC35" s="330">
        <v>15768.251009</v>
      </c>
      <c r="AD35" s="330">
        <v>5039.7527513000005</v>
      </c>
      <c r="AE35" s="330">
        <v>26137.596496999999</v>
      </c>
      <c r="AF35" s="330">
        <v>10822.014442</v>
      </c>
      <c r="AG35" s="330">
        <v>20531.955591000002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206</v>
      </c>
      <c r="AN35" s="330">
        <v>15</v>
      </c>
      <c r="AO35" s="330">
        <v>2</v>
      </c>
      <c r="AP35" s="330">
        <v>8</v>
      </c>
    </row>
    <row r="36" spans="1:42" s="92" customFormat="1" ht="19.7" customHeight="1">
      <c r="A36" s="48" t="s">
        <v>771</v>
      </c>
      <c r="B36" s="61">
        <f t="shared" si="3"/>
        <v>41991.288585000002</v>
      </c>
      <c r="C36" s="61">
        <f t="shared" si="4"/>
        <v>41690.176691000001</v>
      </c>
      <c r="D36" s="61">
        <f t="shared" si="5"/>
        <v>38273.192363000002</v>
      </c>
      <c r="E36" s="61">
        <f t="shared" si="6"/>
        <v>16181.164038000001</v>
      </c>
      <c r="F36" s="61">
        <f t="shared" si="7"/>
        <v>44550.145805</v>
      </c>
      <c r="G36" s="61">
        <f t="shared" si="8"/>
        <v>42980.571112999998</v>
      </c>
      <c r="H36" s="61">
        <f t="shared" si="9"/>
        <v>54247.645107999997</v>
      </c>
      <c r="I36" s="61">
        <f t="shared" si="10"/>
        <v>0</v>
      </c>
      <c r="J36" s="49" t="s">
        <v>772</v>
      </c>
      <c r="K36" s="61"/>
      <c r="AA36" s="330">
        <v>65680.307933000004</v>
      </c>
      <c r="AB36" s="330">
        <v>24091.974416000001</v>
      </c>
      <c r="AC36" s="330">
        <v>58075.667273999999</v>
      </c>
      <c r="AD36" s="330">
        <v>32145.896787000001</v>
      </c>
      <c r="AE36" s="330">
        <v>79895.374274000002</v>
      </c>
      <c r="AF36" s="330">
        <v>128563.53603</v>
      </c>
      <c r="AG36" s="330">
        <v>87253.444363000002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206</v>
      </c>
      <c r="AN36" s="330">
        <v>15</v>
      </c>
      <c r="AO36" s="330">
        <v>2</v>
      </c>
      <c r="AP36" s="330">
        <v>9</v>
      </c>
    </row>
    <row r="37" spans="1:42" s="92" customFormat="1" ht="19.7" customHeight="1">
      <c r="A37" s="48" t="s">
        <v>773</v>
      </c>
      <c r="B37" s="61">
        <f t="shared" si="3"/>
        <v>30272.102868999998</v>
      </c>
      <c r="C37" s="61">
        <f t="shared" si="4"/>
        <v>11329.423758000001</v>
      </c>
      <c r="D37" s="61">
        <f t="shared" si="5"/>
        <v>22088.548364999999</v>
      </c>
      <c r="E37" s="61">
        <f t="shared" si="6"/>
        <v>11029.336282</v>
      </c>
      <c r="F37" s="61">
        <f t="shared" si="7"/>
        <v>45912.173168000001</v>
      </c>
      <c r="G37" s="61">
        <f t="shared" si="8"/>
        <v>34384.170685999998</v>
      </c>
      <c r="H37" s="61">
        <f t="shared" si="9"/>
        <v>40383.795357000003</v>
      </c>
      <c r="I37" s="61">
        <f t="shared" si="10"/>
        <v>0</v>
      </c>
      <c r="J37" s="49" t="s">
        <v>774</v>
      </c>
      <c r="K37" s="61"/>
      <c r="AA37" s="330">
        <v>54786.238599999997</v>
      </c>
      <c r="AB37" s="330">
        <v>27597.796751000002</v>
      </c>
      <c r="AC37" s="330">
        <v>50311.061395999997</v>
      </c>
      <c r="AD37" s="330">
        <v>22674.372552000001</v>
      </c>
      <c r="AE37" s="330">
        <v>71672.986843000006</v>
      </c>
      <c r="AF37" s="330">
        <v>65557.738358000002</v>
      </c>
      <c r="AG37" s="330">
        <v>69941.986313999994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206</v>
      </c>
      <c r="AN37" s="330">
        <v>15</v>
      </c>
      <c r="AO37" s="330">
        <v>2</v>
      </c>
      <c r="AP37" s="330">
        <v>10</v>
      </c>
    </row>
    <row r="38" spans="1:42" s="92" customFormat="1" ht="19.7" customHeight="1">
      <c r="A38" s="48" t="s">
        <v>775</v>
      </c>
      <c r="B38" s="61">
        <f t="shared" si="3"/>
        <v>122257.23102000001</v>
      </c>
      <c r="C38" s="61">
        <f t="shared" si="4"/>
        <v>41519.785145000002</v>
      </c>
      <c r="D38" s="61">
        <f t="shared" si="5"/>
        <v>93220.896804999997</v>
      </c>
      <c r="E38" s="61">
        <f t="shared" si="6"/>
        <v>104809.7089</v>
      </c>
      <c r="F38" s="61">
        <f t="shared" si="7"/>
        <v>173693.16318999999</v>
      </c>
      <c r="G38" s="61">
        <f t="shared" si="8"/>
        <v>197102.99875</v>
      </c>
      <c r="H38" s="61">
        <f t="shared" si="9"/>
        <v>124873.66123</v>
      </c>
      <c r="I38" s="61">
        <f t="shared" si="10"/>
        <v>0</v>
      </c>
      <c r="J38" s="49" t="s">
        <v>776</v>
      </c>
      <c r="K38" s="61"/>
      <c r="AA38" s="330">
        <v>4554.0901258000004</v>
      </c>
      <c r="AB38" s="330">
        <v>79.159751118000003</v>
      </c>
      <c r="AC38" s="330">
        <v>6935.2439777999998</v>
      </c>
      <c r="AD38" s="330">
        <v>0</v>
      </c>
      <c r="AE38" s="330">
        <v>7407.2045448999997</v>
      </c>
      <c r="AF38" s="330">
        <v>419.63254574000001</v>
      </c>
      <c r="AG38" s="330">
        <v>3299.4771377000002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206</v>
      </c>
      <c r="AN38" s="330">
        <v>15</v>
      </c>
      <c r="AO38" s="330">
        <v>2</v>
      </c>
      <c r="AP38" s="330">
        <v>11</v>
      </c>
    </row>
    <row r="39" spans="1:42" s="92" customFormat="1" ht="19.7" customHeight="1">
      <c r="A39" s="48" t="s">
        <v>777</v>
      </c>
      <c r="B39" s="61">
        <f t="shared" si="3"/>
        <v>11.843284149</v>
      </c>
      <c r="C39" s="61">
        <f t="shared" si="4"/>
        <v>31.908673092000001</v>
      </c>
      <c r="D39" s="61">
        <f t="shared" si="5"/>
        <v>11.901760082999999</v>
      </c>
      <c r="E39" s="61">
        <f t="shared" si="6"/>
        <v>0</v>
      </c>
      <c r="F39" s="61">
        <f t="shared" si="7"/>
        <v>0</v>
      </c>
      <c r="G39" s="61">
        <f t="shared" si="8"/>
        <v>28.720792947</v>
      </c>
      <c r="H39" s="61">
        <f t="shared" si="9"/>
        <v>0</v>
      </c>
      <c r="I39" s="61">
        <f t="shared" si="10"/>
        <v>0</v>
      </c>
      <c r="J39" s="49" t="s">
        <v>778</v>
      </c>
      <c r="K39" s="61"/>
      <c r="AA39" s="330">
        <v>22557.349352000001</v>
      </c>
      <c r="AB39" s="330">
        <v>9099.3769106</v>
      </c>
      <c r="AC39" s="330">
        <v>19271.425135000001</v>
      </c>
      <c r="AD39" s="330">
        <v>4249.9595617000004</v>
      </c>
      <c r="AE39" s="330">
        <v>28803.558395</v>
      </c>
      <c r="AF39" s="330">
        <v>32137.108555999999</v>
      </c>
      <c r="AG39" s="330">
        <v>39341.907066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206</v>
      </c>
      <c r="AN39" s="330">
        <v>15</v>
      </c>
      <c r="AO39" s="330">
        <v>2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9"/>
      <c r="J40" s="98"/>
      <c r="AA40" s="330">
        <v>26029.581997000001</v>
      </c>
      <c r="AB40" s="330">
        <v>17795.547455</v>
      </c>
      <c r="AC40" s="330">
        <v>22737.293560999999</v>
      </c>
      <c r="AD40" s="330">
        <v>17845.452398000001</v>
      </c>
      <c r="AE40" s="330">
        <v>33199.312469999997</v>
      </c>
      <c r="AF40" s="330">
        <v>30719.030647</v>
      </c>
      <c r="AG40" s="330">
        <v>24998.619905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206</v>
      </c>
      <c r="AN40" s="330">
        <v>15</v>
      </c>
      <c r="AO40" s="330">
        <v>2</v>
      </c>
      <c r="AP40" s="330">
        <v>13</v>
      </c>
    </row>
    <row r="41" spans="1:42" ht="17.25" thickTop="1">
      <c r="AA41" s="330">
        <v>1645.2171241999999</v>
      </c>
      <c r="AB41" s="330">
        <v>623.71263481000005</v>
      </c>
      <c r="AC41" s="330">
        <v>1367.0987218</v>
      </c>
      <c r="AD41" s="330">
        <v>578.96059272000002</v>
      </c>
      <c r="AE41" s="330">
        <v>2262.9114335999998</v>
      </c>
      <c r="AF41" s="330">
        <v>2281.9666099999999</v>
      </c>
      <c r="AG41" s="330">
        <v>2301.9822052999998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206</v>
      </c>
      <c r="AN41" s="330">
        <v>15</v>
      </c>
      <c r="AO41" s="330">
        <v>2</v>
      </c>
      <c r="AP41" s="330">
        <v>14</v>
      </c>
    </row>
    <row r="42" spans="1:42">
      <c r="AA42" s="330">
        <v>28297.647153000002</v>
      </c>
      <c r="AB42" s="330">
        <v>14452.274670000001</v>
      </c>
      <c r="AC42" s="330">
        <v>21176.375748999999</v>
      </c>
      <c r="AD42" s="330">
        <v>16535.418741000001</v>
      </c>
      <c r="AE42" s="330">
        <v>36923.180390000001</v>
      </c>
      <c r="AF42" s="330">
        <v>49805.328066000002</v>
      </c>
      <c r="AG42" s="330">
        <v>31422.003202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206</v>
      </c>
      <c r="AN42" s="330">
        <v>15</v>
      </c>
      <c r="AO42" s="330">
        <v>2</v>
      </c>
      <c r="AP42" s="330">
        <v>15</v>
      </c>
    </row>
    <row r="43" spans="1:42">
      <c r="AA43" s="330">
        <v>33860.359518999998</v>
      </c>
      <c r="AB43" s="330">
        <v>13235.568455000001</v>
      </c>
      <c r="AC43" s="330">
        <v>27814.953417000001</v>
      </c>
      <c r="AD43" s="330">
        <v>10271.300095000001</v>
      </c>
      <c r="AE43" s="330">
        <v>54485.855608999998</v>
      </c>
      <c r="AF43" s="330">
        <v>23611.511750000001</v>
      </c>
      <c r="AG43" s="330">
        <v>37008.612283000002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206</v>
      </c>
      <c r="AN43" s="330">
        <v>15</v>
      </c>
      <c r="AO43" s="330">
        <v>2</v>
      </c>
      <c r="AP43" s="330">
        <v>16</v>
      </c>
    </row>
    <row r="44" spans="1:42">
      <c r="AA44" s="330">
        <v>12003.515108</v>
      </c>
      <c r="AB44" s="330">
        <v>4564.2817530000002</v>
      </c>
      <c r="AC44" s="330">
        <v>13711.446082</v>
      </c>
      <c r="AD44" s="330">
        <v>0</v>
      </c>
      <c r="AE44" s="330">
        <v>19732.053533999999</v>
      </c>
      <c r="AF44" s="330">
        <v>4933.4647907999997</v>
      </c>
      <c r="AG44" s="330">
        <v>5759.6824119000003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206</v>
      </c>
      <c r="AN44" s="330">
        <v>15</v>
      </c>
      <c r="AO44" s="330">
        <v>2</v>
      </c>
      <c r="AP44" s="330">
        <v>17</v>
      </c>
    </row>
    <row r="45" spans="1:42">
      <c r="AA45" s="330">
        <v>8349.6527655000009</v>
      </c>
      <c r="AB45" s="330">
        <v>7123.8503659999997</v>
      </c>
      <c r="AC45" s="330">
        <v>6742.5572008999998</v>
      </c>
      <c r="AD45" s="330">
        <v>6625.8217802999998</v>
      </c>
      <c r="AE45" s="330">
        <v>10325.105431</v>
      </c>
      <c r="AF45" s="330">
        <v>8800.8745166999997</v>
      </c>
      <c r="AG45" s="330">
        <v>7952.7940662000001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206</v>
      </c>
      <c r="AN45" s="330">
        <v>15</v>
      </c>
      <c r="AO45" s="330">
        <v>2</v>
      </c>
      <c r="AP45" s="330">
        <v>18</v>
      </c>
    </row>
    <row r="46" spans="1:42">
      <c r="AA46" s="330">
        <v>4723.0697964000001</v>
      </c>
      <c r="AB46" s="330">
        <v>303.62893849</v>
      </c>
      <c r="AC46" s="330">
        <v>1007.1723659</v>
      </c>
      <c r="AD46" s="330">
        <v>2582.5140522000002</v>
      </c>
      <c r="AE46" s="330">
        <v>8383.3866785999999</v>
      </c>
      <c r="AF46" s="330">
        <v>3393.5539448</v>
      </c>
      <c r="AG46" s="330">
        <v>13412.863934999999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206</v>
      </c>
      <c r="AN46" s="330">
        <v>15</v>
      </c>
      <c r="AO46" s="330">
        <v>2</v>
      </c>
      <c r="AP46" s="330">
        <v>19</v>
      </c>
    </row>
    <row r="47" spans="1:42">
      <c r="AA47" s="330">
        <v>8784.1218485999998</v>
      </c>
      <c r="AB47" s="330">
        <v>1243.8073975</v>
      </c>
      <c r="AC47" s="330">
        <v>6353.7777679999999</v>
      </c>
      <c r="AD47" s="330">
        <v>1062.9642624000001</v>
      </c>
      <c r="AE47" s="330">
        <v>16045.309966000001</v>
      </c>
      <c r="AF47" s="330">
        <v>6483.6184979999998</v>
      </c>
      <c r="AG47" s="330">
        <v>9883.2718695000003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206</v>
      </c>
      <c r="AN47" s="330">
        <v>15</v>
      </c>
      <c r="AO47" s="330">
        <v>2</v>
      </c>
      <c r="AP47" s="330">
        <v>20</v>
      </c>
    </row>
    <row r="48" spans="1:42">
      <c r="AA48" s="330">
        <v>17683.322124999999</v>
      </c>
      <c r="AB48" s="330">
        <v>395.79875558999998</v>
      </c>
      <c r="AC48" s="330">
        <v>0</v>
      </c>
      <c r="AD48" s="330">
        <v>18746.271960999999</v>
      </c>
      <c r="AE48" s="330">
        <v>38538.699912999997</v>
      </c>
      <c r="AF48" s="330">
        <v>16898.272727</v>
      </c>
      <c r="AG48" s="330">
        <v>22919.029952000001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206</v>
      </c>
      <c r="AN48" s="330">
        <v>15</v>
      </c>
      <c r="AO48" s="330">
        <v>2</v>
      </c>
      <c r="AP48" s="330">
        <v>21</v>
      </c>
    </row>
    <row r="49" spans="27:42">
      <c r="AA49" s="330">
        <v>63828.318267000002</v>
      </c>
      <c r="AB49" s="330">
        <v>41956.488573000002</v>
      </c>
      <c r="AC49" s="330">
        <v>46007.570962999998</v>
      </c>
      <c r="AD49" s="330">
        <v>35734.405399000003</v>
      </c>
      <c r="AE49" s="330">
        <v>89156.313595</v>
      </c>
      <c r="AF49" s="330">
        <v>74781.423387000003</v>
      </c>
      <c r="AG49" s="330">
        <v>64534.535607999998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206</v>
      </c>
      <c r="AN49" s="330">
        <v>15</v>
      </c>
      <c r="AO49" s="330">
        <v>2</v>
      </c>
      <c r="AP49" s="330">
        <v>22</v>
      </c>
    </row>
    <row r="50" spans="27:42">
      <c r="AA50" s="330">
        <v>26533.946383999999</v>
      </c>
      <c r="AB50" s="330">
        <v>10427.555514</v>
      </c>
      <c r="AC50" s="330">
        <v>31899.631065000001</v>
      </c>
      <c r="AD50" s="330">
        <v>14741.297078</v>
      </c>
      <c r="AE50" s="330">
        <v>31163.038697</v>
      </c>
      <c r="AF50" s="330">
        <v>30710.654546000002</v>
      </c>
      <c r="AG50" s="330">
        <v>34465.555842000002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206</v>
      </c>
      <c r="AN50" s="330">
        <v>15</v>
      </c>
      <c r="AO50" s="330">
        <v>2</v>
      </c>
      <c r="AP50" s="330">
        <v>23</v>
      </c>
    </row>
  </sheetData>
  <mergeCells count="4">
    <mergeCell ref="F1:J1"/>
    <mergeCell ref="A3:E3"/>
    <mergeCell ref="F3:J3"/>
    <mergeCell ref="F4:J4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Roman,標準"-&amp;P+39-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P50"/>
  <sheetViews>
    <sheetView topLeftCell="B1" zoomScaleNormal="75" workbookViewId="0">
      <selection activeCell="AA1" sqref="AA1:AP50"/>
    </sheetView>
  </sheetViews>
  <sheetFormatPr defaultRowHeight="16.5"/>
  <cols>
    <col min="1" max="1" width="31.625" style="3" customWidth="1"/>
    <col min="2" max="9" width="11.125" style="2" customWidth="1"/>
    <col min="10" max="10" width="35.625" style="7" customWidth="1"/>
    <col min="11" max="16384" width="9" style="3"/>
  </cols>
  <sheetData>
    <row r="1" spans="1:42" ht="15.95" customHeight="1">
      <c r="A1" s="1" t="str">
        <f>'10,11'!$A$1</f>
        <v>104年連江縣家庭收支調查報告</v>
      </c>
      <c r="F1" s="332" t="str">
        <f>'10,11'!$E$1</f>
        <v>Report on the Family Income and Expenditure Survey of Lienchiang County , 2015</v>
      </c>
      <c r="G1" s="332"/>
      <c r="H1" s="332"/>
      <c r="I1" s="332"/>
      <c r="J1" s="332"/>
      <c r="AA1" s="330">
        <v>593827.57360999996</v>
      </c>
      <c r="AB1" s="330">
        <v>308660.66220000002</v>
      </c>
      <c r="AC1" s="330">
        <v>499826.56115000002</v>
      </c>
      <c r="AD1" s="330">
        <v>410896.73199</v>
      </c>
      <c r="AE1" s="330">
        <v>774237.87065000006</v>
      </c>
      <c r="AF1" s="330">
        <v>832311.54945000005</v>
      </c>
      <c r="AG1" s="330">
        <v>670714.01107000001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206</v>
      </c>
      <c r="AN1" s="330">
        <v>15</v>
      </c>
      <c r="AO1" s="330">
        <v>2</v>
      </c>
      <c r="AP1" s="330">
        <v>1</v>
      </c>
    </row>
    <row r="2" spans="1:42" ht="15.95" customHeight="1">
      <c r="I2" s="3"/>
      <c r="J2" s="3"/>
      <c r="AA2" s="330">
        <v>105209.15330999999</v>
      </c>
      <c r="AB2" s="330">
        <v>44942.338266999999</v>
      </c>
      <c r="AC2" s="330">
        <v>88359.437699000002</v>
      </c>
      <c r="AD2" s="330">
        <v>99252.005938000002</v>
      </c>
      <c r="AE2" s="330">
        <v>132711.00440000001</v>
      </c>
      <c r="AF2" s="330">
        <v>180663.84843000001</v>
      </c>
      <c r="AG2" s="330">
        <v>117608.98531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206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273</v>
      </c>
      <c r="B3" s="336"/>
      <c r="C3" s="336"/>
      <c r="D3" s="336"/>
      <c r="E3" s="336"/>
      <c r="F3" s="335" t="s">
        <v>253</v>
      </c>
      <c r="G3" s="335"/>
      <c r="H3" s="335"/>
      <c r="I3" s="335"/>
      <c r="J3" s="335"/>
      <c r="AA3" s="330">
        <v>10497.843064000001</v>
      </c>
      <c r="AB3" s="330">
        <v>4417.8114990000004</v>
      </c>
      <c r="AC3" s="330">
        <v>12396.038049000001</v>
      </c>
      <c r="AD3" s="330">
        <v>15028.531782</v>
      </c>
      <c r="AE3" s="330">
        <v>11540.441774000001</v>
      </c>
      <c r="AF3" s="330">
        <v>15009.415104</v>
      </c>
      <c r="AG3" s="330">
        <v>9486.9726840000003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206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F4" s="340" t="s">
        <v>274</v>
      </c>
      <c r="G4" s="340"/>
      <c r="H4" s="340"/>
      <c r="I4" s="340"/>
      <c r="J4" s="340"/>
      <c r="AA4" s="330">
        <v>21953.009282999999</v>
      </c>
      <c r="AB4" s="330">
        <v>7304.4337672000001</v>
      </c>
      <c r="AC4" s="330">
        <v>12761.623484</v>
      </c>
      <c r="AD4" s="330">
        <v>13087.870016999999</v>
      </c>
      <c r="AE4" s="330">
        <v>37112.843100999999</v>
      </c>
      <c r="AF4" s="330">
        <v>29393.143102999999</v>
      </c>
      <c r="AG4" s="330">
        <v>17297.770370999999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206</v>
      </c>
      <c r="AN4" s="330">
        <v>15</v>
      </c>
      <c r="AO4" s="330">
        <v>2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1"/>
      <c r="E5" s="82" t="s">
        <v>737</v>
      </c>
      <c r="F5" s="83"/>
      <c r="G5" s="83"/>
      <c r="H5" s="83"/>
      <c r="I5" s="83">
        <f>'10,11'!$I$5</f>
        <v>2015</v>
      </c>
      <c r="J5" s="101" t="s">
        <v>833</v>
      </c>
      <c r="AA5" s="330">
        <v>148442.22839999999</v>
      </c>
      <c r="AB5" s="330">
        <v>113211.68846999999</v>
      </c>
      <c r="AC5" s="330">
        <v>135255.95105</v>
      </c>
      <c r="AD5" s="330">
        <v>127639.60889</v>
      </c>
      <c r="AE5" s="330">
        <v>164900.53555999999</v>
      </c>
      <c r="AF5" s="330">
        <v>206494.66351000001</v>
      </c>
      <c r="AG5" s="330">
        <v>158243.15955000001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206</v>
      </c>
      <c r="AN5" s="330">
        <v>15</v>
      </c>
      <c r="AO5" s="330">
        <v>2</v>
      </c>
      <c r="AP5" s="330">
        <v>5</v>
      </c>
    </row>
    <row r="6" spans="1:42" s="5" customFormat="1" ht="1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129845.66484</v>
      </c>
      <c r="AB6" s="330">
        <v>102748.89377</v>
      </c>
      <c r="AC6" s="330">
        <v>117855.46934</v>
      </c>
      <c r="AD6" s="330">
        <v>107686.43171999999</v>
      </c>
      <c r="AE6" s="330">
        <v>144671.86595000001</v>
      </c>
      <c r="AF6" s="330">
        <v>175952.34156999999</v>
      </c>
      <c r="AG6" s="330">
        <v>134837.92606999999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206</v>
      </c>
      <c r="AN6" s="330">
        <v>15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18596.563561999999</v>
      </c>
      <c r="AB7" s="330">
        <v>10462.794695000001</v>
      </c>
      <c r="AC7" s="330">
        <v>17400.481701000001</v>
      </c>
      <c r="AD7" s="330">
        <v>19953.177174</v>
      </c>
      <c r="AE7" s="330">
        <v>20228.669612999998</v>
      </c>
      <c r="AF7" s="330">
        <v>30542.321934</v>
      </c>
      <c r="AG7" s="330">
        <v>23405.233480999999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206</v>
      </c>
      <c r="AN7" s="330">
        <v>15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17055.199578</v>
      </c>
      <c r="AB8" s="330">
        <v>6626.9330616999996</v>
      </c>
      <c r="AC8" s="330">
        <v>15768.251009</v>
      </c>
      <c r="AD8" s="330">
        <v>5039.7527513000005</v>
      </c>
      <c r="AE8" s="330">
        <v>26137.596496999999</v>
      </c>
      <c r="AF8" s="330">
        <v>10822.014442</v>
      </c>
      <c r="AG8" s="330">
        <v>20531.955591000002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206</v>
      </c>
      <c r="AN8" s="330">
        <v>15</v>
      </c>
      <c r="AO8" s="330">
        <v>2</v>
      </c>
      <c r="AP8" s="330">
        <v>8</v>
      </c>
    </row>
    <row r="9" spans="1:42" s="5" customFormat="1" ht="15" customHeight="1">
      <c r="A9" s="6"/>
      <c r="B9" s="86" t="s">
        <v>964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65680.307933000004</v>
      </c>
      <c r="AB9" s="330">
        <v>24091.974416000001</v>
      </c>
      <c r="AC9" s="330">
        <v>58075.667273999999</v>
      </c>
      <c r="AD9" s="330">
        <v>32145.896787000001</v>
      </c>
      <c r="AE9" s="330">
        <v>79895.374274000002</v>
      </c>
      <c r="AF9" s="330">
        <v>128563.53603</v>
      </c>
      <c r="AG9" s="330">
        <v>87253.444363000002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206</v>
      </c>
      <c r="AN9" s="330">
        <v>15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965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54786.238599999997</v>
      </c>
      <c r="AB10" s="330">
        <v>27597.796751000002</v>
      </c>
      <c r="AC10" s="330">
        <v>50311.061395999997</v>
      </c>
      <c r="AD10" s="330">
        <v>22674.372552000001</v>
      </c>
      <c r="AE10" s="330">
        <v>71672.986843000006</v>
      </c>
      <c r="AF10" s="330">
        <v>65557.738358000002</v>
      </c>
      <c r="AG10" s="330">
        <v>69941.986313999994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206</v>
      </c>
      <c r="AN10" s="330">
        <v>15</v>
      </c>
      <c r="AO10" s="330">
        <v>2</v>
      </c>
      <c r="AP10" s="330">
        <v>10</v>
      </c>
    </row>
    <row r="11" spans="1:42" s="5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4554.0901258000004</v>
      </c>
      <c r="AB11" s="330">
        <v>79.159751118000003</v>
      </c>
      <c r="AC11" s="330">
        <v>6935.2439777999998</v>
      </c>
      <c r="AD11" s="330">
        <v>0</v>
      </c>
      <c r="AE11" s="330">
        <v>7407.2045448999997</v>
      </c>
      <c r="AF11" s="330">
        <v>419.63254574000001</v>
      </c>
      <c r="AG11" s="330">
        <v>3299.4771377000002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206</v>
      </c>
      <c r="AN11" s="330">
        <v>15</v>
      </c>
      <c r="AO11" s="330">
        <v>2</v>
      </c>
      <c r="AP11" s="330">
        <v>11</v>
      </c>
    </row>
    <row r="12" spans="1:42" s="5" customFormat="1" ht="4.5" customHeight="1">
      <c r="A12" s="6"/>
      <c r="B12" s="90"/>
      <c r="C12" s="90"/>
      <c r="D12" s="90"/>
      <c r="E12" s="90"/>
      <c r="F12" s="90"/>
      <c r="G12" s="15"/>
      <c r="H12" s="147"/>
      <c r="I12" s="160"/>
      <c r="AA12" s="330">
        <v>22557.349352000001</v>
      </c>
      <c r="AB12" s="330">
        <v>9099.3769106</v>
      </c>
      <c r="AC12" s="330">
        <v>19271.425135000001</v>
      </c>
      <c r="AD12" s="330">
        <v>4249.9595617000004</v>
      </c>
      <c r="AE12" s="330">
        <v>28803.558395</v>
      </c>
      <c r="AF12" s="330">
        <v>32137.108555999999</v>
      </c>
      <c r="AG12" s="330">
        <v>39341.907066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206</v>
      </c>
      <c r="AN12" s="330">
        <v>15</v>
      </c>
      <c r="AO12" s="330">
        <v>2</v>
      </c>
      <c r="AP12" s="330">
        <v>12</v>
      </c>
    </row>
    <row r="13" spans="1:42" s="5" customFormat="1" ht="18.95" customHeight="1">
      <c r="A13" s="50" t="s">
        <v>709</v>
      </c>
      <c r="B13" s="51">
        <f t="shared" ref="B13:B35" si="0">+AA1</f>
        <v>593827.57360999996</v>
      </c>
      <c r="C13" s="51">
        <f t="shared" ref="C13:C39" si="1">+AB1</f>
        <v>308660.66220000002</v>
      </c>
      <c r="D13" s="51">
        <f t="shared" ref="D13:D39" si="2">+AC1</f>
        <v>499826.56115000002</v>
      </c>
      <c r="E13" s="51">
        <f t="shared" ref="E13:E39" si="3">+AD1</f>
        <v>410896.73199</v>
      </c>
      <c r="F13" s="51">
        <f t="shared" ref="F13:F39" si="4">+AE1</f>
        <v>774237.87065000006</v>
      </c>
      <c r="G13" s="51">
        <f t="shared" ref="G13:G39" si="5">+AF1</f>
        <v>832311.54945000005</v>
      </c>
      <c r="H13" s="51">
        <f t="shared" ref="H13:H39" si="6">+AG1</f>
        <v>670714.01107000001</v>
      </c>
      <c r="I13" s="51">
        <f t="shared" ref="I13:I39" si="7">+AH1</f>
        <v>0</v>
      </c>
      <c r="J13" s="59" t="s">
        <v>711</v>
      </c>
      <c r="K13" s="51"/>
      <c r="AA13" s="330">
        <v>26029.581997000001</v>
      </c>
      <c r="AB13" s="330">
        <v>17795.547455</v>
      </c>
      <c r="AC13" s="330">
        <v>22737.293560999999</v>
      </c>
      <c r="AD13" s="330">
        <v>17845.452398000001</v>
      </c>
      <c r="AE13" s="330">
        <v>33199.312469999997</v>
      </c>
      <c r="AF13" s="330">
        <v>30719.030647</v>
      </c>
      <c r="AG13" s="330">
        <v>24998.619905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206</v>
      </c>
      <c r="AN13" s="330">
        <v>15</v>
      </c>
      <c r="AO13" s="330">
        <v>2</v>
      </c>
      <c r="AP13" s="330">
        <v>13</v>
      </c>
    </row>
    <row r="14" spans="1:42" s="92" customFormat="1" ht="18.95" customHeight="1">
      <c r="A14" s="52" t="s">
        <v>784</v>
      </c>
      <c r="B14" s="61">
        <f t="shared" si="0"/>
        <v>105209.15330999999</v>
      </c>
      <c r="C14" s="61">
        <f t="shared" si="1"/>
        <v>44942.338266999999</v>
      </c>
      <c r="D14" s="61">
        <f t="shared" si="2"/>
        <v>88359.437699000002</v>
      </c>
      <c r="E14" s="61">
        <f t="shared" si="3"/>
        <v>99252.005938000002</v>
      </c>
      <c r="F14" s="61">
        <f t="shared" si="4"/>
        <v>132711.00440000001</v>
      </c>
      <c r="G14" s="61">
        <f t="shared" si="5"/>
        <v>180663.84843000001</v>
      </c>
      <c r="H14" s="61">
        <f t="shared" si="6"/>
        <v>117608.98531</v>
      </c>
      <c r="I14" s="61">
        <f t="shared" si="7"/>
        <v>0</v>
      </c>
      <c r="J14" s="60" t="s">
        <v>804</v>
      </c>
      <c r="K14" s="61"/>
      <c r="AA14" s="330">
        <v>1645.2171241999999</v>
      </c>
      <c r="AB14" s="330">
        <v>623.71263481000005</v>
      </c>
      <c r="AC14" s="330">
        <v>1367.0987218</v>
      </c>
      <c r="AD14" s="330">
        <v>578.96059272000002</v>
      </c>
      <c r="AE14" s="330">
        <v>2262.9114335999998</v>
      </c>
      <c r="AF14" s="330">
        <v>2281.9666099999999</v>
      </c>
      <c r="AG14" s="330">
        <v>2301.9822052999998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206</v>
      </c>
      <c r="AN14" s="330">
        <v>15</v>
      </c>
      <c r="AO14" s="330">
        <v>2</v>
      </c>
      <c r="AP14" s="330">
        <v>14</v>
      </c>
    </row>
    <row r="15" spans="1:42" s="92" customFormat="1" ht="18.95" customHeight="1">
      <c r="A15" s="52" t="s">
        <v>785</v>
      </c>
      <c r="B15" s="61">
        <f t="shared" si="0"/>
        <v>10497.843064000001</v>
      </c>
      <c r="C15" s="61">
        <f t="shared" si="1"/>
        <v>4417.8114990000004</v>
      </c>
      <c r="D15" s="61">
        <f t="shared" si="2"/>
        <v>12396.038049000001</v>
      </c>
      <c r="E15" s="61">
        <f t="shared" si="3"/>
        <v>15028.531782</v>
      </c>
      <c r="F15" s="61">
        <f t="shared" si="4"/>
        <v>11540.441774000001</v>
      </c>
      <c r="G15" s="61">
        <f t="shared" si="5"/>
        <v>15009.415104</v>
      </c>
      <c r="H15" s="61">
        <f t="shared" si="6"/>
        <v>9486.9726840000003</v>
      </c>
      <c r="I15" s="61">
        <f t="shared" si="7"/>
        <v>0</v>
      </c>
      <c r="J15" s="60" t="s">
        <v>805</v>
      </c>
      <c r="K15" s="61"/>
      <c r="AA15" s="330">
        <v>28297.647153000002</v>
      </c>
      <c r="AB15" s="330">
        <v>14452.274670000001</v>
      </c>
      <c r="AC15" s="330">
        <v>21176.375748999999</v>
      </c>
      <c r="AD15" s="330">
        <v>16535.418741000001</v>
      </c>
      <c r="AE15" s="330">
        <v>36923.180390000001</v>
      </c>
      <c r="AF15" s="330">
        <v>49805.328066000002</v>
      </c>
      <c r="AG15" s="330">
        <v>31422.003202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206</v>
      </c>
      <c r="AN15" s="330">
        <v>15</v>
      </c>
      <c r="AO15" s="330">
        <v>2</v>
      </c>
      <c r="AP15" s="330">
        <v>15</v>
      </c>
    </row>
    <row r="16" spans="1:42" s="92" customFormat="1" ht="18.95" customHeight="1">
      <c r="A16" s="52" t="s">
        <v>786</v>
      </c>
      <c r="B16" s="61">
        <f t="shared" si="0"/>
        <v>21953.009282999999</v>
      </c>
      <c r="C16" s="61">
        <f t="shared" si="1"/>
        <v>7304.4337672000001</v>
      </c>
      <c r="D16" s="61">
        <f t="shared" si="2"/>
        <v>12761.623484</v>
      </c>
      <c r="E16" s="61">
        <f t="shared" si="3"/>
        <v>13087.870016999999</v>
      </c>
      <c r="F16" s="61">
        <f t="shared" si="4"/>
        <v>37112.843100999999</v>
      </c>
      <c r="G16" s="61">
        <f t="shared" si="5"/>
        <v>29393.143102999999</v>
      </c>
      <c r="H16" s="61">
        <f t="shared" si="6"/>
        <v>17297.770370999999</v>
      </c>
      <c r="I16" s="61">
        <f t="shared" si="7"/>
        <v>0</v>
      </c>
      <c r="J16" s="60" t="s">
        <v>806</v>
      </c>
      <c r="K16" s="61"/>
      <c r="AA16" s="330">
        <v>33860.359518999998</v>
      </c>
      <c r="AB16" s="330">
        <v>13235.568455000001</v>
      </c>
      <c r="AC16" s="330">
        <v>27814.953417000001</v>
      </c>
      <c r="AD16" s="330">
        <v>10271.300095000001</v>
      </c>
      <c r="AE16" s="330">
        <v>54485.855608999998</v>
      </c>
      <c r="AF16" s="330">
        <v>23611.511750000001</v>
      </c>
      <c r="AG16" s="330">
        <v>37008.612283000002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206</v>
      </c>
      <c r="AN16" s="330">
        <v>15</v>
      </c>
      <c r="AO16" s="330">
        <v>2</v>
      </c>
      <c r="AP16" s="330">
        <v>16</v>
      </c>
    </row>
    <row r="17" spans="1:42" s="92" customFormat="1" ht="18.95" customHeight="1">
      <c r="A17" s="52" t="s">
        <v>787</v>
      </c>
      <c r="B17" s="61">
        <f t="shared" si="0"/>
        <v>148442.22839999999</v>
      </c>
      <c r="C17" s="61">
        <f t="shared" si="1"/>
        <v>113211.68846999999</v>
      </c>
      <c r="D17" s="61">
        <f t="shared" si="2"/>
        <v>135255.95105</v>
      </c>
      <c r="E17" s="61">
        <f t="shared" si="3"/>
        <v>127639.60889</v>
      </c>
      <c r="F17" s="61">
        <f t="shared" si="4"/>
        <v>164900.53555999999</v>
      </c>
      <c r="G17" s="61">
        <f t="shared" si="5"/>
        <v>206494.66351000001</v>
      </c>
      <c r="H17" s="61">
        <f t="shared" si="6"/>
        <v>158243.15955000001</v>
      </c>
      <c r="I17" s="61">
        <f t="shared" si="7"/>
        <v>0</v>
      </c>
      <c r="J17" s="60" t="s">
        <v>807</v>
      </c>
      <c r="K17" s="61"/>
      <c r="AA17" s="330">
        <v>12003.515108</v>
      </c>
      <c r="AB17" s="330">
        <v>4564.2817530000002</v>
      </c>
      <c r="AC17" s="330">
        <v>13711.446082</v>
      </c>
      <c r="AD17" s="330">
        <v>0</v>
      </c>
      <c r="AE17" s="330">
        <v>19732.053533999999</v>
      </c>
      <c r="AF17" s="330">
        <v>4933.4647907999997</v>
      </c>
      <c r="AG17" s="330">
        <v>5759.6824119000003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206</v>
      </c>
      <c r="AN17" s="330">
        <v>15</v>
      </c>
      <c r="AO17" s="330">
        <v>2</v>
      </c>
      <c r="AP17" s="330">
        <v>17</v>
      </c>
    </row>
    <row r="18" spans="1:42" s="92" customFormat="1" ht="18.95" customHeight="1">
      <c r="A18" s="53" t="s">
        <v>336</v>
      </c>
      <c r="B18" s="61">
        <f t="shared" si="0"/>
        <v>129845.66484</v>
      </c>
      <c r="C18" s="61">
        <f t="shared" si="1"/>
        <v>102748.89377</v>
      </c>
      <c r="D18" s="61">
        <f t="shared" si="2"/>
        <v>117855.46934</v>
      </c>
      <c r="E18" s="61">
        <f t="shared" si="3"/>
        <v>107686.43171999999</v>
      </c>
      <c r="F18" s="61">
        <f t="shared" si="4"/>
        <v>144671.86595000001</v>
      </c>
      <c r="G18" s="61">
        <f t="shared" si="5"/>
        <v>175952.34156999999</v>
      </c>
      <c r="H18" s="61">
        <f t="shared" si="6"/>
        <v>134837.92606999999</v>
      </c>
      <c r="I18" s="61">
        <f t="shared" si="7"/>
        <v>0</v>
      </c>
      <c r="J18" s="74" t="s">
        <v>338</v>
      </c>
      <c r="K18" s="61"/>
      <c r="AA18" s="330">
        <v>8349.6527655000009</v>
      </c>
      <c r="AB18" s="330">
        <v>7123.8503659999997</v>
      </c>
      <c r="AC18" s="330">
        <v>6742.5572008999998</v>
      </c>
      <c r="AD18" s="330">
        <v>6625.8217802999998</v>
      </c>
      <c r="AE18" s="330">
        <v>10325.105431</v>
      </c>
      <c r="AF18" s="330">
        <v>8800.8745166999997</v>
      </c>
      <c r="AG18" s="330">
        <v>7952.7940662000001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206</v>
      </c>
      <c r="AN18" s="330">
        <v>15</v>
      </c>
      <c r="AO18" s="330">
        <v>2</v>
      </c>
      <c r="AP18" s="330">
        <v>18</v>
      </c>
    </row>
    <row r="19" spans="1:42" s="92" customFormat="1" ht="18.95" customHeight="1">
      <c r="A19" s="72" t="s">
        <v>337</v>
      </c>
      <c r="B19" s="61">
        <f t="shared" si="0"/>
        <v>18596.563561999999</v>
      </c>
      <c r="C19" s="61">
        <f t="shared" si="1"/>
        <v>10462.794695000001</v>
      </c>
      <c r="D19" s="61">
        <f t="shared" si="2"/>
        <v>17400.481701000001</v>
      </c>
      <c r="E19" s="61">
        <f t="shared" si="3"/>
        <v>19953.177174</v>
      </c>
      <c r="F19" s="61">
        <f t="shared" si="4"/>
        <v>20228.669612999998</v>
      </c>
      <c r="G19" s="61">
        <f t="shared" si="5"/>
        <v>30542.321934</v>
      </c>
      <c r="H19" s="61">
        <f t="shared" si="6"/>
        <v>23405.233480999999</v>
      </c>
      <c r="I19" s="61">
        <f t="shared" si="7"/>
        <v>0</v>
      </c>
      <c r="J19" s="60" t="s">
        <v>339</v>
      </c>
      <c r="K19" s="61"/>
      <c r="AA19" s="330">
        <v>4723.0697964000001</v>
      </c>
      <c r="AB19" s="330">
        <v>303.62893849</v>
      </c>
      <c r="AC19" s="330">
        <v>1007.1723659</v>
      </c>
      <c r="AD19" s="330">
        <v>2582.5140522000002</v>
      </c>
      <c r="AE19" s="330">
        <v>8383.3866785999999</v>
      </c>
      <c r="AF19" s="330">
        <v>3393.5539448</v>
      </c>
      <c r="AG19" s="330">
        <v>13412.863934999999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206</v>
      </c>
      <c r="AN19" s="330">
        <v>15</v>
      </c>
      <c r="AO19" s="330">
        <v>2</v>
      </c>
      <c r="AP19" s="330">
        <v>19</v>
      </c>
    </row>
    <row r="20" spans="1:42" s="92" customFormat="1" ht="18.95" customHeight="1">
      <c r="A20" s="52" t="s">
        <v>788</v>
      </c>
      <c r="B20" s="61">
        <f t="shared" si="0"/>
        <v>17055.199578</v>
      </c>
      <c r="C20" s="61">
        <f t="shared" si="1"/>
        <v>6626.9330616999996</v>
      </c>
      <c r="D20" s="61">
        <f t="shared" si="2"/>
        <v>15768.251009</v>
      </c>
      <c r="E20" s="61">
        <f t="shared" si="3"/>
        <v>5039.7527513000005</v>
      </c>
      <c r="F20" s="61">
        <f t="shared" si="4"/>
        <v>26137.596496999999</v>
      </c>
      <c r="G20" s="61">
        <f t="shared" si="5"/>
        <v>10822.014442</v>
      </c>
      <c r="H20" s="61">
        <f t="shared" si="6"/>
        <v>20531.955591000002</v>
      </c>
      <c r="I20" s="61">
        <f t="shared" si="7"/>
        <v>0</v>
      </c>
      <c r="J20" s="73" t="s">
        <v>808</v>
      </c>
      <c r="K20" s="61"/>
      <c r="AA20" s="330">
        <v>8784.1218485999998</v>
      </c>
      <c r="AB20" s="330">
        <v>1243.8073975</v>
      </c>
      <c r="AC20" s="330">
        <v>6353.7777679999999</v>
      </c>
      <c r="AD20" s="330">
        <v>1062.9642624000001</v>
      </c>
      <c r="AE20" s="330">
        <v>16045.309966000001</v>
      </c>
      <c r="AF20" s="330">
        <v>6483.6184979999998</v>
      </c>
      <c r="AG20" s="330">
        <v>9883.2718695000003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206</v>
      </c>
      <c r="AN20" s="330">
        <v>15</v>
      </c>
      <c r="AO20" s="330">
        <v>2</v>
      </c>
      <c r="AP20" s="330">
        <v>20</v>
      </c>
    </row>
    <row r="21" spans="1:42" s="92" customFormat="1" ht="18.95" customHeight="1">
      <c r="A21" s="52" t="s">
        <v>789</v>
      </c>
      <c r="B21" s="61">
        <f t="shared" si="0"/>
        <v>65680.307933000004</v>
      </c>
      <c r="C21" s="61">
        <f t="shared" si="1"/>
        <v>24091.974416000001</v>
      </c>
      <c r="D21" s="61">
        <f t="shared" si="2"/>
        <v>58075.667273999999</v>
      </c>
      <c r="E21" s="61">
        <f t="shared" si="3"/>
        <v>32145.896787000001</v>
      </c>
      <c r="F21" s="61">
        <f t="shared" si="4"/>
        <v>79895.374274000002</v>
      </c>
      <c r="G21" s="61">
        <f t="shared" si="5"/>
        <v>128563.53603</v>
      </c>
      <c r="H21" s="61">
        <f t="shared" si="6"/>
        <v>87253.444363000002</v>
      </c>
      <c r="I21" s="61">
        <f t="shared" si="7"/>
        <v>0</v>
      </c>
      <c r="J21" s="60" t="s">
        <v>809</v>
      </c>
      <c r="K21" s="61"/>
      <c r="AA21" s="330">
        <v>17683.322124999999</v>
      </c>
      <c r="AB21" s="330">
        <v>395.79875558999998</v>
      </c>
      <c r="AC21" s="330">
        <v>0</v>
      </c>
      <c r="AD21" s="330">
        <v>18746.271960999999</v>
      </c>
      <c r="AE21" s="330">
        <v>38538.699912999997</v>
      </c>
      <c r="AF21" s="330">
        <v>16898.272727</v>
      </c>
      <c r="AG21" s="330">
        <v>22919.029952000001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206</v>
      </c>
      <c r="AN21" s="330">
        <v>15</v>
      </c>
      <c r="AO21" s="330">
        <v>2</v>
      </c>
      <c r="AP21" s="330">
        <v>21</v>
      </c>
    </row>
    <row r="22" spans="1:42" s="92" customFormat="1" ht="18.95" customHeight="1">
      <c r="A22" s="52" t="s">
        <v>790</v>
      </c>
      <c r="B22" s="61">
        <f t="shared" si="0"/>
        <v>54786.238599999997</v>
      </c>
      <c r="C22" s="61">
        <f t="shared" si="1"/>
        <v>27597.796751000002</v>
      </c>
      <c r="D22" s="61">
        <f t="shared" si="2"/>
        <v>50311.061395999997</v>
      </c>
      <c r="E22" s="61">
        <f t="shared" si="3"/>
        <v>22674.372552000001</v>
      </c>
      <c r="F22" s="61">
        <f t="shared" si="4"/>
        <v>71672.986843000006</v>
      </c>
      <c r="G22" s="61">
        <f t="shared" si="5"/>
        <v>65557.738358000002</v>
      </c>
      <c r="H22" s="61">
        <f t="shared" si="6"/>
        <v>69941.986313999994</v>
      </c>
      <c r="I22" s="61">
        <f t="shared" si="7"/>
        <v>0</v>
      </c>
      <c r="J22" s="60" t="s">
        <v>810</v>
      </c>
      <c r="K22" s="61"/>
      <c r="AA22" s="330">
        <v>63828.318267000002</v>
      </c>
      <c r="AB22" s="330">
        <v>41956.488573000002</v>
      </c>
      <c r="AC22" s="330">
        <v>46007.570962999998</v>
      </c>
      <c r="AD22" s="330">
        <v>35734.405399000003</v>
      </c>
      <c r="AE22" s="330">
        <v>89156.313595</v>
      </c>
      <c r="AF22" s="330">
        <v>74781.423387000003</v>
      </c>
      <c r="AG22" s="330">
        <v>64534.535607999998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206</v>
      </c>
      <c r="AN22" s="330">
        <v>15</v>
      </c>
      <c r="AO22" s="330">
        <v>2</v>
      </c>
      <c r="AP22" s="330">
        <v>22</v>
      </c>
    </row>
    <row r="23" spans="1:42" s="92" customFormat="1" ht="18.95" customHeight="1">
      <c r="A23" s="53" t="s">
        <v>791</v>
      </c>
      <c r="B23" s="61">
        <f t="shared" si="0"/>
        <v>4554.0901258000004</v>
      </c>
      <c r="C23" s="61">
        <f t="shared" si="1"/>
        <v>79.159751118000003</v>
      </c>
      <c r="D23" s="61">
        <f t="shared" si="2"/>
        <v>6935.2439777999998</v>
      </c>
      <c r="E23" s="61">
        <f t="shared" si="3"/>
        <v>0</v>
      </c>
      <c r="F23" s="61">
        <f t="shared" si="4"/>
        <v>7407.2045448999997</v>
      </c>
      <c r="G23" s="61">
        <f t="shared" si="5"/>
        <v>419.63254574000001</v>
      </c>
      <c r="H23" s="61">
        <f t="shared" si="6"/>
        <v>3299.4771377000002</v>
      </c>
      <c r="I23" s="61">
        <f t="shared" si="7"/>
        <v>0</v>
      </c>
      <c r="J23" s="74" t="s">
        <v>811</v>
      </c>
      <c r="K23" s="61"/>
      <c r="AA23" s="330">
        <v>26533.946383999999</v>
      </c>
      <c r="AB23" s="330">
        <v>10427.555514</v>
      </c>
      <c r="AC23" s="330">
        <v>31899.631065000001</v>
      </c>
      <c r="AD23" s="330">
        <v>14741.297078</v>
      </c>
      <c r="AE23" s="330">
        <v>31163.038697</v>
      </c>
      <c r="AF23" s="330">
        <v>30710.654546000002</v>
      </c>
      <c r="AG23" s="330">
        <v>34465.555842000002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206</v>
      </c>
      <c r="AN23" s="330">
        <v>15</v>
      </c>
      <c r="AO23" s="330">
        <v>2</v>
      </c>
      <c r="AP23" s="330">
        <v>23</v>
      </c>
    </row>
    <row r="24" spans="1:42" s="92" customFormat="1" ht="18.95" customHeight="1">
      <c r="A24" s="72" t="s">
        <v>792</v>
      </c>
      <c r="B24" s="61">
        <f t="shared" si="0"/>
        <v>22557.349352000001</v>
      </c>
      <c r="C24" s="61">
        <f t="shared" si="1"/>
        <v>9099.3769106</v>
      </c>
      <c r="D24" s="61">
        <f t="shared" si="2"/>
        <v>19271.425135000001</v>
      </c>
      <c r="E24" s="61">
        <f t="shared" si="3"/>
        <v>4249.9595617000004</v>
      </c>
      <c r="F24" s="61">
        <f t="shared" si="4"/>
        <v>28803.558395</v>
      </c>
      <c r="G24" s="61">
        <f t="shared" si="5"/>
        <v>32137.108555999999</v>
      </c>
      <c r="H24" s="61">
        <f t="shared" si="6"/>
        <v>39341.907066</v>
      </c>
      <c r="I24" s="61">
        <f t="shared" si="7"/>
        <v>0</v>
      </c>
      <c r="J24" s="60" t="s">
        <v>812</v>
      </c>
      <c r="K24" s="61"/>
      <c r="AA24" s="330">
        <v>1019258.8761</v>
      </c>
      <c r="AB24" s="330">
        <v>449508.51566999999</v>
      </c>
      <c r="AC24" s="330">
        <v>875123.77720000001</v>
      </c>
      <c r="AD24" s="330">
        <v>593906.18888000003</v>
      </c>
      <c r="AE24" s="330">
        <v>1363812.4453</v>
      </c>
      <c r="AF24" s="330">
        <v>1489125.3835</v>
      </c>
      <c r="AG24" s="330">
        <v>1152658.5878999999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206</v>
      </c>
      <c r="AN24" s="330">
        <v>15</v>
      </c>
      <c r="AO24" s="330">
        <v>2</v>
      </c>
      <c r="AP24" s="330">
        <v>24</v>
      </c>
    </row>
    <row r="25" spans="1:42" s="92" customFormat="1" ht="18.95" customHeight="1">
      <c r="A25" s="53" t="s">
        <v>793</v>
      </c>
      <c r="B25" s="61">
        <f t="shared" si="0"/>
        <v>26029.581997000001</v>
      </c>
      <c r="C25" s="61">
        <f t="shared" si="1"/>
        <v>17795.547455</v>
      </c>
      <c r="D25" s="61">
        <f t="shared" si="2"/>
        <v>22737.293560999999</v>
      </c>
      <c r="E25" s="61">
        <f t="shared" si="3"/>
        <v>17845.452398000001</v>
      </c>
      <c r="F25" s="61">
        <f t="shared" si="4"/>
        <v>33199.312469999997</v>
      </c>
      <c r="G25" s="61">
        <f t="shared" si="5"/>
        <v>30719.030647</v>
      </c>
      <c r="H25" s="61">
        <f t="shared" si="6"/>
        <v>24998.619905</v>
      </c>
      <c r="I25" s="61">
        <f t="shared" si="7"/>
        <v>0</v>
      </c>
      <c r="J25" s="74" t="s">
        <v>813</v>
      </c>
      <c r="K25" s="61"/>
      <c r="AA25" s="330">
        <v>593827.57360999996</v>
      </c>
      <c r="AB25" s="330">
        <v>308660.66220000002</v>
      </c>
      <c r="AC25" s="330">
        <v>499826.56115000002</v>
      </c>
      <c r="AD25" s="330">
        <v>410896.73199</v>
      </c>
      <c r="AE25" s="330">
        <v>774237.87065000006</v>
      </c>
      <c r="AF25" s="330">
        <v>832311.54945000005</v>
      </c>
      <c r="AG25" s="330">
        <v>670714.01107000001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206</v>
      </c>
      <c r="AN25" s="330">
        <v>15</v>
      </c>
      <c r="AO25" s="330">
        <v>2</v>
      </c>
      <c r="AP25" s="330">
        <v>25</v>
      </c>
    </row>
    <row r="26" spans="1:42" s="92" customFormat="1" ht="18.95" customHeight="1">
      <c r="A26" s="53" t="s">
        <v>794</v>
      </c>
      <c r="B26" s="61">
        <f t="shared" si="0"/>
        <v>1645.2171241999999</v>
      </c>
      <c r="C26" s="61">
        <f t="shared" si="1"/>
        <v>623.71263481000005</v>
      </c>
      <c r="D26" s="61">
        <f t="shared" si="2"/>
        <v>1367.0987218</v>
      </c>
      <c r="E26" s="61">
        <f t="shared" si="3"/>
        <v>578.96059272000002</v>
      </c>
      <c r="F26" s="61">
        <f t="shared" si="4"/>
        <v>2262.9114335999998</v>
      </c>
      <c r="G26" s="61">
        <f t="shared" si="5"/>
        <v>2281.9666099999999</v>
      </c>
      <c r="H26" s="61">
        <f t="shared" si="6"/>
        <v>2301.9822052999998</v>
      </c>
      <c r="I26" s="61">
        <f t="shared" si="7"/>
        <v>0</v>
      </c>
      <c r="J26" s="60" t="s">
        <v>814</v>
      </c>
      <c r="K26" s="61"/>
      <c r="AA26" s="330">
        <v>425431.30245000002</v>
      </c>
      <c r="AB26" s="330">
        <v>140847.85347</v>
      </c>
      <c r="AC26" s="330">
        <v>375297.21604999999</v>
      </c>
      <c r="AD26" s="330">
        <v>183009.45689</v>
      </c>
      <c r="AE26" s="330">
        <v>589574.57461999997</v>
      </c>
      <c r="AF26" s="330">
        <v>656813.83400000003</v>
      </c>
      <c r="AG26" s="330">
        <v>481944.57683999999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206</v>
      </c>
      <c r="AN26" s="330">
        <v>15</v>
      </c>
      <c r="AO26" s="330">
        <v>2</v>
      </c>
      <c r="AP26" s="330">
        <v>26</v>
      </c>
    </row>
    <row r="27" spans="1:42" s="92" customFormat="1" ht="18.95" customHeight="1">
      <c r="A27" s="52" t="s">
        <v>795</v>
      </c>
      <c r="B27" s="61">
        <f t="shared" si="0"/>
        <v>28297.647153000002</v>
      </c>
      <c r="C27" s="61">
        <f t="shared" si="1"/>
        <v>14452.274670000001</v>
      </c>
      <c r="D27" s="61">
        <f t="shared" si="2"/>
        <v>21176.375748999999</v>
      </c>
      <c r="E27" s="61">
        <f t="shared" si="3"/>
        <v>16535.418741000001</v>
      </c>
      <c r="F27" s="61">
        <f t="shared" si="4"/>
        <v>36923.180390000001</v>
      </c>
      <c r="G27" s="61">
        <f t="shared" si="5"/>
        <v>49805.328066000002</v>
      </c>
      <c r="H27" s="61">
        <f t="shared" si="6"/>
        <v>31422.003202</v>
      </c>
      <c r="I27" s="61">
        <f t="shared" si="7"/>
        <v>0</v>
      </c>
      <c r="J27" s="60" t="s">
        <v>815</v>
      </c>
      <c r="K27" s="61"/>
      <c r="AA27" s="330">
        <v>1254761.3724</v>
      </c>
      <c r="AB27" s="330">
        <v>565549.86682</v>
      </c>
      <c r="AC27" s="330">
        <v>1055744.7387000001</v>
      </c>
      <c r="AD27" s="330">
        <v>773226.46276000002</v>
      </c>
      <c r="AE27" s="330">
        <v>1675918.7731000001</v>
      </c>
      <c r="AF27" s="330">
        <v>1830146.2944</v>
      </c>
      <c r="AG27" s="330">
        <v>1444898.6354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206</v>
      </c>
      <c r="AN27" s="330">
        <v>15</v>
      </c>
      <c r="AO27" s="330">
        <v>2</v>
      </c>
      <c r="AP27" s="330">
        <v>27</v>
      </c>
    </row>
    <row r="28" spans="1:42" s="92" customFormat="1" ht="18.95" customHeight="1">
      <c r="A28" s="52" t="s">
        <v>796</v>
      </c>
      <c r="B28" s="61">
        <f t="shared" si="0"/>
        <v>33860.359518999998</v>
      </c>
      <c r="C28" s="61">
        <f t="shared" si="1"/>
        <v>13235.568455000001</v>
      </c>
      <c r="D28" s="61">
        <f t="shared" si="2"/>
        <v>27814.953417000001</v>
      </c>
      <c r="E28" s="61">
        <f t="shared" si="3"/>
        <v>10271.300095000001</v>
      </c>
      <c r="F28" s="61">
        <f t="shared" si="4"/>
        <v>54485.855608999998</v>
      </c>
      <c r="G28" s="61">
        <f t="shared" si="5"/>
        <v>23611.511750000001</v>
      </c>
      <c r="H28" s="61">
        <f t="shared" si="6"/>
        <v>37008.612283000002</v>
      </c>
      <c r="I28" s="61">
        <f t="shared" si="7"/>
        <v>0</v>
      </c>
      <c r="J28" s="60" t="s">
        <v>816</v>
      </c>
      <c r="K28" s="61"/>
      <c r="AA28" s="330">
        <v>2498.0000003</v>
      </c>
      <c r="AB28" s="330">
        <v>500</v>
      </c>
      <c r="AC28" s="330">
        <v>500</v>
      </c>
      <c r="AD28" s="330">
        <v>500</v>
      </c>
      <c r="AE28" s="330">
        <v>500</v>
      </c>
      <c r="AF28" s="330">
        <v>498.00000026999999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275</v>
      </c>
      <c r="AN28" s="330">
        <v>15</v>
      </c>
      <c r="AO28" s="330">
        <v>1</v>
      </c>
      <c r="AP28" s="330">
        <v>1</v>
      </c>
    </row>
    <row r="29" spans="1:42" s="92" customFormat="1" ht="18.95" customHeight="1">
      <c r="A29" s="53" t="s">
        <v>797</v>
      </c>
      <c r="B29" s="61">
        <f t="shared" si="0"/>
        <v>12003.515108</v>
      </c>
      <c r="C29" s="61">
        <f t="shared" si="1"/>
        <v>4564.2817530000002</v>
      </c>
      <c r="D29" s="61">
        <f t="shared" si="2"/>
        <v>13711.446082</v>
      </c>
      <c r="E29" s="61">
        <f t="shared" si="3"/>
        <v>0</v>
      </c>
      <c r="F29" s="61">
        <f t="shared" si="4"/>
        <v>19732.053533999999</v>
      </c>
      <c r="G29" s="61">
        <f t="shared" si="5"/>
        <v>4933.4647907999997</v>
      </c>
      <c r="H29" s="61">
        <f t="shared" si="6"/>
        <v>5759.6824119000003</v>
      </c>
      <c r="I29" s="61">
        <f t="shared" si="7"/>
        <v>0</v>
      </c>
      <c r="J29" s="74" t="s">
        <v>817</v>
      </c>
      <c r="K29" s="61"/>
      <c r="AA29" s="330">
        <v>2.805251862</v>
      </c>
      <c r="AB29" s="330">
        <v>1.4135981615</v>
      </c>
      <c r="AC29" s="330">
        <v>1.9807336509</v>
      </c>
      <c r="AD29" s="330">
        <v>3.2751433675000001</v>
      </c>
      <c r="AE29" s="330">
        <v>3.6965568016999999</v>
      </c>
      <c r="AF29" s="330">
        <v>3.6636609644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275</v>
      </c>
      <c r="AN29" s="330">
        <v>15</v>
      </c>
      <c r="AO29" s="330">
        <v>1</v>
      </c>
      <c r="AP29" s="330">
        <v>2</v>
      </c>
    </row>
    <row r="30" spans="1:42" s="92" customFormat="1" ht="18.95" customHeight="1">
      <c r="A30" s="72" t="s">
        <v>798</v>
      </c>
      <c r="B30" s="61">
        <f t="shared" si="0"/>
        <v>8349.6527655000009</v>
      </c>
      <c r="C30" s="61">
        <f t="shared" si="1"/>
        <v>7123.8503659999997</v>
      </c>
      <c r="D30" s="61">
        <f t="shared" si="2"/>
        <v>6742.5572008999998</v>
      </c>
      <c r="E30" s="61">
        <f t="shared" si="3"/>
        <v>6625.8217802999998</v>
      </c>
      <c r="F30" s="61">
        <f t="shared" si="4"/>
        <v>10325.105431</v>
      </c>
      <c r="G30" s="61">
        <f t="shared" si="5"/>
        <v>8800.8745166999997</v>
      </c>
      <c r="H30" s="61">
        <f t="shared" si="6"/>
        <v>7952.7940662000001</v>
      </c>
      <c r="I30" s="61">
        <f t="shared" si="7"/>
        <v>0</v>
      </c>
      <c r="J30" s="60" t="s">
        <v>818</v>
      </c>
      <c r="K30" s="61"/>
      <c r="AA30" s="330">
        <v>2.1609128345999999</v>
      </c>
      <c r="AB30" s="330">
        <v>1.3449902732000001</v>
      </c>
      <c r="AC30" s="330">
        <v>1.710446224</v>
      </c>
      <c r="AD30" s="330">
        <v>2.2104792841999998</v>
      </c>
      <c r="AE30" s="330">
        <v>2.5933741651000002</v>
      </c>
      <c r="AF30" s="330">
        <v>2.948424272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275</v>
      </c>
      <c r="AN30" s="330">
        <v>15</v>
      </c>
      <c r="AO30" s="330">
        <v>1</v>
      </c>
      <c r="AP30" s="330">
        <v>3</v>
      </c>
    </row>
    <row r="31" spans="1:42" s="92" customFormat="1" ht="18.95" customHeight="1">
      <c r="A31" s="53" t="s">
        <v>799</v>
      </c>
      <c r="B31" s="61">
        <f t="shared" si="0"/>
        <v>4723.0697964000001</v>
      </c>
      <c r="C31" s="61">
        <f t="shared" si="1"/>
        <v>303.62893849</v>
      </c>
      <c r="D31" s="61">
        <f t="shared" si="2"/>
        <v>1007.1723659</v>
      </c>
      <c r="E31" s="61">
        <f t="shared" si="3"/>
        <v>2582.5140522000002</v>
      </c>
      <c r="F31" s="61">
        <f t="shared" si="4"/>
        <v>8383.3866785999999</v>
      </c>
      <c r="G31" s="61">
        <f t="shared" si="5"/>
        <v>3393.5539448</v>
      </c>
      <c r="H31" s="61">
        <f t="shared" si="6"/>
        <v>13412.863934999999</v>
      </c>
      <c r="I31" s="61">
        <f t="shared" si="7"/>
        <v>0</v>
      </c>
      <c r="J31" s="60" t="s">
        <v>819</v>
      </c>
      <c r="K31" s="61"/>
      <c r="AA31" s="330">
        <v>1.5020826484000001</v>
      </c>
      <c r="AB31" s="330">
        <v>0.56390496489999997</v>
      </c>
      <c r="AC31" s="330">
        <v>0.988379597</v>
      </c>
      <c r="AD31" s="330">
        <v>1.6894163201000001</v>
      </c>
      <c r="AE31" s="330">
        <v>1.8735319543</v>
      </c>
      <c r="AF31" s="330">
        <v>2.3987671434000002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275</v>
      </c>
      <c r="AN31" s="330">
        <v>15</v>
      </c>
      <c r="AO31" s="330">
        <v>1</v>
      </c>
      <c r="AP31" s="330">
        <v>4</v>
      </c>
    </row>
    <row r="32" spans="1:42" s="92" customFormat="1" ht="18.95" customHeight="1">
      <c r="A32" s="53" t="s">
        <v>800</v>
      </c>
      <c r="B32" s="61">
        <f t="shared" si="0"/>
        <v>8784.1218485999998</v>
      </c>
      <c r="C32" s="61">
        <f t="shared" si="1"/>
        <v>1243.8073975</v>
      </c>
      <c r="D32" s="61">
        <f t="shared" si="2"/>
        <v>6353.7777679999999</v>
      </c>
      <c r="E32" s="61">
        <f t="shared" si="3"/>
        <v>1062.9642624000001</v>
      </c>
      <c r="F32" s="61">
        <f t="shared" si="4"/>
        <v>16045.309966000001</v>
      </c>
      <c r="G32" s="61">
        <f t="shared" si="5"/>
        <v>6483.6184979999998</v>
      </c>
      <c r="H32" s="61">
        <f t="shared" si="6"/>
        <v>9883.2718695000003</v>
      </c>
      <c r="I32" s="61">
        <f t="shared" si="7"/>
        <v>0</v>
      </c>
      <c r="J32" s="60" t="s">
        <v>820</v>
      </c>
      <c r="K32" s="61"/>
      <c r="AA32" s="330">
        <v>1.6217637025</v>
      </c>
      <c r="AB32" s="330">
        <v>1.0513999999999999</v>
      </c>
      <c r="AC32" s="330">
        <v>1.0886587655</v>
      </c>
      <c r="AD32" s="330">
        <v>1.5920082229999999</v>
      </c>
      <c r="AE32" s="330">
        <v>1.9069209653000001</v>
      </c>
      <c r="AF32" s="330">
        <v>2.4732364490999998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275</v>
      </c>
      <c r="AN32" s="330">
        <v>15</v>
      </c>
      <c r="AO32" s="330">
        <v>1</v>
      </c>
      <c r="AP32" s="330">
        <v>5</v>
      </c>
    </row>
    <row r="33" spans="1:42" s="92" customFormat="1" ht="18.95" customHeight="1">
      <c r="A33" s="52" t="s">
        <v>801</v>
      </c>
      <c r="B33" s="61">
        <f t="shared" si="0"/>
        <v>17683.322124999999</v>
      </c>
      <c r="C33" s="61">
        <f t="shared" si="1"/>
        <v>395.79875558999998</v>
      </c>
      <c r="D33" s="61">
        <f t="shared" si="2"/>
        <v>0</v>
      </c>
      <c r="E33" s="61">
        <f t="shared" si="3"/>
        <v>18746.271960999999</v>
      </c>
      <c r="F33" s="61">
        <f t="shared" si="4"/>
        <v>38538.699912999997</v>
      </c>
      <c r="G33" s="61">
        <f t="shared" si="5"/>
        <v>16898.272727</v>
      </c>
      <c r="H33" s="61">
        <f t="shared" si="6"/>
        <v>22919.029952000001</v>
      </c>
      <c r="I33" s="61">
        <f t="shared" si="7"/>
        <v>0</v>
      </c>
      <c r="J33" s="60" t="s">
        <v>821</v>
      </c>
      <c r="K33" s="61"/>
      <c r="AA33" s="330">
        <v>1220375.0963999999</v>
      </c>
      <c r="AB33" s="330">
        <v>400133.32224000001</v>
      </c>
      <c r="AC33" s="330">
        <v>714438.66191000002</v>
      </c>
      <c r="AD33" s="330">
        <v>1012909.1829</v>
      </c>
      <c r="AE33" s="330">
        <v>1414640.3703999999</v>
      </c>
      <c r="AF33" s="330">
        <v>2565132.9750999999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275</v>
      </c>
      <c r="AN33" s="330">
        <v>15</v>
      </c>
      <c r="AO33" s="330">
        <v>1</v>
      </c>
      <c r="AP33" s="330">
        <v>6</v>
      </c>
    </row>
    <row r="34" spans="1:42" s="92" customFormat="1" ht="18.95" customHeight="1">
      <c r="A34" s="52" t="s">
        <v>802</v>
      </c>
      <c r="B34" s="61">
        <f t="shared" si="0"/>
        <v>63828.318267000002</v>
      </c>
      <c r="C34" s="61">
        <f t="shared" si="1"/>
        <v>41956.488573000002</v>
      </c>
      <c r="D34" s="61">
        <f t="shared" si="2"/>
        <v>46007.570962999998</v>
      </c>
      <c r="E34" s="61">
        <f t="shared" si="3"/>
        <v>35734.405399000003</v>
      </c>
      <c r="F34" s="61">
        <f t="shared" si="4"/>
        <v>89156.313595</v>
      </c>
      <c r="G34" s="61">
        <f t="shared" si="5"/>
        <v>74781.423387000003</v>
      </c>
      <c r="H34" s="61">
        <f t="shared" si="6"/>
        <v>64534.535607999998</v>
      </c>
      <c r="I34" s="61">
        <f t="shared" si="7"/>
        <v>0</v>
      </c>
      <c r="J34" s="60" t="s">
        <v>822</v>
      </c>
      <c r="K34" s="61"/>
      <c r="AA34" s="330">
        <v>847231.56550000003</v>
      </c>
      <c r="AB34" s="330">
        <v>116663.15903</v>
      </c>
      <c r="AC34" s="330">
        <v>359805.59756999998</v>
      </c>
      <c r="AD34" s="330">
        <v>626957.80802999996</v>
      </c>
      <c r="AE34" s="330">
        <v>959011.95158999995</v>
      </c>
      <c r="AF34" s="330">
        <v>2179046.5706000002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275</v>
      </c>
      <c r="AN34" s="330">
        <v>15</v>
      </c>
      <c r="AO34" s="330">
        <v>1</v>
      </c>
      <c r="AP34" s="330">
        <v>7</v>
      </c>
    </row>
    <row r="35" spans="1:42" s="92" customFormat="1" ht="18.95" customHeight="1">
      <c r="A35" s="52" t="s">
        <v>803</v>
      </c>
      <c r="B35" s="61">
        <f t="shared" si="0"/>
        <v>26533.946383999999</v>
      </c>
      <c r="C35" s="61">
        <f t="shared" si="1"/>
        <v>10427.555514</v>
      </c>
      <c r="D35" s="61">
        <f t="shared" si="2"/>
        <v>31899.631065000001</v>
      </c>
      <c r="E35" s="61">
        <f t="shared" si="3"/>
        <v>14741.297078</v>
      </c>
      <c r="F35" s="61">
        <f t="shared" si="4"/>
        <v>31163.038697</v>
      </c>
      <c r="G35" s="61">
        <f t="shared" si="5"/>
        <v>30710.654546000002</v>
      </c>
      <c r="H35" s="61">
        <f t="shared" si="6"/>
        <v>34465.555842000002</v>
      </c>
      <c r="I35" s="61">
        <f t="shared" si="7"/>
        <v>0</v>
      </c>
      <c r="J35" s="60" t="s">
        <v>823</v>
      </c>
      <c r="K35" s="61"/>
      <c r="AA35" s="330">
        <v>631937.92330999998</v>
      </c>
      <c r="AB35" s="330">
        <v>94510.845182999998</v>
      </c>
      <c r="AC35" s="330">
        <v>232544.43137000001</v>
      </c>
      <c r="AD35" s="330">
        <v>497811.71071000001</v>
      </c>
      <c r="AE35" s="330">
        <v>732937.20103</v>
      </c>
      <c r="AF35" s="330">
        <v>1605780.7992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275</v>
      </c>
      <c r="AN35" s="330">
        <v>15</v>
      </c>
      <c r="AO35" s="330">
        <v>1</v>
      </c>
      <c r="AP35" s="330">
        <v>8</v>
      </c>
    </row>
    <row r="36" spans="1:42" s="92" customFormat="1" ht="18.95" customHeight="1">
      <c r="A36" s="50" t="s">
        <v>693</v>
      </c>
      <c r="B36" s="51">
        <f>+AA24</f>
        <v>1019258.8761</v>
      </c>
      <c r="C36" s="51">
        <f t="shared" si="1"/>
        <v>449508.51566999999</v>
      </c>
      <c r="D36" s="51">
        <f t="shared" si="2"/>
        <v>875123.77720000001</v>
      </c>
      <c r="E36" s="51">
        <f t="shared" si="3"/>
        <v>593906.18888000003</v>
      </c>
      <c r="F36" s="51">
        <f t="shared" si="4"/>
        <v>1363812.4453</v>
      </c>
      <c r="G36" s="51">
        <f t="shared" si="5"/>
        <v>1489125.3835</v>
      </c>
      <c r="H36" s="51">
        <f t="shared" si="6"/>
        <v>1152658.5878999999</v>
      </c>
      <c r="I36" s="51">
        <f t="shared" si="7"/>
        <v>0</v>
      </c>
      <c r="J36" s="59" t="s">
        <v>696</v>
      </c>
      <c r="K36" s="51"/>
      <c r="AA36" s="330">
        <v>33277.638838999999</v>
      </c>
      <c r="AB36" s="330">
        <v>9151.5999993000005</v>
      </c>
      <c r="AC36" s="330">
        <v>81797.033261000004</v>
      </c>
      <c r="AD36" s="330">
        <v>15601.728572</v>
      </c>
      <c r="AE36" s="330">
        <v>37176.778296999997</v>
      </c>
      <c r="AF36" s="330">
        <v>22618.417185999999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275</v>
      </c>
      <c r="AN36" s="330">
        <v>15</v>
      </c>
      <c r="AO36" s="330">
        <v>1</v>
      </c>
      <c r="AP36" s="330">
        <v>9</v>
      </c>
    </row>
    <row r="37" spans="1:42" s="92" customFormat="1" ht="18.95" customHeight="1">
      <c r="A37" s="50" t="s">
        <v>694</v>
      </c>
      <c r="B37" s="51">
        <f>+AA25</f>
        <v>593827.57360999996</v>
      </c>
      <c r="C37" s="51">
        <f t="shared" si="1"/>
        <v>308660.66220000002</v>
      </c>
      <c r="D37" s="51">
        <f t="shared" si="2"/>
        <v>499826.56115000002</v>
      </c>
      <c r="E37" s="51">
        <f t="shared" si="3"/>
        <v>410896.73199</v>
      </c>
      <c r="F37" s="51">
        <f t="shared" si="4"/>
        <v>774237.87065000006</v>
      </c>
      <c r="G37" s="51">
        <f t="shared" si="5"/>
        <v>832311.54945000005</v>
      </c>
      <c r="H37" s="51">
        <f t="shared" si="6"/>
        <v>670714.01107000001</v>
      </c>
      <c r="I37" s="51">
        <f t="shared" si="7"/>
        <v>0</v>
      </c>
      <c r="J37" s="59" t="s">
        <v>697</v>
      </c>
      <c r="K37" s="51"/>
      <c r="AA37" s="330">
        <v>182016.00335000001</v>
      </c>
      <c r="AB37" s="330">
        <v>13000.713846000001</v>
      </c>
      <c r="AC37" s="330">
        <v>45464.132943999997</v>
      </c>
      <c r="AD37" s="330">
        <v>113544.36874000001</v>
      </c>
      <c r="AE37" s="330">
        <v>188897.97227</v>
      </c>
      <c r="AF37" s="330">
        <v>550647.35418000002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275</v>
      </c>
      <c r="AN37" s="330">
        <v>15</v>
      </c>
      <c r="AO37" s="330">
        <v>1</v>
      </c>
      <c r="AP37" s="330">
        <v>10</v>
      </c>
    </row>
    <row r="38" spans="1:42" s="92" customFormat="1" ht="18.95" customHeight="1">
      <c r="A38" s="50" t="s">
        <v>695</v>
      </c>
      <c r="B38" s="51">
        <f>+AA26</f>
        <v>425431.30245000002</v>
      </c>
      <c r="C38" s="51">
        <f t="shared" si="1"/>
        <v>140847.85347</v>
      </c>
      <c r="D38" s="51">
        <f t="shared" si="2"/>
        <v>375297.21604999999</v>
      </c>
      <c r="E38" s="51">
        <f t="shared" si="3"/>
        <v>183009.45689</v>
      </c>
      <c r="F38" s="51">
        <f t="shared" si="4"/>
        <v>589574.57461999997</v>
      </c>
      <c r="G38" s="51">
        <f t="shared" si="5"/>
        <v>656813.83400000003</v>
      </c>
      <c r="H38" s="51">
        <f t="shared" si="6"/>
        <v>481944.57683999999</v>
      </c>
      <c r="I38" s="51">
        <f t="shared" si="7"/>
        <v>0</v>
      </c>
      <c r="J38" s="59" t="s">
        <v>698</v>
      </c>
      <c r="K38" s="51"/>
      <c r="AA38" s="330">
        <v>150508.23903</v>
      </c>
      <c r="AB38" s="330">
        <v>86330.558241000006</v>
      </c>
      <c r="AC38" s="330">
        <v>151556.43293000001</v>
      </c>
      <c r="AD38" s="330">
        <v>185190.68781</v>
      </c>
      <c r="AE38" s="330">
        <v>234911.59315999999</v>
      </c>
      <c r="AF38" s="330">
        <v>94327.198871000001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275</v>
      </c>
      <c r="AN38" s="330">
        <v>15</v>
      </c>
      <c r="AO38" s="330">
        <v>1</v>
      </c>
      <c r="AP38" s="330">
        <v>11</v>
      </c>
    </row>
    <row r="39" spans="1:42" s="92" customFormat="1" ht="18.95" customHeight="1">
      <c r="A39" s="50" t="s">
        <v>712</v>
      </c>
      <c r="B39" s="51">
        <f>+AA27</f>
        <v>1254761.3724</v>
      </c>
      <c r="C39" s="51">
        <f t="shared" si="1"/>
        <v>565549.86682</v>
      </c>
      <c r="D39" s="51">
        <f t="shared" si="2"/>
        <v>1055744.7387000001</v>
      </c>
      <c r="E39" s="51">
        <f t="shared" si="3"/>
        <v>773226.46276000002</v>
      </c>
      <c r="F39" s="51">
        <f t="shared" si="4"/>
        <v>1675918.7731000001</v>
      </c>
      <c r="G39" s="51">
        <f t="shared" si="5"/>
        <v>1830146.2944</v>
      </c>
      <c r="H39" s="51">
        <f t="shared" si="6"/>
        <v>1444898.6354</v>
      </c>
      <c r="I39" s="51">
        <f t="shared" si="7"/>
        <v>0</v>
      </c>
      <c r="J39" s="59" t="s">
        <v>699</v>
      </c>
      <c r="K39" s="51"/>
      <c r="AA39" s="330">
        <v>24894.336405999999</v>
      </c>
      <c r="AB39" s="330">
        <v>5673.4416426999996</v>
      </c>
      <c r="AC39" s="330">
        <v>6661.6087407000005</v>
      </c>
      <c r="AD39" s="330">
        <v>15582.446578999999</v>
      </c>
      <c r="AE39" s="330">
        <v>26271.237053000001</v>
      </c>
      <c r="AF39" s="330">
        <v>70465.231568999996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275</v>
      </c>
      <c r="AN39" s="330">
        <v>15</v>
      </c>
      <c r="AO39" s="330">
        <v>1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61951.629438999997</v>
      </c>
      <c r="AB40" s="330">
        <v>45863.965224</v>
      </c>
      <c r="AC40" s="330">
        <v>56154.377832999999</v>
      </c>
      <c r="AD40" s="330">
        <v>49599.188978999999</v>
      </c>
      <c r="AE40" s="330">
        <v>59938.485151000001</v>
      </c>
      <c r="AF40" s="330">
        <v>98347.714326999994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275</v>
      </c>
      <c r="AN40" s="330">
        <v>15</v>
      </c>
      <c r="AO40" s="330">
        <v>1</v>
      </c>
      <c r="AP40" s="330">
        <v>13</v>
      </c>
    </row>
    <row r="41" spans="1:42" ht="17.25" thickTop="1">
      <c r="AA41" s="330">
        <v>135547.5154</v>
      </c>
      <c r="AB41" s="330">
        <v>144669.54096000001</v>
      </c>
      <c r="AC41" s="330">
        <v>139985.21625999999</v>
      </c>
      <c r="AD41" s="330">
        <v>135579.05155</v>
      </c>
      <c r="AE41" s="330">
        <v>134507.10341000001</v>
      </c>
      <c r="AF41" s="330">
        <v>122946.25977999999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275</v>
      </c>
      <c r="AN41" s="330">
        <v>15</v>
      </c>
      <c r="AO41" s="330">
        <v>1</v>
      </c>
      <c r="AP41" s="330">
        <v>14</v>
      </c>
    </row>
    <row r="42" spans="1:42">
      <c r="AA42" s="330">
        <v>17977.265621999999</v>
      </c>
      <c r="AB42" s="330">
        <v>34676.131429000001</v>
      </c>
      <c r="AC42" s="330">
        <v>27567.945087</v>
      </c>
      <c r="AD42" s="330">
        <v>10160.690979000001</v>
      </c>
      <c r="AE42" s="330">
        <v>13161.651561000001</v>
      </c>
      <c r="AF42" s="330">
        <v>4265.0602386999999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275</v>
      </c>
      <c r="AN42" s="330">
        <v>15</v>
      </c>
      <c r="AO42" s="330">
        <v>1</v>
      </c>
      <c r="AP42" s="330">
        <v>15</v>
      </c>
    </row>
    <row r="43" spans="1:42">
      <c r="AA43" s="330">
        <v>43647.512413999997</v>
      </c>
      <c r="AB43" s="330">
        <v>56851.219344999998</v>
      </c>
      <c r="AC43" s="330">
        <v>54503.576727</v>
      </c>
      <c r="AD43" s="330">
        <v>41862.524600999997</v>
      </c>
      <c r="AE43" s="330">
        <v>48039.269012999997</v>
      </c>
      <c r="AF43" s="330">
        <v>16873.877860000001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275</v>
      </c>
      <c r="AN43" s="330">
        <v>15</v>
      </c>
      <c r="AO43" s="330">
        <v>1</v>
      </c>
      <c r="AP43" s="330">
        <v>16</v>
      </c>
    </row>
    <row r="44" spans="1:42">
      <c r="AA44" s="330">
        <v>73705.401205999995</v>
      </c>
      <c r="AB44" s="330">
        <v>53142.190186</v>
      </c>
      <c r="AC44" s="330">
        <v>57913.694448000002</v>
      </c>
      <c r="AD44" s="330">
        <v>83279.715966999996</v>
      </c>
      <c r="AE44" s="330">
        <v>72913.062837999998</v>
      </c>
      <c r="AF44" s="330">
        <v>101389.07728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275</v>
      </c>
      <c r="AN44" s="330">
        <v>15</v>
      </c>
      <c r="AO44" s="330">
        <v>1</v>
      </c>
      <c r="AP44" s="330">
        <v>17</v>
      </c>
    </row>
    <row r="45" spans="1:42">
      <c r="AA45" s="330">
        <v>162.06794006999999</v>
      </c>
      <c r="AB45" s="330">
        <v>0</v>
      </c>
      <c r="AC45" s="330">
        <v>0</v>
      </c>
      <c r="AD45" s="330">
        <v>0</v>
      </c>
      <c r="AE45" s="330">
        <v>393.12</v>
      </c>
      <c r="AF45" s="330">
        <v>418.24440609999999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275</v>
      </c>
      <c r="AN45" s="330">
        <v>15</v>
      </c>
      <c r="AO45" s="330">
        <v>1</v>
      </c>
      <c r="AP45" s="330">
        <v>18</v>
      </c>
    </row>
    <row r="46" spans="1:42">
      <c r="AA46" s="330">
        <v>55.268214565999997</v>
      </c>
      <c r="AB46" s="330">
        <v>0</v>
      </c>
      <c r="AC46" s="330">
        <v>0</v>
      </c>
      <c r="AD46" s="330">
        <v>276.12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275</v>
      </c>
      <c r="AN46" s="330">
        <v>15</v>
      </c>
      <c r="AO46" s="330">
        <v>1</v>
      </c>
      <c r="AP46" s="330">
        <v>19</v>
      </c>
    </row>
    <row r="47" spans="1:42">
      <c r="AA47" s="330">
        <v>241.81059132999999</v>
      </c>
      <c r="AB47" s="330">
        <v>932.65714302000003</v>
      </c>
      <c r="AC47" s="330">
        <v>275.42857140000001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275</v>
      </c>
      <c r="AN47" s="330">
        <v>15</v>
      </c>
      <c r="AO47" s="330">
        <v>1</v>
      </c>
      <c r="AP47" s="330">
        <v>20</v>
      </c>
    </row>
    <row r="48" spans="1:42">
      <c r="AA48" s="330">
        <v>201116.22029999999</v>
      </c>
      <c r="AB48" s="330">
        <v>73793.406568000006</v>
      </c>
      <c r="AC48" s="330">
        <v>129265.07382999999</v>
      </c>
      <c r="AD48" s="330">
        <v>155558.76136</v>
      </c>
      <c r="AE48" s="330">
        <v>228938.56395000001</v>
      </c>
      <c r="AF48" s="330">
        <v>418896.41645999998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275</v>
      </c>
      <c r="AN48" s="330">
        <v>15</v>
      </c>
      <c r="AO48" s="330">
        <v>1</v>
      </c>
      <c r="AP48" s="330">
        <v>21</v>
      </c>
    </row>
    <row r="49" spans="27:42">
      <c r="AA49" s="330">
        <v>6583.7545389999996</v>
      </c>
      <c r="AB49" s="330">
        <v>1968.0070333000001</v>
      </c>
      <c r="AC49" s="330">
        <v>1121.6994961</v>
      </c>
      <c r="AD49" s="330">
        <v>5215.3940888999996</v>
      </c>
      <c r="AE49" s="330">
        <v>12173.294204</v>
      </c>
      <c r="AF49" s="330">
        <v>12463.898445000001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275</v>
      </c>
      <c r="AN49" s="330">
        <v>15</v>
      </c>
      <c r="AO49" s="330">
        <v>1</v>
      </c>
      <c r="AP49" s="330">
        <v>22</v>
      </c>
    </row>
    <row r="50" spans="27:42">
      <c r="AA50" s="330">
        <v>194532.46575999999</v>
      </c>
      <c r="AB50" s="330">
        <v>71825.399535000004</v>
      </c>
      <c r="AC50" s="330">
        <v>128143.37433000001</v>
      </c>
      <c r="AD50" s="330">
        <v>150343.36726999999</v>
      </c>
      <c r="AE50" s="330">
        <v>216765.26975000001</v>
      </c>
      <c r="AF50" s="330">
        <v>406432.51802000002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275</v>
      </c>
      <c r="AN50" s="330">
        <v>15</v>
      </c>
      <c r="AO50" s="330">
        <v>1</v>
      </c>
      <c r="AP50" s="330">
        <v>23</v>
      </c>
    </row>
  </sheetData>
  <mergeCells count="4">
    <mergeCell ref="F1:J1"/>
    <mergeCell ref="A3:E3"/>
    <mergeCell ref="F3:J3"/>
    <mergeCell ref="F4:J4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Roman,標準"-&amp;P+41-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Q50"/>
  <sheetViews>
    <sheetView zoomScaleNormal="75" workbookViewId="0">
      <selection activeCell="AA1" sqref="AA1:AP50"/>
    </sheetView>
  </sheetViews>
  <sheetFormatPr defaultRowHeight="16.5"/>
  <cols>
    <col min="1" max="1" width="27.125" style="3" customWidth="1"/>
    <col min="2" max="6" width="14.625" style="2" customWidth="1"/>
    <col min="7" max="7" width="14.625" style="3" customWidth="1"/>
    <col min="8" max="8" width="34.625" style="7" customWidth="1"/>
    <col min="9" max="16384" width="9" style="3"/>
  </cols>
  <sheetData>
    <row r="1" spans="1:43" ht="15.95" customHeight="1">
      <c r="A1" s="1" t="str">
        <f>'10,11'!$A$1</f>
        <v>104年連江縣家庭收支調查報告</v>
      </c>
      <c r="C1" s="3"/>
      <c r="D1" s="126"/>
      <c r="E1" s="332" t="str">
        <f>'10,11'!$E$1</f>
        <v>Report on the Family Income and Expenditure Survey of Lienchiang County , 2015</v>
      </c>
      <c r="F1" s="332"/>
      <c r="G1" s="332"/>
      <c r="H1" s="332"/>
      <c r="AA1" s="330">
        <v>2498.0000003</v>
      </c>
      <c r="AB1" s="330">
        <v>500</v>
      </c>
      <c r="AC1" s="330">
        <v>500</v>
      </c>
      <c r="AD1" s="330">
        <v>500</v>
      </c>
      <c r="AE1" s="330">
        <v>500</v>
      </c>
      <c r="AF1" s="330">
        <v>498.00000026999999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275</v>
      </c>
      <c r="AN1" s="330">
        <v>15</v>
      </c>
      <c r="AO1" s="330">
        <v>1</v>
      </c>
      <c r="AP1" s="330">
        <v>1</v>
      </c>
      <c r="AQ1">
        <v>1</v>
      </c>
    </row>
    <row r="2" spans="1:43" ht="15.95" customHeight="1">
      <c r="F2" s="161" t="s">
        <v>287</v>
      </c>
      <c r="G2" s="2"/>
      <c r="H2" s="3"/>
      <c r="AA2" s="330">
        <v>2.805251862</v>
      </c>
      <c r="AB2" s="330">
        <v>1.4135981615</v>
      </c>
      <c r="AC2" s="330">
        <v>1.9807336509</v>
      </c>
      <c r="AD2" s="330">
        <v>3.2751433675000001</v>
      </c>
      <c r="AE2" s="330">
        <v>3.6965568016999999</v>
      </c>
      <c r="AF2" s="330">
        <v>3.6636609644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275</v>
      </c>
      <c r="AN2" s="330">
        <v>15</v>
      </c>
      <c r="AO2" s="330">
        <v>1</v>
      </c>
      <c r="AP2" s="330">
        <v>2</v>
      </c>
      <c r="AQ2">
        <v>2</v>
      </c>
    </row>
    <row r="3" spans="1:43" ht="15.95" customHeight="1">
      <c r="A3" s="336" t="s">
        <v>288</v>
      </c>
      <c r="B3" s="336"/>
      <c r="C3" s="336"/>
      <c r="D3" s="336"/>
      <c r="E3" s="335" t="s">
        <v>289</v>
      </c>
      <c r="F3" s="335"/>
      <c r="G3" s="335"/>
      <c r="H3" s="335"/>
      <c r="AA3" s="330">
        <v>2.1609128345999999</v>
      </c>
      <c r="AB3" s="330">
        <v>1.3449902732000001</v>
      </c>
      <c r="AC3" s="330">
        <v>1.710446224</v>
      </c>
      <c r="AD3" s="330">
        <v>2.2104792841999998</v>
      </c>
      <c r="AE3" s="330">
        <v>2.5933741651000002</v>
      </c>
      <c r="AF3" s="330">
        <v>2.948424272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275</v>
      </c>
      <c r="AN3" s="330">
        <v>15</v>
      </c>
      <c r="AO3" s="330">
        <v>1</v>
      </c>
      <c r="AP3" s="330">
        <v>3</v>
      </c>
      <c r="AQ3">
        <v>3</v>
      </c>
    </row>
    <row r="4" spans="1:43" ht="15.95" customHeight="1">
      <c r="A4" s="4"/>
      <c r="C4" s="3"/>
      <c r="D4" s="19"/>
      <c r="E4" s="340" t="s">
        <v>276</v>
      </c>
      <c r="F4" s="340"/>
      <c r="G4" s="340"/>
      <c r="H4" s="340"/>
      <c r="AA4" s="330">
        <v>1.5020826484000001</v>
      </c>
      <c r="AB4" s="330">
        <v>0.56390496489999997</v>
      </c>
      <c r="AC4" s="330">
        <v>0.988379597</v>
      </c>
      <c r="AD4" s="330">
        <v>1.6894163201000001</v>
      </c>
      <c r="AE4" s="330">
        <v>1.8735319543</v>
      </c>
      <c r="AF4" s="330">
        <v>2.3987671434000002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275</v>
      </c>
      <c r="AN4" s="330">
        <v>15</v>
      </c>
      <c r="AO4" s="330">
        <v>1</v>
      </c>
      <c r="AP4" s="330">
        <v>4</v>
      </c>
      <c r="AQ4">
        <v>4</v>
      </c>
    </row>
    <row r="5" spans="1:43" ht="15.95" customHeight="1" thickBot="1">
      <c r="A5" s="81"/>
      <c r="B5" s="81" t="str">
        <f>'10,11'!$C$5</f>
        <v>民國104年</v>
      </c>
      <c r="C5" s="81"/>
      <c r="D5" s="82" t="s">
        <v>290</v>
      </c>
      <c r="E5" s="83"/>
      <c r="F5" s="83"/>
      <c r="G5" s="162">
        <f>'10,11'!$I$5</f>
        <v>2015</v>
      </c>
      <c r="H5" s="31" t="s">
        <v>291</v>
      </c>
      <c r="AA5" s="330">
        <v>1.6217637025</v>
      </c>
      <c r="AB5" s="330">
        <v>1.0513999999999999</v>
      </c>
      <c r="AC5" s="330">
        <v>1.0886587655</v>
      </c>
      <c r="AD5" s="330">
        <v>1.5920082229999999</v>
      </c>
      <c r="AE5" s="330">
        <v>1.9069209653000001</v>
      </c>
      <c r="AF5" s="330">
        <v>2.4732364490999998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275</v>
      </c>
      <c r="AN5" s="330">
        <v>15</v>
      </c>
      <c r="AO5" s="330">
        <v>1</v>
      </c>
      <c r="AP5" s="330">
        <v>5</v>
      </c>
      <c r="AQ5">
        <v>5</v>
      </c>
    </row>
    <row r="6" spans="1:43" s="5" customFormat="1" ht="15" customHeight="1" thickTop="1">
      <c r="A6" s="6"/>
      <c r="B6" s="139"/>
      <c r="C6" s="369" t="s">
        <v>277</v>
      </c>
      <c r="D6" s="370"/>
      <c r="E6" s="370" t="s">
        <v>278</v>
      </c>
      <c r="F6" s="371"/>
      <c r="G6" s="372"/>
      <c r="H6" s="85"/>
      <c r="AA6" s="330">
        <v>1220375.0963999999</v>
      </c>
      <c r="AB6" s="330">
        <v>400133.32224000001</v>
      </c>
      <c r="AC6" s="330">
        <v>714438.66191000002</v>
      </c>
      <c r="AD6" s="330">
        <v>1012909.1829</v>
      </c>
      <c r="AE6" s="330">
        <v>1414640.3703999999</v>
      </c>
      <c r="AF6" s="330">
        <v>2565132.9750999999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275</v>
      </c>
      <c r="AN6" s="330">
        <v>15</v>
      </c>
      <c r="AO6" s="330">
        <v>1</v>
      </c>
      <c r="AP6" s="330">
        <v>6</v>
      </c>
      <c r="AQ6">
        <v>6</v>
      </c>
    </row>
    <row r="7" spans="1:43" s="5" customFormat="1" ht="15" customHeight="1">
      <c r="A7" s="6"/>
      <c r="B7" s="35" t="s">
        <v>292</v>
      </c>
      <c r="C7" s="367" t="s">
        <v>293</v>
      </c>
      <c r="D7" s="368"/>
      <c r="E7" s="364" t="s">
        <v>279</v>
      </c>
      <c r="F7" s="365"/>
      <c r="G7" s="366"/>
      <c r="H7" s="85"/>
      <c r="AA7" s="330">
        <v>847231.56550000003</v>
      </c>
      <c r="AB7" s="330">
        <v>116663.15903</v>
      </c>
      <c r="AC7" s="330">
        <v>359805.59756999998</v>
      </c>
      <c r="AD7" s="330">
        <v>626957.80802999996</v>
      </c>
      <c r="AE7" s="330">
        <v>959011.95158999995</v>
      </c>
      <c r="AF7" s="330">
        <v>2179046.5706000002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275</v>
      </c>
      <c r="AN7" s="330">
        <v>15</v>
      </c>
      <c r="AO7" s="330">
        <v>1</v>
      </c>
      <c r="AP7" s="330">
        <v>7</v>
      </c>
      <c r="AQ7">
        <v>7</v>
      </c>
    </row>
    <row r="8" spans="1:43" s="5" customFormat="1" ht="15" customHeight="1">
      <c r="A8" s="6"/>
      <c r="B8" s="6"/>
      <c r="C8" s="163"/>
      <c r="D8" s="164"/>
      <c r="E8" s="165"/>
      <c r="F8" s="166"/>
      <c r="G8" s="164"/>
      <c r="H8" s="85"/>
      <c r="AA8" s="330">
        <v>631937.92330999998</v>
      </c>
      <c r="AB8" s="330">
        <v>94510.845182999998</v>
      </c>
      <c r="AC8" s="330">
        <v>232544.43137000001</v>
      </c>
      <c r="AD8" s="330">
        <v>497811.71071000001</v>
      </c>
      <c r="AE8" s="330">
        <v>732937.20103</v>
      </c>
      <c r="AF8" s="330">
        <v>1605780.7992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275</v>
      </c>
      <c r="AN8" s="330">
        <v>15</v>
      </c>
      <c r="AO8" s="330">
        <v>1</v>
      </c>
      <c r="AP8" s="330">
        <v>8</v>
      </c>
      <c r="AQ8">
        <v>8</v>
      </c>
    </row>
    <row r="9" spans="1:43" s="5" customFormat="1" ht="15" customHeight="1">
      <c r="A9" s="6"/>
      <c r="B9" s="86" t="s">
        <v>294</v>
      </c>
      <c r="C9" s="167" t="s">
        <v>280</v>
      </c>
      <c r="D9" s="168" t="s">
        <v>281</v>
      </c>
      <c r="E9" s="167" t="s">
        <v>282</v>
      </c>
      <c r="F9" s="167" t="s">
        <v>283</v>
      </c>
      <c r="G9" s="168" t="s">
        <v>284</v>
      </c>
      <c r="H9" s="85"/>
      <c r="AA9" s="330">
        <v>33277.638838999999</v>
      </c>
      <c r="AB9" s="330">
        <v>9151.5999993000005</v>
      </c>
      <c r="AC9" s="330">
        <v>81797.033261000004</v>
      </c>
      <c r="AD9" s="330">
        <v>15601.728572</v>
      </c>
      <c r="AE9" s="330">
        <v>37176.778296999997</v>
      </c>
      <c r="AF9" s="330">
        <v>22618.417185999999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275</v>
      </c>
      <c r="AN9" s="330">
        <v>15</v>
      </c>
      <c r="AO9" s="330">
        <v>1</v>
      </c>
      <c r="AP9" s="330">
        <v>9</v>
      </c>
      <c r="AQ9">
        <v>9</v>
      </c>
    </row>
    <row r="10" spans="1:43" s="5" customFormat="1" ht="15" customHeight="1">
      <c r="A10" s="6"/>
      <c r="B10" s="87" t="s">
        <v>295</v>
      </c>
      <c r="C10" s="163"/>
      <c r="D10" s="169"/>
      <c r="E10" s="170"/>
      <c r="F10" s="170"/>
      <c r="G10" s="171"/>
      <c r="H10" s="85"/>
      <c r="AA10" s="330">
        <v>182016.00335000001</v>
      </c>
      <c r="AB10" s="330">
        <v>13000.713846000001</v>
      </c>
      <c r="AC10" s="330">
        <v>45464.132943999997</v>
      </c>
      <c r="AD10" s="330">
        <v>113544.36874000001</v>
      </c>
      <c r="AE10" s="330">
        <v>188897.97227</v>
      </c>
      <c r="AF10" s="330">
        <v>550647.35418000002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275</v>
      </c>
      <c r="AN10" s="330">
        <v>15</v>
      </c>
      <c r="AO10" s="330">
        <v>1</v>
      </c>
      <c r="AP10" s="330">
        <v>10</v>
      </c>
      <c r="AQ10">
        <v>10</v>
      </c>
    </row>
    <row r="11" spans="1:43" s="5" customFormat="1" ht="15" customHeight="1">
      <c r="A11" s="88"/>
      <c r="B11" s="144"/>
      <c r="C11" s="172"/>
      <c r="D11" s="173"/>
      <c r="E11" s="172"/>
      <c r="F11" s="172"/>
      <c r="G11" s="173"/>
      <c r="H11" s="110"/>
      <c r="AA11" s="330">
        <v>150508.23903</v>
      </c>
      <c r="AB11" s="330">
        <v>86330.558241000006</v>
      </c>
      <c r="AC11" s="330">
        <v>151556.43293000001</v>
      </c>
      <c r="AD11" s="330">
        <v>185190.68781</v>
      </c>
      <c r="AE11" s="330">
        <v>234911.59315999999</v>
      </c>
      <c r="AF11" s="330">
        <v>94327.198871000001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275</v>
      </c>
      <c r="AN11" s="330">
        <v>15</v>
      </c>
      <c r="AO11" s="330">
        <v>1</v>
      </c>
      <c r="AP11" s="330">
        <v>11</v>
      </c>
      <c r="AQ11">
        <v>11</v>
      </c>
    </row>
    <row r="12" spans="1:43" s="5" customFormat="1" ht="4.5" customHeight="1">
      <c r="A12" s="6"/>
      <c r="B12" s="90"/>
      <c r="C12" s="90"/>
      <c r="D12" s="90"/>
      <c r="E12" s="90"/>
      <c r="F12" s="15"/>
      <c r="G12" s="15"/>
      <c r="H12" s="111"/>
      <c r="AA12" s="330">
        <v>24894.336405999999</v>
      </c>
      <c r="AB12" s="330">
        <v>5673.4416426999996</v>
      </c>
      <c r="AC12" s="330">
        <v>6661.6087407000005</v>
      </c>
      <c r="AD12" s="330">
        <v>15582.446578999999</v>
      </c>
      <c r="AE12" s="330">
        <v>26271.237053000001</v>
      </c>
      <c r="AF12" s="330">
        <v>70465.231568999996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275</v>
      </c>
      <c r="AN12" s="330">
        <v>15</v>
      </c>
      <c r="AO12" s="330">
        <v>1</v>
      </c>
      <c r="AP12" s="330">
        <v>12</v>
      </c>
      <c r="AQ12">
        <v>12</v>
      </c>
    </row>
    <row r="13" spans="1:43" s="92" customFormat="1" ht="20.100000000000001" customHeight="1">
      <c r="A13" s="38" t="s">
        <v>688</v>
      </c>
      <c r="B13" s="51">
        <f t="shared" ref="B13:G13" si="0">+AA1</f>
        <v>2498.0000003</v>
      </c>
      <c r="C13" s="51">
        <f t="shared" si="0"/>
        <v>500</v>
      </c>
      <c r="D13" s="51">
        <f t="shared" si="0"/>
        <v>500</v>
      </c>
      <c r="E13" s="51">
        <f t="shared" si="0"/>
        <v>500</v>
      </c>
      <c r="F13" s="51">
        <f t="shared" si="0"/>
        <v>500</v>
      </c>
      <c r="G13" s="51">
        <f t="shared" si="0"/>
        <v>498.00000026999999</v>
      </c>
      <c r="H13" s="121" t="s">
        <v>704</v>
      </c>
      <c r="AA13" s="330">
        <v>61951.629438999997</v>
      </c>
      <c r="AB13" s="330">
        <v>45863.965224</v>
      </c>
      <c r="AC13" s="330">
        <v>56154.377832999999</v>
      </c>
      <c r="AD13" s="330">
        <v>49599.188978999999</v>
      </c>
      <c r="AE13" s="330">
        <v>59938.485151000001</v>
      </c>
      <c r="AF13" s="330">
        <v>98347.714326999994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275</v>
      </c>
      <c r="AN13" s="330">
        <v>15</v>
      </c>
      <c r="AO13" s="330">
        <v>1</v>
      </c>
      <c r="AP13" s="330">
        <v>13</v>
      </c>
      <c r="AQ13">
        <v>13</v>
      </c>
    </row>
    <row r="14" spans="1:43" s="92" customFormat="1" ht="20.100000000000001" customHeight="1">
      <c r="A14" s="38" t="s">
        <v>689</v>
      </c>
      <c r="B14" s="93">
        <f t="shared" ref="B14:G17" si="1">+ROUND(+AA2,2)</f>
        <v>2.81</v>
      </c>
      <c r="C14" s="93">
        <f t="shared" si="1"/>
        <v>1.41</v>
      </c>
      <c r="D14" s="93">
        <f t="shared" si="1"/>
        <v>1.98</v>
      </c>
      <c r="E14" s="93">
        <f t="shared" si="1"/>
        <v>3.28</v>
      </c>
      <c r="F14" s="93">
        <f t="shared" si="1"/>
        <v>3.7</v>
      </c>
      <c r="G14" s="93">
        <f t="shared" si="1"/>
        <v>3.66</v>
      </c>
      <c r="H14" s="121" t="s">
        <v>705</v>
      </c>
      <c r="AA14" s="330">
        <v>135547.5154</v>
      </c>
      <c r="AB14" s="330">
        <v>144669.54096000001</v>
      </c>
      <c r="AC14" s="330">
        <v>139985.21625999999</v>
      </c>
      <c r="AD14" s="330">
        <v>135579.05155</v>
      </c>
      <c r="AE14" s="330">
        <v>134507.10341000001</v>
      </c>
      <c r="AF14" s="330">
        <v>122946.25977999999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275</v>
      </c>
      <c r="AN14" s="330">
        <v>15</v>
      </c>
      <c r="AO14" s="330">
        <v>1</v>
      </c>
      <c r="AP14" s="330">
        <v>14</v>
      </c>
      <c r="AQ14">
        <v>14</v>
      </c>
    </row>
    <row r="15" spans="1:43" s="92" customFormat="1" ht="20.100000000000001" customHeight="1">
      <c r="A15" s="38" t="s">
        <v>690</v>
      </c>
      <c r="B15" s="93">
        <f t="shared" si="1"/>
        <v>2.16</v>
      </c>
      <c r="C15" s="93">
        <f t="shared" si="1"/>
        <v>1.34</v>
      </c>
      <c r="D15" s="93">
        <f t="shared" si="1"/>
        <v>1.71</v>
      </c>
      <c r="E15" s="93">
        <f t="shared" si="1"/>
        <v>2.21</v>
      </c>
      <c r="F15" s="93">
        <f t="shared" si="1"/>
        <v>2.59</v>
      </c>
      <c r="G15" s="93">
        <f t="shared" si="1"/>
        <v>2.95</v>
      </c>
      <c r="H15" s="121" t="s">
        <v>706</v>
      </c>
      <c r="AA15" s="330">
        <v>17977.265621999999</v>
      </c>
      <c r="AB15" s="330">
        <v>34676.131429000001</v>
      </c>
      <c r="AC15" s="330">
        <v>27567.945087</v>
      </c>
      <c r="AD15" s="330">
        <v>10160.690979000001</v>
      </c>
      <c r="AE15" s="330">
        <v>13161.651561000001</v>
      </c>
      <c r="AF15" s="330">
        <v>4265.0602386999999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275</v>
      </c>
      <c r="AN15" s="330">
        <v>15</v>
      </c>
      <c r="AO15" s="330">
        <v>1</v>
      </c>
      <c r="AP15" s="330">
        <v>15</v>
      </c>
      <c r="AQ15">
        <v>15</v>
      </c>
    </row>
    <row r="16" spans="1:43" s="92" customFormat="1" ht="20.100000000000001" customHeight="1">
      <c r="A16" s="38" t="s">
        <v>691</v>
      </c>
      <c r="B16" s="93">
        <f t="shared" si="1"/>
        <v>1.5</v>
      </c>
      <c r="C16" s="93">
        <f t="shared" si="1"/>
        <v>0.56000000000000005</v>
      </c>
      <c r="D16" s="93">
        <f t="shared" si="1"/>
        <v>0.99</v>
      </c>
      <c r="E16" s="93">
        <f t="shared" si="1"/>
        <v>1.69</v>
      </c>
      <c r="F16" s="93">
        <f t="shared" si="1"/>
        <v>1.87</v>
      </c>
      <c r="G16" s="93">
        <f t="shared" si="1"/>
        <v>2.4</v>
      </c>
      <c r="H16" s="121" t="s">
        <v>707</v>
      </c>
      <c r="AA16" s="330">
        <v>43647.512413999997</v>
      </c>
      <c r="AB16" s="330">
        <v>56851.219344999998</v>
      </c>
      <c r="AC16" s="330">
        <v>54503.576727</v>
      </c>
      <c r="AD16" s="330">
        <v>41862.524600999997</v>
      </c>
      <c r="AE16" s="330">
        <v>48039.269012999997</v>
      </c>
      <c r="AF16" s="330">
        <v>16873.877860000001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275</v>
      </c>
      <c r="AN16" s="330">
        <v>15</v>
      </c>
      <c r="AO16" s="330">
        <v>1</v>
      </c>
      <c r="AP16" s="330">
        <v>16</v>
      </c>
      <c r="AQ16">
        <v>16</v>
      </c>
    </row>
    <row r="17" spans="1:43" s="92" customFormat="1" ht="20.100000000000001" customHeight="1">
      <c r="A17" s="38" t="s">
        <v>692</v>
      </c>
      <c r="B17" s="93">
        <f t="shared" si="1"/>
        <v>1.62</v>
      </c>
      <c r="C17" s="93">
        <f t="shared" si="1"/>
        <v>1.05</v>
      </c>
      <c r="D17" s="93">
        <f t="shared" si="1"/>
        <v>1.0900000000000001</v>
      </c>
      <c r="E17" s="93">
        <f t="shared" si="1"/>
        <v>1.59</v>
      </c>
      <c r="F17" s="93">
        <f t="shared" si="1"/>
        <v>1.91</v>
      </c>
      <c r="G17" s="93">
        <f t="shared" si="1"/>
        <v>2.4700000000000002</v>
      </c>
      <c r="H17" s="121" t="s">
        <v>708</v>
      </c>
      <c r="AA17" s="330">
        <v>73705.401205999995</v>
      </c>
      <c r="AB17" s="330">
        <v>53142.190186</v>
      </c>
      <c r="AC17" s="330">
        <v>57913.694448000002</v>
      </c>
      <c r="AD17" s="330">
        <v>83279.715966999996</v>
      </c>
      <c r="AE17" s="330">
        <v>72913.062837999998</v>
      </c>
      <c r="AF17" s="330">
        <v>101389.07728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275</v>
      </c>
      <c r="AN17" s="330">
        <v>15</v>
      </c>
      <c r="AO17" s="330">
        <v>1</v>
      </c>
      <c r="AP17" s="330">
        <v>17</v>
      </c>
      <c r="AQ17">
        <v>17</v>
      </c>
    </row>
    <row r="18" spans="1:43" s="92" customFormat="1" ht="20.100000000000001" customHeight="1">
      <c r="A18" s="38" t="s">
        <v>703</v>
      </c>
      <c r="B18" s="51">
        <f t="shared" ref="B18:B39" si="2">+AA6</f>
        <v>1220375.0963999999</v>
      </c>
      <c r="C18" s="51">
        <f t="shared" ref="C18:C39" si="3">+AB6</f>
        <v>400133.32224000001</v>
      </c>
      <c r="D18" s="51">
        <f t="shared" ref="D18:D39" si="4">+AC6</f>
        <v>714438.66191000002</v>
      </c>
      <c r="E18" s="51">
        <f t="shared" ref="E18:E39" si="5">+AD6</f>
        <v>1012909.1829</v>
      </c>
      <c r="F18" s="51">
        <f t="shared" ref="F18:F39" si="6">+AE6</f>
        <v>1414640.3703999999</v>
      </c>
      <c r="G18" s="51">
        <f t="shared" ref="G18:G39" si="7">+AF6</f>
        <v>2565132.9750999999</v>
      </c>
      <c r="H18" s="121" t="s">
        <v>720</v>
      </c>
      <c r="AA18" s="330">
        <v>162.06794006999999</v>
      </c>
      <c r="AB18" s="330">
        <v>0</v>
      </c>
      <c r="AC18" s="330">
        <v>0</v>
      </c>
      <c r="AD18" s="330">
        <v>0</v>
      </c>
      <c r="AE18" s="330">
        <v>393.12</v>
      </c>
      <c r="AF18" s="330">
        <v>418.24440609999999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275</v>
      </c>
      <c r="AN18" s="330">
        <v>15</v>
      </c>
      <c r="AO18" s="330">
        <v>1</v>
      </c>
      <c r="AP18" s="330">
        <v>18</v>
      </c>
      <c r="AQ18">
        <v>18</v>
      </c>
    </row>
    <row r="19" spans="1:43" s="92" customFormat="1" ht="20.100000000000001" customHeight="1">
      <c r="A19" s="44" t="s">
        <v>739</v>
      </c>
      <c r="B19" s="61">
        <f t="shared" si="2"/>
        <v>847231.56550000003</v>
      </c>
      <c r="C19" s="61">
        <f t="shared" si="3"/>
        <v>116663.15903</v>
      </c>
      <c r="D19" s="61">
        <f t="shared" si="4"/>
        <v>359805.59756999998</v>
      </c>
      <c r="E19" s="61">
        <f t="shared" si="5"/>
        <v>626957.80802999996</v>
      </c>
      <c r="F19" s="61">
        <f t="shared" si="6"/>
        <v>959011.95158999995</v>
      </c>
      <c r="G19" s="61">
        <f t="shared" si="7"/>
        <v>2179046.5706000002</v>
      </c>
      <c r="H19" s="49" t="s">
        <v>740</v>
      </c>
      <c r="AA19" s="330">
        <v>55.268214565999997</v>
      </c>
      <c r="AB19" s="330">
        <v>0</v>
      </c>
      <c r="AC19" s="330">
        <v>0</v>
      </c>
      <c r="AD19" s="330">
        <v>276.12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275</v>
      </c>
      <c r="AN19" s="330">
        <v>15</v>
      </c>
      <c r="AO19" s="330">
        <v>1</v>
      </c>
      <c r="AP19" s="330">
        <v>19</v>
      </c>
      <c r="AQ19">
        <v>19</v>
      </c>
    </row>
    <row r="20" spans="1:43" s="92" customFormat="1" ht="20.100000000000001" customHeight="1">
      <c r="A20" s="48" t="s">
        <v>741</v>
      </c>
      <c r="B20" s="61">
        <f t="shared" si="2"/>
        <v>631937.92330999998</v>
      </c>
      <c r="C20" s="61">
        <f t="shared" si="3"/>
        <v>94510.845182999998</v>
      </c>
      <c r="D20" s="61">
        <f t="shared" si="4"/>
        <v>232544.43137000001</v>
      </c>
      <c r="E20" s="61">
        <f t="shared" si="5"/>
        <v>497811.71071000001</v>
      </c>
      <c r="F20" s="61">
        <f t="shared" si="6"/>
        <v>732937.20103</v>
      </c>
      <c r="G20" s="61">
        <f t="shared" si="7"/>
        <v>1605780.7992</v>
      </c>
      <c r="H20" s="49" t="s">
        <v>742</v>
      </c>
      <c r="AA20" s="330">
        <v>241.81059132999999</v>
      </c>
      <c r="AB20" s="330">
        <v>932.65714302000003</v>
      </c>
      <c r="AC20" s="330">
        <v>275.42857140000001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275</v>
      </c>
      <c r="AN20" s="330">
        <v>15</v>
      </c>
      <c r="AO20" s="330">
        <v>1</v>
      </c>
      <c r="AP20" s="330">
        <v>20</v>
      </c>
      <c r="AQ20">
        <v>20</v>
      </c>
    </row>
    <row r="21" spans="1:43" s="92" customFormat="1" ht="20.100000000000001" customHeight="1">
      <c r="A21" s="48" t="s">
        <v>743</v>
      </c>
      <c r="B21" s="61">
        <f t="shared" si="2"/>
        <v>33277.638838999999</v>
      </c>
      <c r="C21" s="61">
        <f t="shared" si="3"/>
        <v>9151.5999993000005</v>
      </c>
      <c r="D21" s="61">
        <f t="shared" si="4"/>
        <v>81797.033261000004</v>
      </c>
      <c r="E21" s="61">
        <f t="shared" si="5"/>
        <v>15601.728572</v>
      </c>
      <c r="F21" s="61">
        <f t="shared" si="6"/>
        <v>37176.778296999997</v>
      </c>
      <c r="G21" s="61">
        <f t="shared" si="7"/>
        <v>22618.417185999999</v>
      </c>
      <c r="H21" s="49" t="s">
        <v>744</v>
      </c>
      <c r="AA21" s="330">
        <v>201116.22029999999</v>
      </c>
      <c r="AB21" s="330">
        <v>73793.406568000006</v>
      </c>
      <c r="AC21" s="330">
        <v>129265.07382999999</v>
      </c>
      <c r="AD21" s="330">
        <v>155558.76136</v>
      </c>
      <c r="AE21" s="330">
        <v>228938.56395000001</v>
      </c>
      <c r="AF21" s="330">
        <v>418896.41645999998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275</v>
      </c>
      <c r="AN21" s="330">
        <v>15</v>
      </c>
      <c r="AO21" s="330">
        <v>1</v>
      </c>
      <c r="AP21" s="330">
        <v>21</v>
      </c>
      <c r="AQ21">
        <v>21</v>
      </c>
    </row>
    <row r="22" spans="1:43" s="92" customFormat="1" ht="20.100000000000001" customHeight="1">
      <c r="A22" s="48" t="s">
        <v>745</v>
      </c>
      <c r="B22" s="61">
        <f t="shared" si="2"/>
        <v>182016.00335000001</v>
      </c>
      <c r="C22" s="61">
        <f t="shared" si="3"/>
        <v>13000.713846000001</v>
      </c>
      <c r="D22" s="61">
        <f t="shared" si="4"/>
        <v>45464.132943999997</v>
      </c>
      <c r="E22" s="61">
        <f t="shared" si="5"/>
        <v>113544.36874000001</v>
      </c>
      <c r="F22" s="61">
        <f t="shared" si="6"/>
        <v>188897.97227</v>
      </c>
      <c r="G22" s="61">
        <f t="shared" si="7"/>
        <v>550647.35418000002</v>
      </c>
      <c r="H22" s="49" t="s">
        <v>746</v>
      </c>
      <c r="AA22" s="330">
        <v>6583.7545389999996</v>
      </c>
      <c r="AB22" s="330">
        <v>1968.0070333000001</v>
      </c>
      <c r="AC22" s="330">
        <v>1121.6994961</v>
      </c>
      <c r="AD22" s="330">
        <v>5215.3940888999996</v>
      </c>
      <c r="AE22" s="330">
        <v>12173.294204</v>
      </c>
      <c r="AF22" s="330">
        <v>12463.898445000001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275</v>
      </c>
      <c r="AN22" s="330">
        <v>15</v>
      </c>
      <c r="AO22" s="330">
        <v>1</v>
      </c>
      <c r="AP22" s="330">
        <v>22</v>
      </c>
      <c r="AQ22">
        <v>22</v>
      </c>
    </row>
    <row r="23" spans="1:43" s="92" customFormat="1" ht="20.100000000000001" customHeight="1">
      <c r="A23" s="44" t="s">
        <v>747</v>
      </c>
      <c r="B23" s="61">
        <f t="shared" si="2"/>
        <v>150508.23903</v>
      </c>
      <c r="C23" s="61">
        <f t="shared" si="3"/>
        <v>86330.558241000006</v>
      </c>
      <c r="D23" s="61">
        <f t="shared" si="4"/>
        <v>151556.43293000001</v>
      </c>
      <c r="E23" s="61">
        <f t="shared" si="5"/>
        <v>185190.68781</v>
      </c>
      <c r="F23" s="61">
        <f t="shared" si="6"/>
        <v>234911.59315999999</v>
      </c>
      <c r="G23" s="61">
        <f t="shared" si="7"/>
        <v>94327.198871000001</v>
      </c>
      <c r="H23" s="49" t="s">
        <v>296</v>
      </c>
      <c r="AA23" s="330">
        <v>194532.46575999999</v>
      </c>
      <c r="AB23" s="330">
        <v>71825.399535000004</v>
      </c>
      <c r="AC23" s="330">
        <v>128143.37433000001</v>
      </c>
      <c r="AD23" s="330">
        <v>150343.36726999999</v>
      </c>
      <c r="AE23" s="330">
        <v>216765.26975000001</v>
      </c>
      <c r="AF23" s="330">
        <v>406432.51802000002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275</v>
      </c>
      <c r="AN23" s="330">
        <v>15</v>
      </c>
      <c r="AO23" s="330">
        <v>1</v>
      </c>
      <c r="AP23" s="330">
        <v>23</v>
      </c>
      <c r="AQ23">
        <v>23</v>
      </c>
    </row>
    <row r="24" spans="1:43" s="92" customFormat="1" ht="20.100000000000001" customHeight="1">
      <c r="A24" s="44" t="s">
        <v>749</v>
      </c>
      <c r="B24" s="61">
        <f t="shared" si="2"/>
        <v>24894.336405999999</v>
      </c>
      <c r="C24" s="61">
        <f t="shared" si="3"/>
        <v>5673.4416426999996</v>
      </c>
      <c r="D24" s="61">
        <f t="shared" si="4"/>
        <v>6661.6087407000005</v>
      </c>
      <c r="E24" s="61">
        <f t="shared" si="5"/>
        <v>15582.446578999999</v>
      </c>
      <c r="F24" s="61">
        <f t="shared" si="6"/>
        <v>26271.237053000001</v>
      </c>
      <c r="G24" s="61">
        <f t="shared" si="7"/>
        <v>70465.231568999996</v>
      </c>
      <c r="H24" s="49" t="s">
        <v>750</v>
      </c>
      <c r="AA24" s="330">
        <v>41991.288585000002</v>
      </c>
      <c r="AB24" s="330">
        <v>32585.608659000001</v>
      </c>
      <c r="AC24" s="330">
        <v>31328.292858000001</v>
      </c>
      <c r="AD24" s="330">
        <v>25768.766578999999</v>
      </c>
      <c r="AE24" s="330">
        <v>32906.310383999997</v>
      </c>
      <c r="AF24" s="330">
        <v>87549.698057000001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275</v>
      </c>
      <c r="AN24" s="330">
        <v>15</v>
      </c>
      <c r="AO24" s="330">
        <v>1</v>
      </c>
      <c r="AP24" s="330">
        <v>24</v>
      </c>
      <c r="AQ24">
        <v>24</v>
      </c>
    </row>
    <row r="25" spans="1:43" s="92" customFormat="1" ht="20.100000000000001" customHeight="1">
      <c r="A25" s="44" t="s">
        <v>751</v>
      </c>
      <c r="B25" s="61">
        <f t="shared" si="2"/>
        <v>61951.629438999997</v>
      </c>
      <c r="C25" s="61">
        <f t="shared" si="3"/>
        <v>45863.965224</v>
      </c>
      <c r="D25" s="61">
        <f t="shared" si="4"/>
        <v>56154.377832999999</v>
      </c>
      <c r="E25" s="61">
        <f t="shared" si="5"/>
        <v>49599.188978999999</v>
      </c>
      <c r="F25" s="61">
        <f t="shared" si="6"/>
        <v>59938.485151000001</v>
      </c>
      <c r="G25" s="61">
        <f t="shared" si="7"/>
        <v>98347.714326999994</v>
      </c>
      <c r="H25" s="49" t="s">
        <v>752</v>
      </c>
      <c r="AA25" s="330">
        <v>30272.102868999998</v>
      </c>
      <c r="AB25" s="330">
        <v>4351.2407188999996</v>
      </c>
      <c r="AC25" s="330">
        <v>11142.243928</v>
      </c>
      <c r="AD25" s="330">
        <v>12258.149377</v>
      </c>
      <c r="AE25" s="330">
        <v>28455.592775000001</v>
      </c>
      <c r="AF25" s="330">
        <v>95413.854519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275</v>
      </c>
      <c r="AN25" s="330">
        <v>15</v>
      </c>
      <c r="AO25" s="330">
        <v>1</v>
      </c>
      <c r="AP25" s="330">
        <v>25</v>
      </c>
      <c r="AQ25">
        <v>25</v>
      </c>
    </row>
    <row r="26" spans="1:43" s="92" customFormat="1" ht="20.100000000000001" customHeight="1">
      <c r="A26" s="44" t="s">
        <v>753</v>
      </c>
      <c r="B26" s="61">
        <f t="shared" si="2"/>
        <v>135547.5154</v>
      </c>
      <c r="C26" s="61">
        <f t="shared" si="3"/>
        <v>144669.54096000001</v>
      </c>
      <c r="D26" s="61">
        <f t="shared" si="4"/>
        <v>139985.21625999999</v>
      </c>
      <c r="E26" s="61">
        <f t="shared" si="5"/>
        <v>135579.05155</v>
      </c>
      <c r="F26" s="61">
        <f t="shared" si="6"/>
        <v>134507.10341000001</v>
      </c>
      <c r="G26" s="61">
        <f t="shared" si="7"/>
        <v>122946.25977999999</v>
      </c>
      <c r="H26" s="49" t="s">
        <v>754</v>
      </c>
      <c r="AA26" s="330">
        <v>122257.23102000001</v>
      </c>
      <c r="AB26" s="330">
        <v>34888.550156999998</v>
      </c>
      <c r="AC26" s="330">
        <v>85639.254209999999</v>
      </c>
      <c r="AD26" s="330">
        <v>112302.5656</v>
      </c>
      <c r="AE26" s="330">
        <v>155403.36658999999</v>
      </c>
      <c r="AF26" s="330">
        <v>223457.21844999999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275</v>
      </c>
      <c r="AN26" s="330">
        <v>15</v>
      </c>
      <c r="AO26" s="330">
        <v>1</v>
      </c>
      <c r="AP26" s="330">
        <v>26</v>
      </c>
      <c r="AQ26">
        <v>26</v>
      </c>
    </row>
    <row r="27" spans="1:43" s="92" customFormat="1" ht="20.100000000000001" customHeight="1">
      <c r="A27" s="48" t="s">
        <v>755</v>
      </c>
      <c r="B27" s="61">
        <f t="shared" si="2"/>
        <v>17977.265621999999</v>
      </c>
      <c r="C27" s="61">
        <f t="shared" si="3"/>
        <v>34676.131429000001</v>
      </c>
      <c r="D27" s="61">
        <f t="shared" si="4"/>
        <v>27567.945087</v>
      </c>
      <c r="E27" s="61">
        <f t="shared" si="5"/>
        <v>10160.690979000001</v>
      </c>
      <c r="F27" s="61">
        <f t="shared" si="6"/>
        <v>13161.651561000001</v>
      </c>
      <c r="G27" s="61">
        <f t="shared" si="7"/>
        <v>4265.0602386999999</v>
      </c>
      <c r="H27" s="49" t="s">
        <v>756</v>
      </c>
      <c r="AA27" s="330">
        <v>11.843284149</v>
      </c>
      <c r="AB27" s="330">
        <v>0</v>
      </c>
      <c r="AC27" s="330">
        <v>33.583333322999998</v>
      </c>
      <c r="AD27" s="330">
        <v>13.885714289999999</v>
      </c>
      <c r="AE27" s="330">
        <v>0</v>
      </c>
      <c r="AF27" s="330">
        <v>11.746987945000001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275</v>
      </c>
      <c r="AN27" s="330">
        <v>15</v>
      </c>
      <c r="AO27" s="330">
        <v>1</v>
      </c>
      <c r="AP27" s="330">
        <v>27</v>
      </c>
      <c r="AQ27">
        <v>27</v>
      </c>
    </row>
    <row r="28" spans="1:43" s="92" customFormat="1" ht="20.100000000000001" customHeight="1">
      <c r="A28" s="48" t="s">
        <v>757</v>
      </c>
      <c r="B28" s="61">
        <f t="shared" si="2"/>
        <v>43647.512413999997</v>
      </c>
      <c r="C28" s="61">
        <f t="shared" si="3"/>
        <v>56851.219344999998</v>
      </c>
      <c r="D28" s="61">
        <f t="shared" si="4"/>
        <v>54503.576727</v>
      </c>
      <c r="E28" s="61">
        <f t="shared" si="5"/>
        <v>41862.524600999997</v>
      </c>
      <c r="F28" s="61">
        <f t="shared" si="6"/>
        <v>48039.269012999997</v>
      </c>
      <c r="G28" s="61">
        <f t="shared" si="7"/>
        <v>16873.877860000001</v>
      </c>
      <c r="H28" s="49" t="s">
        <v>758</v>
      </c>
      <c r="AA28" s="330">
        <v>593827.57360999996</v>
      </c>
      <c r="AB28" s="330">
        <v>280627.34707000002</v>
      </c>
      <c r="AC28" s="330">
        <v>395454.95062999998</v>
      </c>
      <c r="AD28" s="330">
        <v>601656.12040999997</v>
      </c>
      <c r="AE28" s="330">
        <v>728575.06091999996</v>
      </c>
      <c r="AF28" s="330">
        <v>964306.30377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275</v>
      </c>
      <c r="AN28" s="330">
        <v>15</v>
      </c>
      <c r="AO28" s="330">
        <v>2</v>
      </c>
      <c r="AP28" s="330">
        <v>1</v>
      </c>
      <c r="AQ28">
        <v>28</v>
      </c>
    </row>
    <row r="29" spans="1:43" s="92" customFormat="1" ht="20.100000000000001" customHeight="1">
      <c r="A29" s="48" t="s">
        <v>759</v>
      </c>
      <c r="B29" s="61">
        <f t="shared" si="2"/>
        <v>73705.401205999995</v>
      </c>
      <c r="C29" s="61">
        <f t="shared" si="3"/>
        <v>53142.190186</v>
      </c>
      <c r="D29" s="61">
        <f t="shared" si="4"/>
        <v>57913.694448000002</v>
      </c>
      <c r="E29" s="61">
        <f t="shared" si="5"/>
        <v>83279.715966999996</v>
      </c>
      <c r="F29" s="61">
        <f t="shared" si="6"/>
        <v>72913.062837999998</v>
      </c>
      <c r="G29" s="61">
        <f t="shared" si="7"/>
        <v>101389.07728</v>
      </c>
      <c r="H29" s="49" t="s">
        <v>760</v>
      </c>
      <c r="AA29" s="330">
        <v>105209.15330999999</v>
      </c>
      <c r="AB29" s="330">
        <v>51983.132049</v>
      </c>
      <c r="AC29" s="330">
        <v>72402.635622000002</v>
      </c>
      <c r="AD29" s="330">
        <v>106525.27393</v>
      </c>
      <c r="AE29" s="330">
        <v>149229.269</v>
      </c>
      <c r="AF29" s="330">
        <v>146068.89491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275</v>
      </c>
      <c r="AN29" s="330">
        <v>15</v>
      </c>
      <c r="AO29" s="330">
        <v>2</v>
      </c>
      <c r="AP29" s="330">
        <v>2</v>
      </c>
      <c r="AQ29">
        <v>29</v>
      </c>
    </row>
    <row r="30" spans="1:43" s="92" customFormat="1" ht="20.100000000000001" customHeight="1">
      <c r="A30" s="48" t="s">
        <v>761</v>
      </c>
      <c r="B30" s="61">
        <f t="shared" si="2"/>
        <v>162.06794006999999</v>
      </c>
      <c r="C30" s="61">
        <f t="shared" si="3"/>
        <v>0</v>
      </c>
      <c r="D30" s="61">
        <f t="shared" si="4"/>
        <v>0</v>
      </c>
      <c r="E30" s="61">
        <f t="shared" si="5"/>
        <v>0</v>
      </c>
      <c r="F30" s="61">
        <f t="shared" si="6"/>
        <v>393.12</v>
      </c>
      <c r="G30" s="61">
        <f t="shared" si="7"/>
        <v>418.24440609999999</v>
      </c>
      <c r="H30" s="49" t="s">
        <v>762</v>
      </c>
      <c r="AA30" s="330">
        <v>10497.843064000001</v>
      </c>
      <c r="AB30" s="330">
        <v>6569.9432729</v>
      </c>
      <c r="AC30" s="330">
        <v>6059.8523709000001</v>
      </c>
      <c r="AD30" s="330">
        <v>13876.400852999999</v>
      </c>
      <c r="AE30" s="330">
        <v>15978.450663</v>
      </c>
      <c r="AF30" s="330">
        <v>10002.587136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275</v>
      </c>
      <c r="AN30" s="330">
        <v>15</v>
      </c>
      <c r="AO30" s="330">
        <v>2</v>
      </c>
      <c r="AP30" s="330">
        <v>3</v>
      </c>
      <c r="AQ30">
        <v>30</v>
      </c>
    </row>
    <row r="31" spans="1:43" s="92" customFormat="1" ht="20.100000000000001" customHeight="1">
      <c r="A31" s="48" t="s">
        <v>763</v>
      </c>
      <c r="B31" s="61">
        <f t="shared" si="2"/>
        <v>55.268214565999997</v>
      </c>
      <c r="C31" s="61">
        <f t="shared" si="3"/>
        <v>0</v>
      </c>
      <c r="D31" s="61">
        <f t="shared" si="4"/>
        <v>0</v>
      </c>
      <c r="E31" s="61">
        <f t="shared" si="5"/>
        <v>276.12</v>
      </c>
      <c r="F31" s="61">
        <f t="shared" si="6"/>
        <v>0</v>
      </c>
      <c r="G31" s="61">
        <f t="shared" si="7"/>
        <v>0</v>
      </c>
      <c r="H31" s="49" t="s">
        <v>764</v>
      </c>
      <c r="AA31" s="330">
        <v>21953.009282999999</v>
      </c>
      <c r="AB31" s="330">
        <v>5229.4694246999998</v>
      </c>
      <c r="AC31" s="330">
        <v>11080.415752999999</v>
      </c>
      <c r="AD31" s="330">
        <v>22509.787800999999</v>
      </c>
      <c r="AE31" s="330">
        <v>27904.183046999999</v>
      </c>
      <c r="AF31" s="330">
        <v>43125.881866000003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275</v>
      </c>
      <c r="AN31" s="330">
        <v>15</v>
      </c>
      <c r="AO31" s="330">
        <v>2</v>
      </c>
      <c r="AP31" s="330">
        <v>4</v>
      </c>
      <c r="AQ31">
        <v>31</v>
      </c>
    </row>
    <row r="32" spans="1:43" s="92" customFormat="1" ht="20.100000000000001" customHeight="1">
      <c r="A32" s="44" t="s">
        <v>765</v>
      </c>
      <c r="B32" s="61">
        <f t="shared" si="2"/>
        <v>241.81059132999999</v>
      </c>
      <c r="C32" s="61">
        <f t="shared" si="3"/>
        <v>932.65714302000003</v>
      </c>
      <c r="D32" s="61">
        <f t="shared" si="4"/>
        <v>275.42857140000001</v>
      </c>
      <c r="E32" s="61">
        <f t="shared" si="5"/>
        <v>0</v>
      </c>
      <c r="F32" s="61">
        <f t="shared" si="6"/>
        <v>0</v>
      </c>
      <c r="G32" s="61">
        <f t="shared" si="7"/>
        <v>0</v>
      </c>
      <c r="H32" s="49" t="s">
        <v>766</v>
      </c>
      <c r="AA32" s="330">
        <v>148442.22839999999</v>
      </c>
      <c r="AB32" s="330">
        <v>105785.44287</v>
      </c>
      <c r="AC32" s="330">
        <v>125335.61608000001</v>
      </c>
      <c r="AD32" s="330">
        <v>144787.51968</v>
      </c>
      <c r="AE32" s="330">
        <v>169013.33145999999</v>
      </c>
      <c r="AF32" s="330">
        <v>197485.40458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275</v>
      </c>
      <c r="AN32" s="330">
        <v>15</v>
      </c>
      <c r="AO32" s="330">
        <v>2</v>
      </c>
      <c r="AP32" s="330">
        <v>5</v>
      </c>
      <c r="AQ32">
        <v>32</v>
      </c>
    </row>
    <row r="33" spans="1:43" s="92" customFormat="1" ht="20.100000000000001" customHeight="1">
      <c r="A33" s="38" t="s">
        <v>828</v>
      </c>
      <c r="B33" s="51">
        <f t="shared" si="2"/>
        <v>201116.22029999999</v>
      </c>
      <c r="C33" s="51">
        <f t="shared" si="3"/>
        <v>73793.406568000006</v>
      </c>
      <c r="D33" s="51">
        <f t="shared" si="4"/>
        <v>129265.07382999999</v>
      </c>
      <c r="E33" s="51">
        <f t="shared" si="5"/>
        <v>155558.76136</v>
      </c>
      <c r="F33" s="51">
        <f t="shared" si="6"/>
        <v>228938.56395000001</v>
      </c>
      <c r="G33" s="51">
        <f t="shared" si="7"/>
        <v>418896.41645999998</v>
      </c>
      <c r="H33" s="121" t="s">
        <v>710</v>
      </c>
      <c r="AA33" s="330">
        <v>129845.66484</v>
      </c>
      <c r="AB33" s="330">
        <v>94364.329049000007</v>
      </c>
      <c r="AC33" s="330">
        <v>113234.92703000001</v>
      </c>
      <c r="AD33" s="330">
        <v>126621.99481</v>
      </c>
      <c r="AE33" s="330">
        <v>143889.11025</v>
      </c>
      <c r="AF33" s="330">
        <v>171283.71520999999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275</v>
      </c>
      <c r="AN33" s="330">
        <v>15</v>
      </c>
      <c r="AO33" s="330">
        <v>2</v>
      </c>
      <c r="AP33" s="330">
        <v>6</v>
      </c>
      <c r="AQ33">
        <v>33</v>
      </c>
    </row>
    <row r="34" spans="1:43" s="92" customFormat="1" ht="20.100000000000001" customHeight="1">
      <c r="A34" s="44" t="s">
        <v>767</v>
      </c>
      <c r="B34" s="61">
        <f t="shared" si="2"/>
        <v>6583.7545389999996</v>
      </c>
      <c r="C34" s="61">
        <f t="shared" si="3"/>
        <v>1968.0070333000001</v>
      </c>
      <c r="D34" s="61">
        <f t="shared" si="4"/>
        <v>1121.6994961</v>
      </c>
      <c r="E34" s="61">
        <f t="shared" si="5"/>
        <v>5215.3940888999996</v>
      </c>
      <c r="F34" s="61">
        <f t="shared" si="6"/>
        <v>12173.294204</v>
      </c>
      <c r="G34" s="61">
        <f t="shared" si="7"/>
        <v>12463.898445000001</v>
      </c>
      <c r="H34" s="49" t="s">
        <v>768</v>
      </c>
      <c r="AA34" s="330">
        <v>18596.563561999999</v>
      </c>
      <c r="AB34" s="330">
        <v>11421.113821999999</v>
      </c>
      <c r="AC34" s="330">
        <v>12100.689049000001</v>
      </c>
      <c r="AD34" s="330">
        <v>18165.524863999999</v>
      </c>
      <c r="AE34" s="330">
        <v>25124.22121</v>
      </c>
      <c r="AF34" s="330">
        <v>26201.689365999999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275</v>
      </c>
      <c r="AN34" s="330">
        <v>15</v>
      </c>
      <c r="AO34" s="330">
        <v>2</v>
      </c>
      <c r="AP34" s="330">
        <v>7</v>
      </c>
      <c r="AQ34">
        <v>34</v>
      </c>
    </row>
    <row r="35" spans="1:43" s="92" customFormat="1" ht="20.100000000000001" customHeight="1">
      <c r="A35" s="44" t="s">
        <v>769</v>
      </c>
      <c r="B35" s="61">
        <f t="shared" si="2"/>
        <v>194532.46575999999</v>
      </c>
      <c r="C35" s="61">
        <f t="shared" si="3"/>
        <v>71825.399535000004</v>
      </c>
      <c r="D35" s="61">
        <f t="shared" si="4"/>
        <v>128143.37433000001</v>
      </c>
      <c r="E35" s="61">
        <f t="shared" si="5"/>
        <v>150343.36726999999</v>
      </c>
      <c r="F35" s="61">
        <f t="shared" si="6"/>
        <v>216765.26975000001</v>
      </c>
      <c r="G35" s="61">
        <f t="shared" si="7"/>
        <v>406432.51802000002</v>
      </c>
      <c r="H35" s="49" t="s">
        <v>770</v>
      </c>
      <c r="AA35" s="330">
        <v>17055.199578</v>
      </c>
      <c r="AB35" s="330">
        <v>5052.9216413000004</v>
      </c>
      <c r="AC35" s="330">
        <v>13598.384303999999</v>
      </c>
      <c r="AD35" s="330">
        <v>12918.337761000001</v>
      </c>
      <c r="AE35" s="330">
        <v>24147.819896000001</v>
      </c>
      <c r="AF35" s="330">
        <v>29608.748478000001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275</v>
      </c>
      <c r="AN35" s="330">
        <v>15</v>
      </c>
      <c r="AO35" s="330">
        <v>2</v>
      </c>
      <c r="AP35" s="330">
        <v>8</v>
      </c>
      <c r="AQ35">
        <v>35</v>
      </c>
    </row>
    <row r="36" spans="1:43" s="92" customFormat="1" ht="20.100000000000001" customHeight="1">
      <c r="A36" s="48" t="s">
        <v>771</v>
      </c>
      <c r="B36" s="61">
        <f t="shared" si="2"/>
        <v>41991.288585000002</v>
      </c>
      <c r="C36" s="61">
        <f t="shared" si="3"/>
        <v>32585.608659000001</v>
      </c>
      <c r="D36" s="61">
        <f t="shared" si="4"/>
        <v>31328.292858000001</v>
      </c>
      <c r="E36" s="61">
        <f t="shared" si="5"/>
        <v>25768.766578999999</v>
      </c>
      <c r="F36" s="61">
        <f t="shared" si="6"/>
        <v>32906.310383999997</v>
      </c>
      <c r="G36" s="61">
        <f t="shared" si="7"/>
        <v>87549.698057000001</v>
      </c>
      <c r="H36" s="49" t="s">
        <v>772</v>
      </c>
      <c r="AA36" s="330">
        <v>65680.307933000004</v>
      </c>
      <c r="AB36" s="330">
        <v>25160.084969</v>
      </c>
      <c r="AC36" s="330">
        <v>40038.927125000002</v>
      </c>
      <c r="AD36" s="330">
        <v>67642.263646000007</v>
      </c>
      <c r="AE36" s="330">
        <v>66157.160688000004</v>
      </c>
      <c r="AF36" s="330">
        <v>129659.01804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275</v>
      </c>
      <c r="AN36" s="330">
        <v>15</v>
      </c>
      <c r="AO36" s="330">
        <v>2</v>
      </c>
      <c r="AP36" s="330">
        <v>9</v>
      </c>
      <c r="AQ36">
        <v>36</v>
      </c>
    </row>
    <row r="37" spans="1:43" s="92" customFormat="1" ht="20.100000000000001" customHeight="1">
      <c r="A37" s="48" t="s">
        <v>773</v>
      </c>
      <c r="B37" s="61">
        <f t="shared" si="2"/>
        <v>30272.102868999998</v>
      </c>
      <c r="C37" s="61">
        <f t="shared" si="3"/>
        <v>4351.2407188999996</v>
      </c>
      <c r="D37" s="61">
        <f t="shared" si="4"/>
        <v>11142.243928</v>
      </c>
      <c r="E37" s="61">
        <f t="shared" si="5"/>
        <v>12258.149377</v>
      </c>
      <c r="F37" s="61">
        <f t="shared" si="6"/>
        <v>28455.592775000001</v>
      </c>
      <c r="G37" s="61">
        <f t="shared" si="7"/>
        <v>95413.854519</v>
      </c>
      <c r="H37" s="49" t="s">
        <v>774</v>
      </c>
      <c r="AA37" s="330">
        <v>54786.238599999997</v>
      </c>
      <c r="AB37" s="330">
        <v>22617.597367999999</v>
      </c>
      <c r="AC37" s="330">
        <v>34181.311828999998</v>
      </c>
      <c r="AD37" s="330">
        <v>53147.831982000003</v>
      </c>
      <c r="AE37" s="330">
        <v>72321.512082000001</v>
      </c>
      <c r="AF37" s="330">
        <v>91811.038918000006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275</v>
      </c>
      <c r="AN37" s="330">
        <v>15</v>
      </c>
      <c r="AO37" s="330">
        <v>2</v>
      </c>
      <c r="AP37" s="330">
        <v>10</v>
      </c>
      <c r="AQ37">
        <v>37</v>
      </c>
    </row>
    <row r="38" spans="1:43" s="92" customFormat="1" ht="20.100000000000001" customHeight="1">
      <c r="A38" s="48" t="s">
        <v>775</v>
      </c>
      <c r="B38" s="61">
        <f t="shared" si="2"/>
        <v>122257.23102000001</v>
      </c>
      <c r="C38" s="61">
        <f t="shared" si="3"/>
        <v>34888.550156999998</v>
      </c>
      <c r="D38" s="61">
        <f t="shared" si="4"/>
        <v>85639.254209999999</v>
      </c>
      <c r="E38" s="61">
        <f t="shared" si="5"/>
        <v>112302.5656</v>
      </c>
      <c r="F38" s="61">
        <f t="shared" si="6"/>
        <v>155403.36658999999</v>
      </c>
      <c r="G38" s="61">
        <f t="shared" si="7"/>
        <v>223457.21844999999</v>
      </c>
      <c r="H38" s="49" t="s">
        <v>776</v>
      </c>
      <c r="AA38" s="330">
        <v>4554.0901258000004</v>
      </c>
      <c r="AB38" s="330">
        <v>0</v>
      </c>
      <c r="AC38" s="330">
        <v>0</v>
      </c>
      <c r="AD38" s="330">
        <v>328.58672184</v>
      </c>
      <c r="AE38" s="330">
        <v>10113.12205</v>
      </c>
      <c r="AF38" s="330">
        <v>12359.965354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275</v>
      </c>
      <c r="AN38" s="330">
        <v>15</v>
      </c>
      <c r="AO38" s="330">
        <v>2</v>
      </c>
      <c r="AP38" s="330">
        <v>11</v>
      </c>
      <c r="AQ38">
        <v>38</v>
      </c>
    </row>
    <row r="39" spans="1:43" s="92" customFormat="1" ht="20.100000000000001" customHeight="1">
      <c r="A39" s="48" t="s">
        <v>777</v>
      </c>
      <c r="B39" s="61">
        <f t="shared" si="2"/>
        <v>11.843284149</v>
      </c>
      <c r="C39" s="61">
        <f t="shared" si="3"/>
        <v>0</v>
      </c>
      <c r="D39" s="61">
        <f t="shared" si="4"/>
        <v>33.583333322999998</v>
      </c>
      <c r="E39" s="61">
        <f t="shared" si="5"/>
        <v>13.885714289999999</v>
      </c>
      <c r="F39" s="61">
        <f t="shared" si="6"/>
        <v>0</v>
      </c>
      <c r="G39" s="45">
        <f t="shared" si="7"/>
        <v>11.746987945000001</v>
      </c>
      <c r="H39" s="49" t="s">
        <v>778</v>
      </c>
      <c r="AA39" s="330">
        <v>22557.349352000001</v>
      </c>
      <c r="AB39" s="330">
        <v>9024.5664407999993</v>
      </c>
      <c r="AC39" s="330">
        <v>12172.73358</v>
      </c>
      <c r="AD39" s="330">
        <v>24064.348825000001</v>
      </c>
      <c r="AE39" s="330">
        <v>30686.304925</v>
      </c>
      <c r="AF39" s="330">
        <v>36896.148176000002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275</v>
      </c>
      <c r="AN39" s="330">
        <v>15</v>
      </c>
      <c r="AO39" s="330">
        <v>2</v>
      </c>
      <c r="AP39" s="330">
        <v>12</v>
      </c>
      <c r="AQ39">
        <v>39</v>
      </c>
    </row>
    <row r="40" spans="1:43" s="11" customFormat="1" ht="4.5" customHeight="1" thickBot="1">
      <c r="A40" s="8"/>
      <c r="B40" s="9"/>
      <c r="C40" s="9"/>
      <c r="D40" s="9"/>
      <c r="E40" s="9"/>
      <c r="F40" s="9"/>
      <c r="G40" s="9"/>
      <c r="H40" s="98"/>
      <c r="AA40" s="330">
        <v>26029.581997000001</v>
      </c>
      <c r="AB40" s="330">
        <v>12962.730942</v>
      </c>
      <c r="AC40" s="330">
        <v>21061.465511999999</v>
      </c>
      <c r="AD40" s="330">
        <v>27087.510622000002</v>
      </c>
      <c r="AE40" s="330">
        <v>29466.698467999999</v>
      </c>
      <c r="AF40" s="330">
        <v>39623.881633999998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275</v>
      </c>
      <c r="AN40" s="330">
        <v>15</v>
      </c>
      <c r="AO40" s="330">
        <v>2</v>
      </c>
      <c r="AP40" s="330">
        <v>13</v>
      </c>
    </row>
    <row r="41" spans="1:43" ht="17.25" thickTop="1">
      <c r="AA41" s="330">
        <v>1645.2171241999999</v>
      </c>
      <c r="AB41" s="330">
        <v>630.29998523999996</v>
      </c>
      <c r="AC41" s="330">
        <v>947.11273571000004</v>
      </c>
      <c r="AD41" s="330">
        <v>1667.3858137</v>
      </c>
      <c r="AE41" s="330">
        <v>2055.3866394000001</v>
      </c>
      <c r="AF41" s="330">
        <v>2931.0437529999999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275</v>
      </c>
      <c r="AN41" s="330">
        <v>15</v>
      </c>
      <c r="AO41" s="330">
        <v>2</v>
      </c>
      <c r="AP41" s="330">
        <v>14</v>
      </c>
    </row>
    <row r="42" spans="1:43">
      <c r="AA42" s="330">
        <v>28297.647153000002</v>
      </c>
      <c r="AB42" s="330">
        <v>11560.466829999999</v>
      </c>
      <c r="AC42" s="330">
        <v>17515.850743999999</v>
      </c>
      <c r="AD42" s="330">
        <v>30048.400840999999</v>
      </c>
      <c r="AE42" s="330">
        <v>35646.232510000002</v>
      </c>
      <c r="AF42" s="330">
        <v>46791.259275999997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275</v>
      </c>
      <c r="AN42" s="330">
        <v>15</v>
      </c>
      <c r="AO42" s="330">
        <v>2</v>
      </c>
      <c r="AP42" s="330">
        <v>15</v>
      </c>
    </row>
    <row r="43" spans="1:43">
      <c r="AA43" s="330">
        <v>33860.359518999998</v>
      </c>
      <c r="AB43" s="330">
        <v>9413.7990554000007</v>
      </c>
      <c r="AC43" s="330">
        <v>14628.439205000001</v>
      </c>
      <c r="AD43" s="330">
        <v>37784.676065</v>
      </c>
      <c r="AE43" s="330">
        <v>32997.372794000003</v>
      </c>
      <c r="AF43" s="330">
        <v>74640.631538999995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275</v>
      </c>
      <c r="AN43" s="330">
        <v>15</v>
      </c>
      <c r="AO43" s="330">
        <v>2</v>
      </c>
      <c r="AP43" s="330">
        <v>16</v>
      </c>
    </row>
    <row r="44" spans="1:43">
      <c r="AA44" s="330">
        <v>12003.515108</v>
      </c>
      <c r="AB44" s="330">
        <v>1004.4000003</v>
      </c>
      <c r="AC44" s="330">
        <v>4106.4661655999998</v>
      </c>
      <c r="AD44" s="330">
        <v>9551.5455767999993</v>
      </c>
      <c r="AE44" s="330">
        <v>7521.5805806999997</v>
      </c>
      <c r="AF44" s="330">
        <v>37937.318416000002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275</v>
      </c>
      <c r="AN44" s="330">
        <v>15</v>
      </c>
      <c r="AO44" s="330">
        <v>2</v>
      </c>
      <c r="AP44" s="330">
        <v>17</v>
      </c>
    </row>
    <row r="45" spans="1:43">
      <c r="AA45" s="330">
        <v>8349.6527655000009</v>
      </c>
      <c r="AB45" s="330">
        <v>6069.5557894000003</v>
      </c>
      <c r="AC45" s="330">
        <v>6745.2773055999996</v>
      </c>
      <c r="AD45" s="330">
        <v>9908.0174339999994</v>
      </c>
      <c r="AE45" s="330">
        <v>8706.6863049999993</v>
      </c>
      <c r="AF45" s="330">
        <v>10326.634921000001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275</v>
      </c>
      <c r="AN45" s="330">
        <v>15</v>
      </c>
      <c r="AO45" s="330">
        <v>2</v>
      </c>
      <c r="AP45" s="330">
        <v>18</v>
      </c>
    </row>
    <row r="46" spans="1:43">
      <c r="AA46" s="330">
        <v>4723.0697964000001</v>
      </c>
      <c r="AB46" s="330">
        <v>506.69508751000001</v>
      </c>
      <c r="AC46" s="330">
        <v>1322.694244</v>
      </c>
      <c r="AD46" s="330">
        <v>5023.9012550999996</v>
      </c>
      <c r="AE46" s="330">
        <v>9099.6443614</v>
      </c>
      <c r="AF46" s="330">
        <v>7674.2186277999999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275</v>
      </c>
      <c r="AN46" s="330">
        <v>15</v>
      </c>
      <c r="AO46" s="330">
        <v>2</v>
      </c>
      <c r="AP46" s="330">
        <v>19</v>
      </c>
    </row>
    <row r="47" spans="1:43">
      <c r="AA47" s="330">
        <v>8784.1218485999998</v>
      </c>
      <c r="AB47" s="330">
        <v>1833.1481782000001</v>
      </c>
      <c r="AC47" s="330">
        <v>2454.0014897000001</v>
      </c>
      <c r="AD47" s="330">
        <v>13301.211799000001</v>
      </c>
      <c r="AE47" s="330">
        <v>7669.4615470999997</v>
      </c>
      <c r="AF47" s="330">
        <v>18702.459575000001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275</v>
      </c>
      <c r="AN47" s="330">
        <v>15</v>
      </c>
      <c r="AO47" s="330">
        <v>2</v>
      </c>
      <c r="AP47" s="330">
        <v>20</v>
      </c>
    </row>
    <row r="48" spans="1:43">
      <c r="AA48" s="330">
        <v>17683.322124999999</v>
      </c>
      <c r="AB48" s="330">
        <v>234</v>
      </c>
      <c r="AC48" s="330">
        <v>4282.7031092999996</v>
      </c>
      <c r="AD48" s="330">
        <v>15087.151416999999</v>
      </c>
      <c r="AE48" s="330">
        <v>33895.091200000003</v>
      </c>
      <c r="AF48" s="330">
        <v>34986.879115000003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275</v>
      </c>
      <c r="AN48" s="330">
        <v>15</v>
      </c>
      <c r="AO48" s="330">
        <v>2</v>
      </c>
      <c r="AP48" s="330">
        <v>21</v>
      </c>
    </row>
    <row r="49" spans="27:42">
      <c r="AA49" s="330">
        <v>63828.318267000002</v>
      </c>
      <c r="AB49" s="330">
        <v>27471.073101000002</v>
      </c>
      <c r="AC49" s="330">
        <v>42052.713388999997</v>
      </c>
      <c r="AD49" s="330">
        <v>71360.701801000003</v>
      </c>
      <c r="AE49" s="330">
        <v>73407.708864999993</v>
      </c>
      <c r="AF49" s="330">
        <v>105014.13743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275</v>
      </c>
      <c r="AN49" s="330">
        <v>15</v>
      </c>
      <c r="AO49" s="330">
        <v>2</v>
      </c>
      <c r="AP49" s="330">
        <v>22</v>
      </c>
    </row>
    <row r="50" spans="27:42">
      <c r="AA50" s="330">
        <v>26533.946383999999</v>
      </c>
      <c r="AB50" s="330">
        <v>9549.4164858000004</v>
      </c>
      <c r="AC50" s="330">
        <v>14278.101097999999</v>
      </c>
      <c r="AD50" s="330">
        <v>25967.774637999999</v>
      </c>
      <c r="AE50" s="330">
        <v>27876.928714000001</v>
      </c>
      <c r="AF50" s="330">
        <v>55111.822474000001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275</v>
      </c>
      <c r="AN50" s="330">
        <v>15</v>
      </c>
      <c r="AO50" s="330">
        <v>2</v>
      </c>
      <c r="AP50" s="330">
        <v>23</v>
      </c>
    </row>
  </sheetData>
  <mergeCells count="8">
    <mergeCell ref="E7:G7"/>
    <mergeCell ref="C7:D7"/>
    <mergeCell ref="A3:D3"/>
    <mergeCell ref="E1:H1"/>
    <mergeCell ref="C6:D6"/>
    <mergeCell ref="E3:H3"/>
    <mergeCell ref="E4:H4"/>
    <mergeCell ref="E6:G6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Roman,標準"-&amp;P+43-</oddFooter>
  </headerFooter>
  <colBreaks count="2" manualBreakCount="2">
    <brk id="4" max="39" man="1"/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T50"/>
  <sheetViews>
    <sheetView zoomScaleNormal="75" workbookViewId="0">
      <selection activeCell="AA1" sqref="AA1:AP50"/>
    </sheetView>
  </sheetViews>
  <sheetFormatPr defaultRowHeight="16.5"/>
  <cols>
    <col min="1" max="1" width="31.625" style="3" customWidth="1"/>
    <col min="2" max="10" width="9.625" style="2" customWidth="1"/>
    <col min="11" max="11" width="9.625" style="3" customWidth="1"/>
    <col min="12" max="12" width="35.625" style="7" customWidth="1"/>
    <col min="13" max="16384" width="9" style="3"/>
  </cols>
  <sheetData>
    <row r="1" spans="1:46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H1" s="332"/>
      <c r="I1" s="332"/>
      <c r="J1" s="332"/>
      <c r="K1" s="332"/>
      <c r="L1" s="332"/>
      <c r="AA1" s="330">
        <v>593827.57360999996</v>
      </c>
      <c r="AB1" s="330">
        <v>308660.66220000002</v>
      </c>
      <c r="AC1" s="330">
        <v>506850.99092000001</v>
      </c>
      <c r="AD1" s="330">
        <v>714463.08308000001</v>
      </c>
      <c r="AE1" s="330">
        <v>739803.44209000003</v>
      </c>
      <c r="AF1" s="330">
        <v>843595.14104999998</v>
      </c>
      <c r="AG1" s="330">
        <v>858832.54280000005</v>
      </c>
      <c r="AH1" s="330">
        <v>891900.92145000002</v>
      </c>
      <c r="AI1" s="330">
        <v>1647309</v>
      </c>
      <c r="AJ1" s="330">
        <v>0</v>
      </c>
      <c r="AK1" s="330">
        <v>0</v>
      </c>
      <c r="AL1" s="330" t="s">
        <v>23</v>
      </c>
      <c r="AM1" s="330" t="s">
        <v>702</v>
      </c>
      <c r="AN1" s="330">
        <v>15</v>
      </c>
      <c r="AO1" s="330">
        <v>2</v>
      </c>
      <c r="AP1" s="330">
        <v>1</v>
      </c>
      <c r="AQ1" t="s">
        <v>702</v>
      </c>
      <c r="AR1">
        <v>6</v>
      </c>
      <c r="AS1">
        <v>3</v>
      </c>
      <c r="AT1">
        <v>1</v>
      </c>
    </row>
    <row r="2" spans="1:46" ht="15.95" customHeight="1">
      <c r="F2" s="3"/>
      <c r="G2" s="3"/>
      <c r="H2" s="3"/>
      <c r="I2" s="3"/>
      <c r="J2" s="3"/>
      <c r="L2" s="3"/>
      <c r="AA2" s="330">
        <v>105209.15330999999</v>
      </c>
      <c r="AB2" s="330">
        <v>44942.338266999999</v>
      </c>
      <c r="AC2" s="330">
        <v>93102.363851999995</v>
      </c>
      <c r="AD2" s="330">
        <v>119582.3465</v>
      </c>
      <c r="AE2" s="330">
        <v>134307.77238000001</v>
      </c>
      <c r="AF2" s="330">
        <v>141669.70512999999</v>
      </c>
      <c r="AG2" s="330">
        <v>195331.17198000001</v>
      </c>
      <c r="AH2" s="330">
        <v>207503.71041999999</v>
      </c>
      <c r="AI2" s="330">
        <v>340000</v>
      </c>
      <c r="AJ2" s="330">
        <v>0</v>
      </c>
      <c r="AK2" s="330">
        <v>0</v>
      </c>
      <c r="AL2" s="330" t="s">
        <v>23</v>
      </c>
      <c r="AM2" s="330" t="s">
        <v>702</v>
      </c>
      <c r="AN2" s="330">
        <v>15</v>
      </c>
      <c r="AO2" s="330">
        <v>2</v>
      </c>
      <c r="AP2" s="330">
        <v>2</v>
      </c>
      <c r="AQ2" t="s">
        <v>702</v>
      </c>
      <c r="AR2">
        <v>6</v>
      </c>
      <c r="AS2">
        <v>3</v>
      </c>
      <c r="AT2">
        <v>2</v>
      </c>
    </row>
    <row r="3" spans="1:46" ht="15.95" customHeight="1">
      <c r="A3" s="336" t="s">
        <v>779</v>
      </c>
      <c r="B3" s="337"/>
      <c r="C3" s="337"/>
      <c r="D3" s="337"/>
      <c r="E3" s="337"/>
      <c r="F3" s="337"/>
      <c r="G3" s="335" t="s">
        <v>780</v>
      </c>
      <c r="H3" s="335"/>
      <c r="I3" s="335"/>
      <c r="J3" s="335"/>
      <c r="K3" s="335"/>
      <c r="L3" s="335"/>
      <c r="AA3" s="330">
        <v>10497.843064000001</v>
      </c>
      <c r="AB3" s="330">
        <v>4417.8114990000004</v>
      </c>
      <c r="AC3" s="330">
        <v>13360.926062</v>
      </c>
      <c r="AD3" s="330">
        <v>9680.8622376999992</v>
      </c>
      <c r="AE3" s="330">
        <v>10917.041598</v>
      </c>
      <c r="AF3" s="330">
        <v>16872.796978999999</v>
      </c>
      <c r="AG3" s="330">
        <v>7564.1326773000001</v>
      </c>
      <c r="AH3" s="330">
        <v>12504.324511999999</v>
      </c>
      <c r="AI3" s="330">
        <v>17000</v>
      </c>
      <c r="AJ3" s="330">
        <v>0</v>
      </c>
      <c r="AK3" s="330">
        <v>0</v>
      </c>
      <c r="AL3" s="330" t="s">
        <v>23</v>
      </c>
      <c r="AM3" s="330" t="s">
        <v>702</v>
      </c>
      <c r="AN3" s="330">
        <v>15</v>
      </c>
      <c r="AO3" s="330">
        <v>2</v>
      </c>
      <c r="AP3" s="330">
        <v>3</v>
      </c>
      <c r="AQ3" t="s">
        <v>702</v>
      </c>
      <c r="AR3">
        <v>6</v>
      </c>
      <c r="AS3">
        <v>3</v>
      </c>
      <c r="AT3">
        <v>3</v>
      </c>
    </row>
    <row r="4" spans="1:46" ht="15.95" customHeight="1">
      <c r="A4" s="4"/>
      <c r="E4" s="19" t="s">
        <v>725</v>
      </c>
      <c r="F4" s="19"/>
      <c r="G4" s="340" t="s">
        <v>824</v>
      </c>
      <c r="H4" s="340"/>
      <c r="I4" s="340"/>
      <c r="J4" s="340"/>
      <c r="K4" s="340"/>
      <c r="L4" s="340"/>
      <c r="AA4" s="330">
        <v>21953.009282999999</v>
      </c>
      <c r="AB4" s="330">
        <v>7304.4337672000001</v>
      </c>
      <c r="AC4" s="330">
        <v>12564.790934000001</v>
      </c>
      <c r="AD4" s="330">
        <v>26631.783748999998</v>
      </c>
      <c r="AE4" s="330">
        <v>36097.820538</v>
      </c>
      <c r="AF4" s="330">
        <v>47653.586621000002</v>
      </c>
      <c r="AG4" s="330">
        <v>33208.813527999999</v>
      </c>
      <c r="AH4" s="330">
        <v>20363.942468000001</v>
      </c>
      <c r="AI4" s="330">
        <v>63500</v>
      </c>
      <c r="AJ4" s="330">
        <v>0</v>
      </c>
      <c r="AK4" s="330">
        <v>0</v>
      </c>
      <c r="AL4" s="330" t="s">
        <v>23</v>
      </c>
      <c r="AM4" s="330" t="s">
        <v>702</v>
      </c>
      <c r="AN4" s="330">
        <v>15</v>
      </c>
      <c r="AO4" s="330">
        <v>2</v>
      </c>
      <c r="AP4" s="330">
        <v>4</v>
      </c>
      <c r="AQ4" t="s">
        <v>702</v>
      </c>
      <c r="AR4">
        <v>6</v>
      </c>
      <c r="AS4">
        <v>3</v>
      </c>
      <c r="AT4">
        <v>4</v>
      </c>
    </row>
    <row r="5" spans="1:46" ht="15.95" customHeight="1" thickBot="1">
      <c r="A5" s="17"/>
      <c r="B5" s="17"/>
      <c r="C5" s="310" t="str">
        <f>'10,11'!$C$5</f>
        <v>民國104年</v>
      </c>
      <c r="D5" s="17"/>
      <c r="E5" s="18"/>
      <c r="F5" s="13" t="s">
        <v>700</v>
      </c>
      <c r="G5" s="22"/>
      <c r="H5" s="22"/>
      <c r="I5" s="30">
        <f>'10,11'!$I$5</f>
        <v>2015</v>
      </c>
      <c r="J5" s="22"/>
      <c r="K5" s="22"/>
      <c r="L5" s="31" t="s">
        <v>738</v>
      </c>
      <c r="AA5" s="330">
        <v>148442.22839999999</v>
      </c>
      <c r="AB5" s="330">
        <v>113211.68846999999</v>
      </c>
      <c r="AC5" s="330">
        <v>135445.45501999999</v>
      </c>
      <c r="AD5" s="330">
        <v>173083.96580999999</v>
      </c>
      <c r="AE5" s="330">
        <v>143585.45467000001</v>
      </c>
      <c r="AF5" s="330">
        <v>191064.75752000001</v>
      </c>
      <c r="AG5" s="330">
        <v>175101.00344</v>
      </c>
      <c r="AH5" s="330">
        <v>256640.79668</v>
      </c>
      <c r="AI5" s="330">
        <v>448000</v>
      </c>
      <c r="AJ5" s="330">
        <v>0</v>
      </c>
      <c r="AK5" s="330">
        <v>0</v>
      </c>
      <c r="AL5" s="330" t="s">
        <v>23</v>
      </c>
      <c r="AM5" s="330" t="s">
        <v>702</v>
      </c>
      <c r="AN5" s="330">
        <v>15</v>
      </c>
      <c r="AO5" s="330">
        <v>2</v>
      </c>
      <c r="AP5" s="330">
        <v>5</v>
      </c>
      <c r="AQ5" s="20" t="s">
        <v>702</v>
      </c>
      <c r="AR5" s="20">
        <v>6</v>
      </c>
      <c r="AS5" s="20">
        <v>3</v>
      </c>
      <c r="AT5" s="20">
        <v>5</v>
      </c>
    </row>
    <row r="6" spans="1:46" s="5" customFormat="1" ht="39.950000000000003" customHeight="1" thickTop="1">
      <c r="A6" s="34"/>
      <c r="B6" s="35" t="s">
        <v>685</v>
      </c>
      <c r="C6" s="35" t="s">
        <v>726</v>
      </c>
      <c r="D6" s="35" t="s">
        <v>713</v>
      </c>
      <c r="E6" s="35" t="s">
        <v>714</v>
      </c>
      <c r="F6" s="35" t="s">
        <v>715</v>
      </c>
      <c r="G6" s="35" t="s">
        <v>716</v>
      </c>
      <c r="H6" s="35" t="s">
        <v>717</v>
      </c>
      <c r="I6" s="35" t="s">
        <v>718</v>
      </c>
      <c r="J6" s="35" t="s">
        <v>719</v>
      </c>
      <c r="K6" s="35" t="s">
        <v>721</v>
      </c>
      <c r="L6" s="36"/>
      <c r="AA6" s="330">
        <v>129845.66484</v>
      </c>
      <c r="AB6" s="330">
        <v>102748.89377</v>
      </c>
      <c r="AC6" s="330">
        <v>116840.42191999999</v>
      </c>
      <c r="AD6" s="330">
        <v>151826.61869</v>
      </c>
      <c r="AE6" s="330">
        <v>124749.61997</v>
      </c>
      <c r="AF6" s="330">
        <v>168707.68168000001</v>
      </c>
      <c r="AG6" s="330">
        <v>140893.85673</v>
      </c>
      <c r="AH6" s="330">
        <v>229702.68930999999</v>
      </c>
      <c r="AI6" s="330">
        <v>366000</v>
      </c>
      <c r="AJ6" s="330">
        <v>0</v>
      </c>
      <c r="AK6" s="330">
        <v>0</v>
      </c>
      <c r="AL6" s="330" t="s">
        <v>23</v>
      </c>
      <c r="AM6" s="330" t="s">
        <v>702</v>
      </c>
      <c r="AN6" s="330">
        <v>15</v>
      </c>
      <c r="AO6" s="330">
        <v>2</v>
      </c>
      <c r="AP6" s="330">
        <v>6</v>
      </c>
      <c r="AQ6" s="33" t="s">
        <v>702</v>
      </c>
      <c r="AR6" s="33">
        <v>6</v>
      </c>
      <c r="AS6" s="33">
        <v>3</v>
      </c>
      <c r="AT6" s="33">
        <v>6</v>
      </c>
    </row>
    <row r="7" spans="1:46" s="70" customFormat="1" ht="12.95" customHeight="1">
      <c r="A7" s="67"/>
      <c r="B7" s="68" t="s">
        <v>686</v>
      </c>
      <c r="C7" s="68" t="s">
        <v>727</v>
      </c>
      <c r="D7" s="68" t="s">
        <v>728</v>
      </c>
      <c r="E7" s="68" t="s">
        <v>729</v>
      </c>
      <c r="F7" s="68" t="s">
        <v>730</v>
      </c>
      <c r="G7" s="68" t="s">
        <v>731</v>
      </c>
      <c r="H7" s="68" t="s">
        <v>732</v>
      </c>
      <c r="I7" s="68" t="s">
        <v>733</v>
      </c>
      <c r="J7" s="68" t="s">
        <v>734</v>
      </c>
      <c r="K7" s="68" t="s">
        <v>722</v>
      </c>
      <c r="L7" s="69"/>
      <c r="AA7" s="330">
        <v>18596.563561999999</v>
      </c>
      <c r="AB7" s="330">
        <v>10462.794695000001</v>
      </c>
      <c r="AC7" s="330">
        <v>18605.033092000001</v>
      </c>
      <c r="AD7" s="330">
        <v>21257.347119999999</v>
      </c>
      <c r="AE7" s="330">
        <v>18835.834693000001</v>
      </c>
      <c r="AF7" s="330">
        <v>22357.075846</v>
      </c>
      <c r="AG7" s="330">
        <v>34207.146708</v>
      </c>
      <c r="AH7" s="330">
        <v>26938.107366</v>
      </c>
      <c r="AI7" s="330">
        <v>82000</v>
      </c>
      <c r="AJ7" s="330">
        <v>0</v>
      </c>
      <c r="AK7" s="330">
        <v>0</v>
      </c>
      <c r="AL7" s="330" t="s">
        <v>23</v>
      </c>
      <c r="AM7" s="330" t="s">
        <v>702</v>
      </c>
      <c r="AN7" s="330">
        <v>15</v>
      </c>
      <c r="AO7" s="330">
        <v>2</v>
      </c>
      <c r="AP7" s="330">
        <v>7</v>
      </c>
      <c r="AQ7" s="71" t="s">
        <v>702</v>
      </c>
      <c r="AR7" s="71">
        <v>6</v>
      </c>
      <c r="AS7" s="71">
        <v>3</v>
      </c>
      <c r="AT7" s="71">
        <v>7</v>
      </c>
    </row>
    <row r="8" spans="1:46" s="65" customFormat="1" ht="30" customHeight="1">
      <c r="A8" s="63"/>
      <c r="B8" s="62" t="s">
        <v>687</v>
      </c>
      <c r="C8" s="62"/>
      <c r="D8" s="62"/>
      <c r="E8" s="62"/>
      <c r="F8" s="62"/>
      <c r="G8" s="62"/>
      <c r="H8" s="62"/>
      <c r="I8" s="62"/>
      <c r="J8" s="62"/>
      <c r="K8" s="62" t="s">
        <v>723</v>
      </c>
      <c r="L8" s="64"/>
      <c r="AA8" s="330">
        <v>17055.199578</v>
      </c>
      <c r="AB8" s="330">
        <v>6626.9330616999996</v>
      </c>
      <c r="AC8" s="330">
        <v>14063.684154</v>
      </c>
      <c r="AD8" s="330">
        <v>27493.725848999999</v>
      </c>
      <c r="AE8" s="330">
        <v>22400.861787000002</v>
      </c>
      <c r="AF8" s="330">
        <v>22690.875512999999</v>
      </c>
      <c r="AG8" s="330">
        <v>8149.6140480000004</v>
      </c>
      <c r="AH8" s="330">
        <v>12174.309652</v>
      </c>
      <c r="AI8" s="330">
        <v>38000</v>
      </c>
      <c r="AJ8" s="330">
        <v>0</v>
      </c>
      <c r="AK8" s="330">
        <v>0</v>
      </c>
      <c r="AL8" s="330" t="s">
        <v>23</v>
      </c>
      <c r="AM8" s="330" t="s">
        <v>702</v>
      </c>
      <c r="AN8" s="330">
        <v>15</v>
      </c>
      <c r="AO8" s="330">
        <v>2</v>
      </c>
      <c r="AP8" s="330">
        <v>8</v>
      </c>
      <c r="AQ8" s="66" t="s">
        <v>702</v>
      </c>
      <c r="AR8" s="66">
        <v>6</v>
      </c>
      <c r="AS8" s="66">
        <v>3</v>
      </c>
      <c r="AT8" s="66">
        <v>8</v>
      </c>
    </row>
    <row r="9" spans="1:46" s="5" customFormat="1" ht="4.5" customHeight="1">
      <c r="A9" s="6"/>
      <c r="B9" s="14"/>
      <c r="C9" s="15"/>
      <c r="D9" s="15"/>
      <c r="E9" s="15"/>
      <c r="F9" s="15"/>
      <c r="G9" s="15"/>
      <c r="H9" s="15"/>
      <c r="I9" s="15"/>
      <c r="J9" s="15"/>
      <c r="K9" s="12"/>
      <c r="L9" s="37"/>
      <c r="AA9" s="330">
        <v>65680.307933000004</v>
      </c>
      <c r="AB9" s="330">
        <v>24091.974416000001</v>
      </c>
      <c r="AC9" s="330">
        <v>58160.362067000002</v>
      </c>
      <c r="AD9" s="330">
        <v>98972.971044000005</v>
      </c>
      <c r="AE9" s="330">
        <v>61875.264837000002</v>
      </c>
      <c r="AF9" s="330">
        <v>95333.292698999998</v>
      </c>
      <c r="AG9" s="330">
        <v>128836.83176</v>
      </c>
      <c r="AH9" s="330">
        <v>102965.08040000001</v>
      </c>
      <c r="AI9" s="330">
        <v>276595</v>
      </c>
      <c r="AJ9" s="330">
        <v>0</v>
      </c>
      <c r="AK9" s="330">
        <v>0</v>
      </c>
      <c r="AL9" s="330" t="s">
        <v>23</v>
      </c>
      <c r="AM9" s="330" t="s">
        <v>702</v>
      </c>
      <c r="AN9" s="330">
        <v>15</v>
      </c>
      <c r="AO9" s="330">
        <v>2</v>
      </c>
      <c r="AP9" s="330">
        <v>9</v>
      </c>
      <c r="AQ9" s="33" t="s">
        <v>702</v>
      </c>
      <c r="AR9" s="33">
        <v>6</v>
      </c>
      <c r="AS9" s="33">
        <v>3</v>
      </c>
      <c r="AT9" s="33">
        <v>9</v>
      </c>
    </row>
    <row r="10" spans="1:46" s="5" customFormat="1" ht="20.100000000000001" customHeight="1">
      <c r="A10" s="50" t="s">
        <v>709</v>
      </c>
      <c r="B10" s="51">
        <f>+AA1</f>
        <v>593827.57360999996</v>
      </c>
      <c r="C10" s="51">
        <f t="shared" ref="C10:C25" si="0">+AB1</f>
        <v>308660.66220000002</v>
      </c>
      <c r="D10" s="51">
        <f t="shared" ref="D10:D36" si="1">+AC1</f>
        <v>506850.99092000001</v>
      </c>
      <c r="E10" s="51">
        <f t="shared" ref="E10:E36" si="2">+AD1</f>
        <v>714463.08308000001</v>
      </c>
      <c r="F10" s="51">
        <f t="shared" ref="F10:F36" si="3">+AE1</f>
        <v>739803.44209000003</v>
      </c>
      <c r="G10" s="51">
        <f t="shared" ref="G10:G36" si="4">+AF1</f>
        <v>843595.14104999998</v>
      </c>
      <c r="H10" s="51">
        <f t="shared" ref="H10:H36" si="5">+AG1</f>
        <v>858832.54280000005</v>
      </c>
      <c r="I10" s="51">
        <f t="shared" ref="I10:I36" si="6">+AH1</f>
        <v>891900.92145000002</v>
      </c>
      <c r="J10" s="51">
        <v>0</v>
      </c>
      <c r="K10" s="51">
        <f t="shared" ref="K10:K36" si="7">+AI1</f>
        <v>1647309</v>
      </c>
      <c r="L10" s="59" t="s">
        <v>711</v>
      </c>
      <c r="AA10" s="330">
        <v>54786.238599999997</v>
      </c>
      <c r="AB10" s="330">
        <v>27597.796751000002</v>
      </c>
      <c r="AC10" s="330">
        <v>49606.406129000003</v>
      </c>
      <c r="AD10" s="330">
        <v>70214.338375000007</v>
      </c>
      <c r="AE10" s="330">
        <v>61800.723797999999</v>
      </c>
      <c r="AF10" s="330">
        <v>85258.526500000007</v>
      </c>
      <c r="AG10" s="330">
        <v>93968.109188999995</v>
      </c>
      <c r="AH10" s="330">
        <v>37444.931986000003</v>
      </c>
      <c r="AI10" s="330">
        <v>104804</v>
      </c>
      <c r="AJ10" s="330">
        <v>0</v>
      </c>
      <c r="AK10" s="330">
        <v>0</v>
      </c>
      <c r="AL10" s="330" t="s">
        <v>23</v>
      </c>
      <c r="AM10" s="330" t="s">
        <v>702</v>
      </c>
      <c r="AN10" s="330">
        <v>15</v>
      </c>
      <c r="AO10" s="330">
        <v>2</v>
      </c>
      <c r="AP10" s="330">
        <v>10</v>
      </c>
      <c r="AQ10" s="33" t="s">
        <v>702</v>
      </c>
      <c r="AR10" s="33">
        <v>6</v>
      </c>
      <c r="AS10" s="33">
        <v>3</v>
      </c>
      <c r="AT10" s="33">
        <v>10</v>
      </c>
    </row>
    <row r="11" spans="1:46" s="32" customFormat="1" ht="20.100000000000001" customHeight="1">
      <c r="A11" s="52" t="s">
        <v>784</v>
      </c>
      <c r="B11" s="61">
        <f t="shared" ref="B11:B32" si="8">+AA2</f>
        <v>105209.15330999999</v>
      </c>
      <c r="C11" s="61">
        <f t="shared" si="0"/>
        <v>44942.338266999999</v>
      </c>
      <c r="D11" s="61">
        <f t="shared" si="1"/>
        <v>93102.363851999995</v>
      </c>
      <c r="E11" s="61">
        <f t="shared" si="2"/>
        <v>119582.3465</v>
      </c>
      <c r="F11" s="61">
        <f t="shared" si="3"/>
        <v>134307.77238000001</v>
      </c>
      <c r="G11" s="61">
        <f t="shared" si="4"/>
        <v>141669.70512999999</v>
      </c>
      <c r="H11" s="61">
        <f t="shared" si="5"/>
        <v>195331.17198000001</v>
      </c>
      <c r="I11" s="61">
        <f t="shared" si="6"/>
        <v>207503.71041999999</v>
      </c>
      <c r="J11" s="61">
        <v>0</v>
      </c>
      <c r="K11" s="61">
        <f t="shared" si="7"/>
        <v>340000</v>
      </c>
      <c r="L11" s="60" t="s">
        <v>804</v>
      </c>
      <c r="AA11" s="330">
        <v>4554.0901258000004</v>
      </c>
      <c r="AB11" s="330">
        <v>79.159751118000003</v>
      </c>
      <c r="AC11" s="330">
        <v>5658.2347915</v>
      </c>
      <c r="AD11" s="330">
        <v>11957.450083</v>
      </c>
      <c r="AE11" s="330">
        <v>1847.8495854</v>
      </c>
      <c r="AF11" s="330">
        <v>252.68389926</v>
      </c>
      <c r="AG11" s="330">
        <v>13020.533310000001</v>
      </c>
      <c r="AH11" s="330">
        <v>479.00939557999999</v>
      </c>
      <c r="AI11" s="330">
        <v>3000</v>
      </c>
      <c r="AJ11" s="330">
        <v>0</v>
      </c>
      <c r="AK11" s="330">
        <v>0</v>
      </c>
      <c r="AL11" s="330" t="s">
        <v>23</v>
      </c>
      <c r="AM11" s="330" t="s">
        <v>702</v>
      </c>
      <c r="AN11" s="330">
        <v>15</v>
      </c>
      <c r="AO11" s="330">
        <v>2</v>
      </c>
      <c r="AP11" s="330">
        <v>11</v>
      </c>
      <c r="AQ11" s="33" t="s">
        <v>702</v>
      </c>
      <c r="AR11" s="33">
        <v>6</v>
      </c>
      <c r="AS11" s="33">
        <v>3</v>
      </c>
      <c r="AT11" s="33">
        <v>11</v>
      </c>
    </row>
    <row r="12" spans="1:46" s="32" customFormat="1" ht="20.100000000000001" customHeight="1">
      <c r="A12" s="52" t="s">
        <v>785</v>
      </c>
      <c r="B12" s="61">
        <f t="shared" si="8"/>
        <v>10497.843064000001</v>
      </c>
      <c r="C12" s="61">
        <f t="shared" si="0"/>
        <v>4417.8114990000004</v>
      </c>
      <c r="D12" s="61">
        <f t="shared" si="1"/>
        <v>13360.926062</v>
      </c>
      <c r="E12" s="61">
        <f t="shared" si="2"/>
        <v>9680.8622376999992</v>
      </c>
      <c r="F12" s="61">
        <f t="shared" si="3"/>
        <v>10917.041598</v>
      </c>
      <c r="G12" s="61">
        <f t="shared" si="4"/>
        <v>16872.796978999999</v>
      </c>
      <c r="H12" s="61">
        <f t="shared" si="5"/>
        <v>7564.1326773000001</v>
      </c>
      <c r="I12" s="61">
        <f t="shared" si="6"/>
        <v>12504.324511999999</v>
      </c>
      <c r="J12" s="61">
        <v>0</v>
      </c>
      <c r="K12" s="61">
        <f t="shared" si="7"/>
        <v>17000</v>
      </c>
      <c r="L12" s="60" t="s">
        <v>805</v>
      </c>
      <c r="AA12" s="330">
        <v>22557.349352000001</v>
      </c>
      <c r="AB12" s="330">
        <v>9099.3769106</v>
      </c>
      <c r="AC12" s="330">
        <v>20364.034272000001</v>
      </c>
      <c r="AD12" s="330">
        <v>26477.565167000001</v>
      </c>
      <c r="AE12" s="330">
        <v>27579.821101000001</v>
      </c>
      <c r="AF12" s="330">
        <v>41278.694162</v>
      </c>
      <c r="AG12" s="330">
        <v>42948.304375</v>
      </c>
      <c r="AH12" s="330">
        <v>10564.820309999999</v>
      </c>
      <c r="AI12" s="330">
        <v>53760</v>
      </c>
      <c r="AJ12" s="330">
        <v>0</v>
      </c>
      <c r="AK12" s="330">
        <v>0</v>
      </c>
      <c r="AL12" s="330" t="s">
        <v>23</v>
      </c>
      <c r="AM12" s="330" t="s">
        <v>702</v>
      </c>
      <c r="AN12" s="330">
        <v>15</v>
      </c>
      <c r="AO12" s="330">
        <v>2</v>
      </c>
      <c r="AP12" s="330">
        <v>12</v>
      </c>
      <c r="AQ12" s="33" t="s">
        <v>702</v>
      </c>
      <c r="AR12" s="33">
        <v>6</v>
      </c>
      <c r="AS12" s="33">
        <v>3</v>
      </c>
      <c r="AT12" s="33">
        <v>12</v>
      </c>
    </row>
    <row r="13" spans="1:46" s="32" customFormat="1" ht="20.100000000000001" customHeight="1">
      <c r="A13" s="52" t="s">
        <v>786</v>
      </c>
      <c r="B13" s="61">
        <f t="shared" si="8"/>
        <v>21953.009282999999</v>
      </c>
      <c r="C13" s="61">
        <f t="shared" si="0"/>
        <v>7304.4337672000001</v>
      </c>
      <c r="D13" s="61">
        <f t="shared" si="1"/>
        <v>12564.790934000001</v>
      </c>
      <c r="E13" s="61">
        <f t="shared" si="2"/>
        <v>26631.783748999998</v>
      </c>
      <c r="F13" s="61">
        <f t="shared" si="3"/>
        <v>36097.820538</v>
      </c>
      <c r="G13" s="61">
        <f t="shared" si="4"/>
        <v>47653.586621000002</v>
      </c>
      <c r="H13" s="61">
        <f t="shared" si="5"/>
        <v>33208.813527999999</v>
      </c>
      <c r="I13" s="61">
        <f t="shared" si="6"/>
        <v>20363.942468000001</v>
      </c>
      <c r="J13" s="61">
        <v>0</v>
      </c>
      <c r="K13" s="61">
        <f t="shared" si="7"/>
        <v>63500</v>
      </c>
      <c r="L13" s="60" t="s">
        <v>806</v>
      </c>
      <c r="AA13" s="330">
        <v>26029.581997000001</v>
      </c>
      <c r="AB13" s="330">
        <v>17795.547455</v>
      </c>
      <c r="AC13" s="330">
        <v>22198.036752</v>
      </c>
      <c r="AD13" s="330">
        <v>29666.899979999998</v>
      </c>
      <c r="AE13" s="330">
        <v>30606.983901</v>
      </c>
      <c r="AF13" s="330">
        <v>40289.564409999999</v>
      </c>
      <c r="AG13" s="330">
        <v>34876.215144000002</v>
      </c>
      <c r="AH13" s="330">
        <v>24492.063409999999</v>
      </c>
      <c r="AI13" s="330">
        <v>45000</v>
      </c>
      <c r="AJ13" s="330">
        <v>0</v>
      </c>
      <c r="AK13" s="330">
        <v>0</v>
      </c>
      <c r="AL13" s="330" t="s">
        <v>23</v>
      </c>
      <c r="AM13" s="330" t="s">
        <v>702</v>
      </c>
      <c r="AN13" s="330">
        <v>15</v>
      </c>
      <c r="AO13" s="330">
        <v>2</v>
      </c>
      <c r="AP13" s="330">
        <v>13</v>
      </c>
      <c r="AQ13" s="33" t="s">
        <v>702</v>
      </c>
      <c r="AR13" s="33">
        <v>6</v>
      </c>
      <c r="AS13" s="33">
        <v>3</v>
      </c>
      <c r="AT13" s="33">
        <v>13</v>
      </c>
    </row>
    <row r="14" spans="1:46" s="32" customFormat="1" ht="20.100000000000001" customHeight="1">
      <c r="A14" s="52" t="s">
        <v>787</v>
      </c>
      <c r="B14" s="61">
        <f t="shared" si="8"/>
        <v>148442.22839999999</v>
      </c>
      <c r="C14" s="61">
        <f t="shared" si="0"/>
        <v>113211.68846999999</v>
      </c>
      <c r="D14" s="61">
        <f t="shared" si="1"/>
        <v>135445.45501999999</v>
      </c>
      <c r="E14" s="61">
        <f t="shared" si="2"/>
        <v>173083.96580999999</v>
      </c>
      <c r="F14" s="61">
        <f t="shared" si="3"/>
        <v>143585.45467000001</v>
      </c>
      <c r="G14" s="61">
        <f t="shared" si="4"/>
        <v>191064.75752000001</v>
      </c>
      <c r="H14" s="61">
        <f t="shared" si="5"/>
        <v>175101.00344</v>
      </c>
      <c r="I14" s="61">
        <f t="shared" si="6"/>
        <v>256640.79668</v>
      </c>
      <c r="J14" s="61">
        <v>0</v>
      </c>
      <c r="K14" s="61">
        <f t="shared" si="7"/>
        <v>448000</v>
      </c>
      <c r="L14" s="60" t="s">
        <v>807</v>
      </c>
      <c r="AA14" s="330">
        <v>1645.2171241999999</v>
      </c>
      <c r="AB14" s="330">
        <v>623.71263481000005</v>
      </c>
      <c r="AC14" s="330">
        <v>1386.1003142</v>
      </c>
      <c r="AD14" s="330">
        <v>2112.4231448</v>
      </c>
      <c r="AE14" s="330">
        <v>1766.0692108999999</v>
      </c>
      <c r="AF14" s="330">
        <v>3437.5840290000001</v>
      </c>
      <c r="AG14" s="330">
        <v>3123.0563597</v>
      </c>
      <c r="AH14" s="330">
        <v>1909.0388708</v>
      </c>
      <c r="AI14" s="330">
        <v>3044</v>
      </c>
      <c r="AJ14" s="330">
        <v>0</v>
      </c>
      <c r="AK14" s="330">
        <v>0</v>
      </c>
      <c r="AL14" s="330" t="s">
        <v>23</v>
      </c>
      <c r="AM14" s="330" t="s">
        <v>702</v>
      </c>
      <c r="AN14" s="330">
        <v>15</v>
      </c>
      <c r="AO14" s="330">
        <v>2</v>
      </c>
      <c r="AP14" s="330">
        <v>14</v>
      </c>
      <c r="AQ14" s="33" t="s">
        <v>702</v>
      </c>
      <c r="AR14" s="33">
        <v>6</v>
      </c>
      <c r="AS14" s="33">
        <v>3</v>
      </c>
      <c r="AT14" s="33">
        <v>14</v>
      </c>
    </row>
    <row r="15" spans="1:46" s="32" customFormat="1" ht="20.100000000000001" customHeight="1">
      <c r="A15" s="53" t="s">
        <v>336</v>
      </c>
      <c r="B15" s="61">
        <f t="shared" si="8"/>
        <v>129845.66484</v>
      </c>
      <c r="C15" s="61">
        <f t="shared" si="0"/>
        <v>102748.89377</v>
      </c>
      <c r="D15" s="61">
        <f t="shared" si="1"/>
        <v>116840.42191999999</v>
      </c>
      <c r="E15" s="61">
        <f t="shared" si="2"/>
        <v>151826.61869</v>
      </c>
      <c r="F15" s="61">
        <f t="shared" si="3"/>
        <v>124749.61997</v>
      </c>
      <c r="G15" s="61">
        <f t="shared" si="4"/>
        <v>168707.68168000001</v>
      </c>
      <c r="H15" s="61">
        <f t="shared" si="5"/>
        <v>140893.85673</v>
      </c>
      <c r="I15" s="61">
        <f t="shared" si="6"/>
        <v>229702.68930999999</v>
      </c>
      <c r="J15" s="61">
        <v>0</v>
      </c>
      <c r="K15" s="61">
        <f t="shared" si="7"/>
        <v>366000</v>
      </c>
      <c r="L15" s="74" t="s">
        <v>338</v>
      </c>
      <c r="AA15" s="330">
        <v>28297.647153000002</v>
      </c>
      <c r="AB15" s="330">
        <v>14452.274670000001</v>
      </c>
      <c r="AC15" s="330">
        <v>21653.594503</v>
      </c>
      <c r="AD15" s="330">
        <v>31395.581604999999</v>
      </c>
      <c r="AE15" s="330">
        <v>36804.174396000002</v>
      </c>
      <c r="AF15" s="330">
        <v>46808.916163000002</v>
      </c>
      <c r="AG15" s="330">
        <v>48188.404717999998</v>
      </c>
      <c r="AH15" s="330">
        <v>62325.041262999999</v>
      </c>
      <c r="AI15" s="330">
        <v>61200</v>
      </c>
      <c r="AJ15" s="330">
        <v>0</v>
      </c>
      <c r="AK15" s="330">
        <v>0</v>
      </c>
      <c r="AL15" s="330" t="s">
        <v>23</v>
      </c>
      <c r="AM15" s="330" t="s">
        <v>702</v>
      </c>
      <c r="AN15" s="330">
        <v>15</v>
      </c>
      <c r="AO15" s="330">
        <v>2</v>
      </c>
      <c r="AP15" s="330">
        <v>15</v>
      </c>
      <c r="AQ15" s="33"/>
      <c r="AR15" s="33"/>
      <c r="AS15" s="33"/>
      <c r="AT15" s="33"/>
    </row>
    <row r="16" spans="1:46" s="32" customFormat="1" ht="20.100000000000001" customHeight="1">
      <c r="A16" s="72" t="s">
        <v>337</v>
      </c>
      <c r="B16" s="61">
        <f t="shared" si="8"/>
        <v>18596.563561999999</v>
      </c>
      <c r="C16" s="61">
        <f t="shared" si="0"/>
        <v>10462.794695000001</v>
      </c>
      <c r="D16" s="61">
        <f t="shared" si="1"/>
        <v>18605.033092000001</v>
      </c>
      <c r="E16" s="61">
        <f t="shared" si="2"/>
        <v>21257.347119999999</v>
      </c>
      <c r="F16" s="61">
        <f t="shared" si="3"/>
        <v>18835.834693000001</v>
      </c>
      <c r="G16" s="61">
        <f t="shared" si="4"/>
        <v>22357.075846</v>
      </c>
      <c r="H16" s="61">
        <f t="shared" si="5"/>
        <v>34207.146708</v>
      </c>
      <c r="I16" s="61">
        <f t="shared" si="6"/>
        <v>26938.107366</v>
      </c>
      <c r="J16" s="61">
        <v>0</v>
      </c>
      <c r="K16" s="61">
        <f t="shared" si="7"/>
        <v>82000</v>
      </c>
      <c r="L16" s="60" t="s">
        <v>339</v>
      </c>
      <c r="AA16" s="330">
        <v>33860.359518999998</v>
      </c>
      <c r="AB16" s="330">
        <v>13235.568455000001</v>
      </c>
      <c r="AC16" s="330">
        <v>27139.536218000001</v>
      </c>
      <c r="AD16" s="330">
        <v>53473.577645999998</v>
      </c>
      <c r="AE16" s="330">
        <v>49622.620773000002</v>
      </c>
      <c r="AF16" s="330">
        <v>35668.957193000002</v>
      </c>
      <c r="AG16" s="330">
        <v>32338.343398000001</v>
      </c>
      <c r="AH16" s="330">
        <v>14468.035429</v>
      </c>
      <c r="AI16" s="330">
        <v>73800</v>
      </c>
      <c r="AJ16" s="330">
        <v>0</v>
      </c>
      <c r="AK16" s="330">
        <v>0</v>
      </c>
      <c r="AL16" s="330" t="s">
        <v>23</v>
      </c>
      <c r="AM16" s="330" t="s">
        <v>702</v>
      </c>
      <c r="AN16" s="330">
        <v>15</v>
      </c>
      <c r="AO16" s="330">
        <v>2</v>
      </c>
      <c r="AP16" s="330">
        <v>16</v>
      </c>
      <c r="AQ16" s="33"/>
      <c r="AR16" s="33"/>
      <c r="AS16" s="33"/>
      <c r="AT16" s="33"/>
    </row>
    <row r="17" spans="1:46" s="32" customFormat="1" ht="24.95" customHeight="1">
      <c r="A17" s="52" t="s">
        <v>788</v>
      </c>
      <c r="B17" s="61">
        <f t="shared" si="8"/>
        <v>17055.199578</v>
      </c>
      <c r="C17" s="61">
        <f t="shared" si="0"/>
        <v>6626.9330616999996</v>
      </c>
      <c r="D17" s="61">
        <f t="shared" si="1"/>
        <v>14063.684154</v>
      </c>
      <c r="E17" s="61">
        <f t="shared" si="2"/>
        <v>27493.725848999999</v>
      </c>
      <c r="F17" s="61">
        <f t="shared" si="3"/>
        <v>22400.861787000002</v>
      </c>
      <c r="G17" s="61">
        <f t="shared" si="4"/>
        <v>22690.875512999999</v>
      </c>
      <c r="H17" s="61">
        <f t="shared" si="5"/>
        <v>8149.6140480000004</v>
      </c>
      <c r="I17" s="61">
        <f t="shared" si="6"/>
        <v>12174.309652</v>
      </c>
      <c r="J17" s="61">
        <v>0</v>
      </c>
      <c r="K17" s="61">
        <f t="shared" si="7"/>
        <v>38000</v>
      </c>
      <c r="L17" s="73" t="s">
        <v>808</v>
      </c>
      <c r="AA17" s="330">
        <v>12003.515108</v>
      </c>
      <c r="AB17" s="330">
        <v>4564.2817530000002</v>
      </c>
      <c r="AC17" s="330">
        <v>10717.801841</v>
      </c>
      <c r="AD17" s="330">
        <v>20927.442685000002</v>
      </c>
      <c r="AE17" s="330">
        <v>16654.731652999999</v>
      </c>
      <c r="AF17" s="330">
        <v>6232.8615649000003</v>
      </c>
      <c r="AG17" s="330">
        <v>13556.963672</v>
      </c>
      <c r="AH17" s="330">
        <v>718.51409336999996</v>
      </c>
      <c r="AI17" s="330">
        <v>35000</v>
      </c>
      <c r="AJ17" s="330">
        <v>0</v>
      </c>
      <c r="AK17" s="330">
        <v>0</v>
      </c>
      <c r="AL17" s="330" t="s">
        <v>23</v>
      </c>
      <c r="AM17" s="330" t="s">
        <v>702</v>
      </c>
      <c r="AN17" s="330">
        <v>15</v>
      </c>
      <c r="AO17" s="330">
        <v>2</v>
      </c>
      <c r="AP17" s="330">
        <v>17</v>
      </c>
      <c r="AQ17" s="33" t="s">
        <v>702</v>
      </c>
      <c r="AR17" s="33">
        <v>6</v>
      </c>
      <c r="AS17" s="33">
        <v>3</v>
      </c>
      <c r="AT17" s="33">
        <v>15</v>
      </c>
    </row>
    <row r="18" spans="1:46" s="32" customFormat="1" ht="20.100000000000001" customHeight="1">
      <c r="A18" s="52" t="s">
        <v>789</v>
      </c>
      <c r="B18" s="61">
        <f t="shared" si="8"/>
        <v>65680.307933000004</v>
      </c>
      <c r="C18" s="61">
        <f t="shared" si="0"/>
        <v>24091.974416000001</v>
      </c>
      <c r="D18" s="61">
        <f t="shared" si="1"/>
        <v>58160.362067000002</v>
      </c>
      <c r="E18" s="61">
        <f t="shared" si="2"/>
        <v>98972.971044000005</v>
      </c>
      <c r="F18" s="61">
        <f t="shared" si="3"/>
        <v>61875.264837000002</v>
      </c>
      <c r="G18" s="61">
        <f t="shared" si="4"/>
        <v>95333.292698999998</v>
      </c>
      <c r="H18" s="61">
        <f t="shared" si="5"/>
        <v>128836.83176</v>
      </c>
      <c r="I18" s="61">
        <f t="shared" si="6"/>
        <v>102965.08040000001</v>
      </c>
      <c r="J18" s="61">
        <v>0</v>
      </c>
      <c r="K18" s="61">
        <f t="shared" si="7"/>
        <v>276595</v>
      </c>
      <c r="L18" s="60" t="s">
        <v>809</v>
      </c>
      <c r="AA18" s="330">
        <v>8349.6527655000009</v>
      </c>
      <c r="AB18" s="330">
        <v>7123.8503659999997</v>
      </c>
      <c r="AC18" s="330">
        <v>6799.3302236999998</v>
      </c>
      <c r="AD18" s="330">
        <v>9015.4132145999993</v>
      </c>
      <c r="AE18" s="330">
        <v>11428.527935</v>
      </c>
      <c r="AF18" s="330">
        <v>7808.6938653999996</v>
      </c>
      <c r="AG18" s="330">
        <v>9067.9178666000007</v>
      </c>
      <c r="AH18" s="330">
        <v>7325.5990082999997</v>
      </c>
      <c r="AI18" s="330">
        <v>22600</v>
      </c>
      <c r="AJ18" s="330">
        <v>0</v>
      </c>
      <c r="AK18" s="330">
        <v>0</v>
      </c>
      <c r="AL18" s="330" t="s">
        <v>23</v>
      </c>
      <c r="AM18" s="330" t="s">
        <v>702</v>
      </c>
      <c r="AN18" s="330">
        <v>15</v>
      </c>
      <c r="AO18" s="330">
        <v>2</v>
      </c>
      <c r="AP18" s="330">
        <v>18</v>
      </c>
      <c r="AQ18" s="33" t="s">
        <v>702</v>
      </c>
      <c r="AR18" s="33">
        <v>6</v>
      </c>
      <c r="AS18" s="33">
        <v>3</v>
      </c>
      <c r="AT18" s="33">
        <v>16</v>
      </c>
    </row>
    <row r="19" spans="1:46" s="32" customFormat="1" ht="20.100000000000001" customHeight="1">
      <c r="A19" s="52" t="s">
        <v>790</v>
      </c>
      <c r="B19" s="61">
        <f t="shared" si="8"/>
        <v>54786.238599999997</v>
      </c>
      <c r="C19" s="61">
        <f t="shared" si="0"/>
        <v>27597.796751000002</v>
      </c>
      <c r="D19" s="61">
        <f t="shared" si="1"/>
        <v>49606.406129000003</v>
      </c>
      <c r="E19" s="61">
        <f t="shared" si="2"/>
        <v>70214.338375000007</v>
      </c>
      <c r="F19" s="61">
        <f t="shared" si="3"/>
        <v>61800.723797999999</v>
      </c>
      <c r="G19" s="61">
        <f t="shared" si="4"/>
        <v>85258.526500000007</v>
      </c>
      <c r="H19" s="61">
        <f t="shared" si="5"/>
        <v>93968.109188999995</v>
      </c>
      <c r="I19" s="61">
        <f t="shared" si="6"/>
        <v>37444.931986000003</v>
      </c>
      <c r="J19" s="61">
        <v>0</v>
      </c>
      <c r="K19" s="61">
        <f t="shared" si="7"/>
        <v>104804</v>
      </c>
      <c r="L19" s="60" t="s">
        <v>810</v>
      </c>
      <c r="AA19" s="330">
        <v>4723.0697964000001</v>
      </c>
      <c r="AB19" s="330">
        <v>303.62893849</v>
      </c>
      <c r="AC19" s="330">
        <v>3790.1921421000002</v>
      </c>
      <c r="AD19" s="330">
        <v>4974.8732591999997</v>
      </c>
      <c r="AE19" s="330">
        <v>9526.4128204000008</v>
      </c>
      <c r="AF19" s="330">
        <v>8390.1053377999997</v>
      </c>
      <c r="AG19" s="330">
        <v>4585.9784444999996</v>
      </c>
      <c r="AH19" s="330">
        <v>2506.7368411000002</v>
      </c>
      <c r="AI19" s="330">
        <v>13000</v>
      </c>
      <c r="AJ19" s="330">
        <v>0</v>
      </c>
      <c r="AK19" s="330">
        <v>0</v>
      </c>
      <c r="AL19" s="330" t="s">
        <v>23</v>
      </c>
      <c r="AM19" s="330" t="s">
        <v>702</v>
      </c>
      <c r="AN19" s="330">
        <v>15</v>
      </c>
      <c r="AO19" s="330">
        <v>2</v>
      </c>
      <c r="AP19" s="330">
        <v>19</v>
      </c>
      <c r="AQ19" s="33" t="s">
        <v>702</v>
      </c>
      <c r="AR19" s="33">
        <v>6</v>
      </c>
      <c r="AS19" s="33">
        <v>3</v>
      </c>
      <c r="AT19" s="33">
        <v>17</v>
      </c>
    </row>
    <row r="20" spans="1:46" s="32" customFormat="1" ht="20.100000000000001" customHeight="1">
      <c r="A20" s="53" t="s">
        <v>791</v>
      </c>
      <c r="B20" s="61">
        <f t="shared" si="8"/>
        <v>4554.0901258000004</v>
      </c>
      <c r="C20" s="61">
        <f t="shared" si="0"/>
        <v>79.159751118000003</v>
      </c>
      <c r="D20" s="61">
        <f t="shared" si="1"/>
        <v>5658.2347915</v>
      </c>
      <c r="E20" s="61">
        <f t="shared" si="2"/>
        <v>11957.450083</v>
      </c>
      <c r="F20" s="61">
        <f t="shared" si="3"/>
        <v>1847.8495854</v>
      </c>
      <c r="G20" s="61">
        <f t="shared" si="4"/>
        <v>252.68389926</v>
      </c>
      <c r="H20" s="61">
        <f t="shared" si="5"/>
        <v>13020.533310000001</v>
      </c>
      <c r="I20" s="61">
        <f t="shared" si="6"/>
        <v>479.00939557999999</v>
      </c>
      <c r="J20" s="61">
        <v>0</v>
      </c>
      <c r="K20" s="61">
        <f t="shared" si="7"/>
        <v>3000</v>
      </c>
      <c r="L20" s="74" t="s">
        <v>811</v>
      </c>
      <c r="AA20" s="330">
        <v>8784.1218485999998</v>
      </c>
      <c r="AB20" s="330">
        <v>1243.8073975</v>
      </c>
      <c r="AC20" s="330">
        <v>5832.2120111000004</v>
      </c>
      <c r="AD20" s="330">
        <v>18555.848486999999</v>
      </c>
      <c r="AE20" s="330">
        <v>12012.948365</v>
      </c>
      <c r="AF20" s="330">
        <v>13237.296425</v>
      </c>
      <c r="AG20" s="330">
        <v>5127.4834149999997</v>
      </c>
      <c r="AH20" s="330">
        <v>3917.1854859999999</v>
      </c>
      <c r="AI20" s="330">
        <v>3200</v>
      </c>
      <c r="AJ20" s="330">
        <v>0</v>
      </c>
      <c r="AK20" s="330">
        <v>0</v>
      </c>
      <c r="AL20" s="330" t="s">
        <v>23</v>
      </c>
      <c r="AM20" s="330" t="s">
        <v>702</v>
      </c>
      <c r="AN20" s="330">
        <v>15</v>
      </c>
      <c r="AO20" s="330">
        <v>2</v>
      </c>
      <c r="AP20" s="330">
        <v>20</v>
      </c>
      <c r="AQ20" s="33" t="s">
        <v>702</v>
      </c>
      <c r="AR20" s="33">
        <v>6</v>
      </c>
      <c r="AS20" s="33">
        <v>3</v>
      </c>
      <c r="AT20" s="33">
        <v>18</v>
      </c>
    </row>
    <row r="21" spans="1:46" s="32" customFormat="1" ht="20.100000000000001" customHeight="1">
      <c r="A21" s="72" t="s">
        <v>792</v>
      </c>
      <c r="B21" s="61">
        <f t="shared" si="8"/>
        <v>22557.349352000001</v>
      </c>
      <c r="C21" s="61">
        <f t="shared" si="0"/>
        <v>9099.3769106</v>
      </c>
      <c r="D21" s="61">
        <f t="shared" si="1"/>
        <v>20364.034272000001</v>
      </c>
      <c r="E21" s="61">
        <f t="shared" si="2"/>
        <v>26477.565167000001</v>
      </c>
      <c r="F21" s="61">
        <f t="shared" si="3"/>
        <v>27579.821101000001</v>
      </c>
      <c r="G21" s="61">
        <f t="shared" si="4"/>
        <v>41278.694162</v>
      </c>
      <c r="H21" s="61">
        <f t="shared" si="5"/>
        <v>42948.304375</v>
      </c>
      <c r="I21" s="61">
        <f t="shared" si="6"/>
        <v>10564.820309999999</v>
      </c>
      <c r="J21" s="61">
        <v>0</v>
      </c>
      <c r="K21" s="61">
        <f t="shared" si="7"/>
        <v>53760</v>
      </c>
      <c r="L21" s="60" t="s">
        <v>812</v>
      </c>
      <c r="AA21" s="330">
        <v>17683.322124999999</v>
      </c>
      <c r="AB21" s="330">
        <v>395.79875558999998</v>
      </c>
      <c r="AC21" s="330">
        <v>4119.3869489999997</v>
      </c>
      <c r="AD21" s="330">
        <v>15181.482667</v>
      </c>
      <c r="AE21" s="330">
        <v>54018.062847000001</v>
      </c>
      <c r="AF21" s="330">
        <v>34045.280486000003</v>
      </c>
      <c r="AG21" s="330">
        <v>5767.7242397</v>
      </c>
      <c r="AH21" s="330">
        <v>41031.287189000002</v>
      </c>
      <c r="AI21" s="330">
        <v>18300</v>
      </c>
      <c r="AJ21" s="330">
        <v>0</v>
      </c>
      <c r="AK21" s="330">
        <v>0</v>
      </c>
      <c r="AL21" s="330" t="s">
        <v>23</v>
      </c>
      <c r="AM21" s="330" t="s">
        <v>702</v>
      </c>
      <c r="AN21" s="330">
        <v>15</v>
      </c>
      <c r="AO21" s="330">
        <v>2</v>
      </c>
      <c r="AP21" s="330">
        <v>21</v>
      </c>
      <c r="AQ21" s="33" t="s">
        <v>702</v>
      </c>
      <c r="AR21" s="33">
        <v>6</v>
      </c>
      <c r="AS21" s="33">
        <v>3</v>
      </c>
      <c r="AT21" s="33">
        <v>19</v>
      </c>
    </row>
    <row r="22" spans="1:46" s="32" customFormat="1" ht="20.100000000000001" customHeight="1">
      <c r="A22" s="53" t="s">
        <v>793</v>
      </c>
      <c r="B22" s="61">
        <f t="shared" si="8"/>
        <v>26029.581997000001</v>
      </c>
      <c r="C22" s="61">
        <f t="shared" si="0"/>
        <v>17795.547455</v>
      </c>
      <c r="D22" s="61">
        <f t="shared" si="1"/>
        <v>22198.036752</v>
      </c>
      <c r="E22" s="61">
        <f t="shared" si="2"/>
        <v>29666.899979999998</v>
      </c>
      <c r="F22" s="61">
        <f t="shared" si="3"/>
        <v>30606.983901</v>
      </c>
      <c r="G22" s="61">
        <f t="shared" si="4"/>
        <v>40289.564409999999</v>
      </c>
      <c r="H22" s="61">
        <f t="shared" si="5"/>
        <v>34876.215144000002</v>
      </c>
      <c r="I22" s="61">
        <f t="shared" si="6"/>
        <v>24492.063409999999</v>
      </c>
      <c r="J22" s="61">
        <v>0</v>
      </c>
      <c r="K22" s="61">
        <f t="shared" si="7"/>
        <v>45000</v>
      </c>
      <c r="L22" s="74" t="s">
        <v>813</v>
      </c>
      <c r="AA22" s="330">
        <v>63828.318267000002</v>
      </c>
      <c r="AB22" s="330">
        <v>41956.488573000002</v>
      </c>
      <c r="AC22" s="330">
        <v>45254.768797999997</v>
      </c>
      <c r="AD22" s="330">
        <v>62665.449976000004</v>
      </c>
      <c r="AE22" s="330">
        <v>100266.30012</v>
      </c>
      <c r="AF22" s="330">
        <v>102185.44785</v>
      </c>
      <c r="AG22" s="330">
        <v>65790.954190000004</v>
      </c>
      <c r="AH22" s="330">
        <v>93217.563681</v>
      </c>
      <c r="AI22" s="330">
        <v>74500</v>
      </c>
      <c r="AJ22" s="330">
        <v>0</v>
      </c>
      <c r="AK22" s="330">
        <v>0</v>
      </c>
      <c r="AL22" s="330" t="s">
        <v>23</v>
      </c>
      <c r="AM22" s="330" t="s">
        <v>702</v>
      </c>
      <c r="AN22" s="330">
        <v>15</v>
      </c>
      <c r="AO22" s="330">
        <v>2</v>
      </c>
      <c r="AP22" s="330">
        <v>22</v>
      </c>
      <c r="AQ22" s="33" t="s">
        <v>702</v>
      </c>
      <c r="AR22" s="33">
        <v>6</v>
      </c>
      <c r="AS22" s="33">
        <v>3</v>
      </c>
      <c r="AT22" s="33">
        <v>20</v>
      </c>
    </row>
    <row r="23" spans="1:46" s="32" customFormat="1" ht="20.100000000000001" customHeight="1">
      <c r="A23" s="53" t="s">
        <v>794</v>
      </c>
      <c r="B23" s="61">
        <f t="shared" si="8"/>
        <v>1645.2171241999999</v>
      </c>
      <c r="C23" s="61">
        <f t="shared" si="0"/>
        <v>623.71263481000005</v>
      </c>
      <c r="D23" s="61">
        <f t="shared" si="1"/>
        <v>1386.1003142</v>
      </c>
      <c r="E23" s="61">
        <f t="shared" si="2"/>
        <v>2112.4231448</v>
      </c>
      <c r="F23" s="61">
        <f t="shared" si="3"/>
        <v>1766.0692108999999</v>
      </c>
      <c r="G23" s="61">
        <f t="shared" si="4"/>
        <v>3437.5840290000001</v>
      </c>
      <c r="H23" s="61">
        <f t="shared" si="5"/>
        <v>3123.0563597</v>
      </c>
      <c r="I23" s="61">
        <f t="shared" si="6"/>
        <v>1909.0388708</v>
      </c>
      <c r="J23" s="61">
        <v>0</v>
      </c>
      <c r="K23" s="61">
        <f t="shared" si="7"/>
        <v>3044</v>
      </c>
      <c r="L23" s="60" t="s">
        <v>814</v>
      </c>
      <c r="AA23" s="330">
        <v>26533.946383999999</v>
      </c>
      <c r="AB23" s="330">
        <v>10427.555514</v>
      </c>
      <c r="AC23" s="330">
        <v>32379.716239000001</v>
      </c>
      <c r="AD23" s="330">
        <v>26086.997618000001</v>
      </c>
      <c r="AE23" s="330">
        <v>28107.344344000001</v>
      </c>
      <c r="AF23" s="330">
        <v>24342.998393999998</v>
      </c>
      <c r="AG23" s="330">
        <v>64587.439639999997</v>
      </c>
      <c r="AH23" s="330">
        <v>31261.897767999999</v>
      </c>
      <c r="AI23" s="330">
        <v>131610</v>
      </c>
      <c r="AJ23" s="330">
        <v>0</v>
      </c>
      <c r="AK23" s="330">
        <v>0</v>
      </c>
      <c r="AL23" s="330" t="s">
        <v>23</v>
      </c>
      <c r="AM23" s="330" t="s">
        <v>702</v>
      </c>
      <c r="AN23" s="330">
        <v>15</v>
      </c>
      <c r="AO23" s="330">
        <v>2</v>
      </c>
      <c r="AP23" s="330">
        <v>23</v>
      </c>
      <c r="AQ23" s="33" t="s">
        <v>702</v>
      </c>
      <c r="AR23" s="33">
        <v>6</v>
      </c>
      <c r="AS23" s="33">
        <v>3</v>
      </c>
      <c r="AT23" s="33">
        <v>21</v>
      </c>
    </row>
    <row r="24" spans="1:46" s="32" customFormat="1" ht="20.100000000000001" customHeight="1">
      <c r="A24" s="52" t="s">
        <v>795</v>
      </c>
      <c r="B24" s="61">
        <f t="shared" si="8"/>
        <v>28297.647153000002</v>
      </c>
      <c r="C24" s="61">
        <f t="shared" si="0"/>
        <v>14452.274670000001</v>
      </c>
      <c r="D24" s="61">
        <f t="shared" si="1"/>
        <v>21653.594503</v>
      </c>
      <c r="E24" s="61">
        <f t="shared" si="2"/>
        <v>31395.581604999999</v>
      </c>
      <c r="F24" s="61">
        <f t="shared" si="3"/>
        <v>36804.174396000002</v>
      </c>
      <c r="G24" s="61">
        <f t="shared" si="4"/>
        <v>46808.916163000002</v>
      </c>
      <c r="H24" s="61">
        <f t="shared" si="5"/>
        <v>48188.404717999998</v>
      </c>
      <c r="I24" s="61">
        <f t="shared" si="6"/>
        <v>62325.041262999999</v>
      </c>
      <c r="J24" s="61">
        <v>0</v>
      </c>
      <c r="K24" s="61">
        <f t="shared" si="7"/>
        <v>61200</v>
      </c>
      <c r="L24" s="60" t="s">
        <v>815</v>
      </c>
      <c r="AA24" s="330">
        <v>1019258.8761</v>
      </c>
      <c r="AB24" s="330">
        <v>449508.51566999999</v>
      </c>
      <c r="AC24" s="330">
        <v>851057.04309000005</v>
      </c>
      <c r="AD24" s="330">
        <v>1297865.5603</v>
      </c>
      <c r="AE24" s="330">
        <v>1236216.203</v>
      </c>
      <c r="AF24" s="330">
        <v>1672294.2893000001</v>
      </c>
      <c r="AG24" s="330">
        <v>1447827.5260000001</v>
      </c>
      <c r="AH24" s="330">
        <v>1546077.7259</v>
      </c>
      <c r="AI24" s="330">
        <v>2656409</v>
      </c>
      <c r="AJ24" s="330">
        <v>0</v>
      </c>
      <c r="AK24" s="330">
        <v>0</v>
      </c>
      <c r="AL24" s="330" t="s">
        <v>23</v>
      </c>
      <c r="AM24" s="330" t="s">
        <v>702</v>
      </c>
      <c r="AN24" s="330">
        <v>15</v>
      </c>
      <c r="AO24" s="330">
        <v>2</v>
      </c>
      <c r="AP24" s="330">
        <v>24</v>
      </c>
      <c r="AQ24" s="33" t="s">
        <v>702</v>
      </c>
      <c r="AR24" s="33">
        <v>6</v>
      </c>
      <c r="AS24" s="33">
        <v>3</v>
      </c>
      <c r="AT24" s="33">
        <v>22</v>
      </c>
    </row>
    <row r="25" spans="1:46" s="32" customFormat="1" ht="20.100000000000001" customHeight="1">
      <c r="A25" s="52" t="s">
        <v>796</v>
      </c>
      <c r="B25" s="61">
        <f t="shared" si="8"/>
        <v>33860.359518999998</v>
      </c>
      <c r="C25" s="61">
        <f t="shared" si="0"/>
        <v>13235.568455000001</v>
      </c>
      <c r="D25" s="61">
        <f t="shared" si="1"/>
        <v>27139.536218000001</v>
      </c>
      <c r="E25" s="61">
        <f t="shared" si="2"/>
        <v>53473.577645999998</v>
      </c>
      <c r="F25" s="61">
        <f t="shared" si="3"/>
        <v>49622.620773000002</v>
      </c>
      <c r="G25" s="61">
        <f t="shared" si="4"/>
        <v>35668.957193000002</v>
      </c>
      <c r="H25" s="61">
        <f t="shared" si="5"/>
        <v>32338.343398000001</v>
      </c>
      <c r="I25" s="61">
        <f t="shared" si="6"/>
        <v>14468.035429</v>
      </c>
      <c r="J25" s="61">
        <v>0</v>
      </c>
      <c r="K25" s="61">
        <f t="shared" si="7"/>
        <v>73800</v>
      </c>
      <c r="L25" s="60" t="s">
        <v>816</v>
      </c>
      <c r="AA25" s="330">
        <v>593827.57360999996</v>
      </c>
      <c r="AB25" s="330">
        <v>308660.66220000002</v>
      </c>
      <c r="AC25" s="330">
        <v>506850.99092000001</v>
      </c>
      <c r="AD25" s="330">
        <v>714463.08308000001</v>
      </c>
      <c r="AE25" s="330">
        <v>739803.44209000003</v>
      </c>
      <c r="AF25" s="330">
        <v>843595.14104999998</v>
      </c>
      <c r="AG25" s="330">
        <v>858832.54280000005</v>
      </c>
      <c r="AH25" s="330">
        <v>891900.92145000002</v>
      </c>
      <c r="AI25" s="330">
        <v>1647309</v>
      </c>
      <c r="AJ25" s="330">
        <v>0</v>
      </c>
      <c r="AK25" s="330">
        <v>0</v>
      </c>
      <c r="AL25" s="330" t="s">
        <v>23</v>
      </c>
      <c r="AM25" s="330" t="s">
        <v>702</v>
      </c>
      <c r="AN25" s="330">
        <v>15</v>
      </c>
      <c r="AO25" s="330">
        <v>2</v>
      </c>
      <c r="AP25" s="330">
        <v>25</v>
      </c>
      <c r="AQ25" s="33" t="s">
        <v>702</v>
      </c>
      <c r="AR25" s="33">
        <v>6</v>
      </c>
      <c r="AS25" s="33">
        <v>3</v>
      </c>
      <c r="AT25" s="33">
        <v>26</v>
      </c>
    </row>
    <row r="26" spans="1:46" s="32" customFormat="1" ht="20.100000000000001" customHeight="1">
      <c r="A26" s="53" t="s">
        <v>797</v>
      </c>
      <c r="B26" s="61">
        <f t="shared" si="8"/>
        <v>12003.515108</v>
      </c>
      <c r="C26" s="61">
        <f t="shared" ref="C26:C36" si="9">+AB17</f>
        <v>4564.2817530000002</v>
      </c>
      <c r="D26" s="61">
        <f t="shared" si="1"/>
        <v>10717.801841</v>
      </c>
      <c r="E26" s="61">
        <f t="shared" si="2"/>
        <v>20927.442685000002</v>
      </c>
      <c r="F26" s="61">
        <f t="shared" si="3"/>
        <v>16654.731652999999</v>
      </c>
      <c r="G26" s="61">
        <f t="shared" si="4"/>
        <v>6232.8615649000003</v>
      </c>
      <c r="H26" s="61">
        <f t="shared" si="5"/>
        <v>13556.963672</v>
      </c>
      <c r="I26" s="61">
        <f t="shared" si="6"/>
        <v>718.51409336999996</v>
      </c>
      <c r="J26" s="61">
        <v>0</v>
      </c>
      <c r="K26" s="61">
        <f t="shared" si="7"/>
        <v>35000</v>
      </c>
      <c r="L26" s="74" t="s">
        <v>817</v>
      </c>
      <c r="AA26" s="330">
        <v>425431.30245000002</v>
      </c>
      <c r="AB26" s="330">
        <v>140847.85347</v>
      </c>
      <c r="AC26" s="330">
        <v>344206.05216999998</v>
      </c>
      <c r="AD26" s="330">
        <v>583402.47719000001</v>
      </c>
      <c r="AE26" s="330">
        <v>496412.76095000003</v>
      </c>
      <c r="AF26" s="330">
        <v>828699.14820000005</v>
      </c>
      <c r="AG26" s="330">
        <v>588994.98323000001</v>
      </c>
      <c r="AH26" s="330">
        <v>654176.80441999994</v>
      </c>
      <c r="AI26" s="330">
        <v>1009100</v>
      </c>
      <c r="AJ26" s="330">
        <v>0</v>
      </c>
      <c r="AK26" s="330">
        <v>0</v>
      </c>
      <c r="AL26" s="330" t="s">
        <v>23</v>
      </c>
      <c r="AM26" s="330" t="s">
        <v>702</v>
      </c>
      <c r="AN26" s="330">
        <v>15</v>
      </c>
      <c r="AO26" s="330">
        <v>2</v>
      </c>
      <c r="AP26" s="330">
        <v>26</v>
      </c>
      <c r="AQ26" s="33" t="s">
        <v>702</v>
      </c>
      <c r="AR26" s="33">
        <v>6</v>
      </c>
      <c r="AS26" s="33">
        <v>3</v>
      </c>
      <c r="AT26" s="33">
        <v>27</v>
      </c>
    </row>
    <row r="27" spans="1:46" s="32" customFormat="1" ht="20.100000000000001" customHeight="1">
      <c r="A27" s="72" t="s">
        <v>798</v>
      </c>
      <c r="B27" s="61">
        <f t="shared" si="8"/>
        <v>8349.6527655000009</v>
      </c>
      <c r="C27" s="61">
        <f t="shared" si="9"/>
        <v>7123.8503659999997</v>
      </c>
      <c r="D27" s="61">
        <f t="shared" si="1"/>
        <v>6799.3302236999998</v>
      </c>
      <c r="E27" s="61">
        <f t="shared" si="2"/>
        <v>9015.4132145999993</v>
      </c>
      <c r="F27" s="61">
        <f t="shared" si="3"/>
        <v>11428.527935</v>
      </c>
      <c r="G27" s="61">
        <f t="shared" si="4"/>
        <v>7808.6938653999996</v>
      </c>
      <c r="H27" s="61">
        <f t="shared" si="5"/>
        <v>9067.9178666000007</v>
      </c>
      <c r="I27" s="61">
        <f t="shared" si="6"/>
        <v>7325.5990082999997</v>
      </c>
      <c r="J27" s="61">
        <v>0</v>
      </c>
      <c r="K27" s="61">
        <f t="shared" si="7"/>
        <v>22600</v>
      </c>
      <c r="L27" s="60" t="s">
        <v>818</v>
      </c>
      <c r="AA27" s="330">
        <v>1254761.3724</v>
      </c>
      <c r="AB27" s="330">
        <v>565549.86682</v>
      </c>
      <c r="AC27" s="330">
        <v>1033662.7078</v>
      </c>
      <c r="AD27" s="330">
        <v>1595091.0475000001</v>
      </c>
      <c r="AE27" s="330">
        <v>1540948.5771999999</v>
      </c>
      <c r="AF27" s="330">
        <v>2031347.0571000001</v>
      </c>
      <c r="AG27" s="330">
        <v>1770872.2357999999</v>
      </c>
      <c r="AH27" s="330">
        <v>1968094.5275999999</v>
      </c>
      <c r="AI27" s="330">
        <v>3205253</v>
      </c>
      <c r="AJ27" s="330">
        <v>0</v>
      </c>
      <c r="AK27" s="330">
        <v>0</v>
      </c>
      <c r="AL27" s="330" t="s">
        <v>23</v>
      </c>
      <c r="AM27" s="330" t="s">
        <v>702</v>
      </c>
      <c r="AN27" s="330">
        <v>15</v>
      </c>
      <c r="AO27" s="330">
        <v>2</v>
      </c>
      <c r="AP27" s="330">
        <v>27</v>
      </c>
      <c r="AQ27" s="33" t="s">
        <v>702</v>
      </c>
      <c r="AR27" s="33">
        <v>6</v>
      </c>
      <c r="AS27" s="33">
        <v>3</v>
      </c>
      <c r="AT27" s="33">
        <v>28</v>
      </c>
    </row>
    <row r="28" spans="1:46" s="32" customFormat="1" ht="20.100000000000001" customHeight="1">
      <c r="A28" s="53" t="s">
        <v>799</v>
      </c>
      <c r="B28" s="61">
        <f t="shared" si="8"/>
        <v>4723.0697964000001</v>
      </c>
      <c r="C28" s="61">
        <f t="shared" si="9"/>
        <v>303.62893849</v>
      </c>
      <c r="D28" s="61">
        <f t="shared" si="1"/>
        <v>3790.1921421000002</v>
      </c>
      <c r="E28" s="61">
        <f t="shared" si="2"/>
        <v>4974.8732591999997</v>
      </c>
      <c r="F28" s="61">
        <f t="shared" si="3"/>
        <v>9526.4128204000008</v>
      </c>
      <c r="G28" s="61">
        <f t="shared" si="4"/>
        <v>8390.1053377999997</v>
      </c>
      <c r="H28" s="61">
        <f t="shared" si="5"/>
        <v>4585.9784444999996</v>
      </c>
      <c r="I28" s="61">
        <f t="shared" si="6"/>
        <v>2506.7368411000002</v>
      </c>
      <c r="J28" s="61">
        <v>0</v>
      </c>
      <c r="K28" s="61">
        <f t="shared" si="7"/>
        <v>13000</v>
      </c>
      <c r="L28" s="60" t="s">
        <v>819</v>
      </c>
      <c r="AA28" s="330">
        <v>2498.0000003</v>
      </c>
      <c r="AB28" s="330">
        <v>1428.0000001999999</v>
      </c>
      <c r="AC28" s="330">
        <v>487.00000003000002</v>
      </c>
      <c r="AD28" s="330">
        <v>269.99999996999998</v>
      </c>
      <c r="AE28" s="330">
        <v>313.00000003999997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781</v>
      </c>
      <c r="AN28" s="330">
        <v>15</v>
      </c>
      <c r="AO28" s="330">
        <v>1</v>
      </c>
      <c r="AP28" s="330">
        <v>1</v>
      </c>
      <c r="AQ28" s="33" t="s">
        <v>702</v>
      </c>
      <c r="AR28" s="33">
        <v>6</v>
      </c>
      <c r="AS28" s="33">
        <v>3</v>
      </c>
      <c r="AT28" s="33">
        <v>29</v>
      </c>
    </row>
    <row r="29" spans="1:46" s="32" customFormat="1" ht="20.100000000000001" customHeight="1">
      <c r="A29" s="53" t="s">
        <v>800</v>
      </c>
      <c r="B29" s="61">
        <f t="shared" si="8"/>
        <v>8784.1218485999998</v>
      </c>
      <c r="C29" s="61">
        <f t="shared" si="9"/>
        <v>1243.8073975</v>
      </c>
      <c r="D29" s="61">
        <f t="shared" si="1"/>
        <v>5832.2120111000004</v>
      </c>
      <c r="E29" s="61">
        <f t="shared" si="2"/>
        <v>18555.848486999999</v>
      </c>
      <c r="F29" s="61">
        <f t="shared" si="3"/>
        <v>12012.948365</v>
      </c>
      <c r="G29" s="61">
        <f t="shared" si="4"/>
        <v>13237.296425</v>
      </c>
      <c r="H29" s="61">
        <f t="shared" si="5"/>
        <v>5127.4834149999997</v>
      </c>
      <c r="I29" s="61">
        <f t="shared" si="6"/>
        <v>3917.1854859999999</v>
      </c>
      <c r="J29" s="61">
        <v>0</v>
      </c>
      <c r="K29" s="61">
        <f t="shared" si="7"/>
        <v>3200</v>
      </c>
      <c r="L29" s="60" t="s">
        <v>820</v>
      </c>
      <c r="AA29" s="330">
        <v>2.805251862</v>
      </c>
      <c r="AB29" s="330">
        <v>2.8456980076999998</v>
      </c>
      <c r="AC29" s="330">
        <v>2.9817446593999999</v>
      </c>
      <c r="AD29" s="330">
        <v>2.1489417989000001</v>
      </c>
      <c r="AE29" s="330">
        <v>2.9122634553000002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781</v>
      </c>
      <c r="AN29" s="330">
        <v>15</v>
      </c>
      <c r="AO29" s="330">
        <v>1</v>
      </c>
      <c r="AP29" s="330">
        <v>2</v>
      </c>
      <c r="AQ29" s="33" t="s">
        <v>702</v>
      </c>
      <c r="AR29" s="33">
        <v>6</v>
      </c>
      <c r="AS29" s="33">
        <v>3</v>
      </c>
      <c r="AT29" s="33">
        <v>30</v>
      </c>
    </row>
    <row r="30" spans="1:46" s="32" customFormat="1" ht="20.100000000000001" customHeight="1">
      <c r="A30" s="52" t="s">
        <v>801</v>
      </c>
      <c r="B30" s="61">
        <f t="shared" si="8"/>
        <v>17683.322124999999</v>
      </c>
      <c r="C30" s="61">
        <f t="shared" si="9"/>
        <v>395.79875558999998</v>
      </c>
      <c r="D30" s="61">
        <f t="shared" si="1"/>
        <v>4119.3869489999997</v>
      </c>
      <c r="E30" s="61">
        <f t="shared" si="2"/>
        <v>15181.482667</v>
      </c>
      <c r="F30" s="61">
        <f t="shared" si="3"/>
        <v>54018.062847000001</v>
      </c>
      <c r="G30" s="61">
        <f t="shared" si="4"/>
        <v>34045.280486000003</v>
      </c>
      <c r="H30" s="61">
        <f t="shared" si="5"/>
        <v>5767.7242397</v>
      </c>
      <c r="I30" s="61">
        <f t="shared" si="6"/>
        <v>41031.287189000002</v>
      </c>
      <c r="J30" s="61">
        <v>0</v>
      </c>
      <c r="K30" s="61">
        <f t="shared" si="7"/>
        <v>18300</v>
      </c>
      <c r="L30" s="60" t="s">
        <v>821</v>
      </c>
      <c r="AA30" s="330">
        <v>2.1609128345999999</v>
      </c>
      <c r="AB30" s="330">
        <v>2.2615440066999999</v>
      </c>
      <c r="AC30" s="330">
        <v>2.1379552576999998</v>
      </c>
      <c r="AD30" s="330">
        <v>1.6711640211000001</v>
      </c>
      <c r="AE30" s="330">
        <v>2.1599901695999999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781</v>
      </c>
      <c r="AN30" s="330">
        <v>15</v>
      </c>
      <c r="AO30" s="330">
        <v>1</v>
      </c>
      <c r="AP30" s="330">
        <v>3</v>
      </c>
      <c r="AQ30" s="33" t="s">
        <v>702</v>
      </c>
      <c r="AR30" s="33">
        <v>6</v>
      </c>
      <c r="AS30" s="33">
        <v>3</v>
      </c>
      <c r="AT30" s="33">
        <v>31</v>
      </c>
    </row>
    <row r="31" spans="1:46" s="32" customFormat="1" ht="20.100000000000001" customHeight="1">
      <c r="A31" s="52" t="s">
        <v>802</v>
      </c>
      <c r="B31" s="61">
        <f t="shared" si="8"/>
        <v>63828.318267000002</v>
      </c>
      <c r="C31" s="61">
        <f t="shared" si="9"/>
        <v>41956.488573000002</v>
      </c>
      <c r="D31" s="61">
        <f t="shared" si="1"/>
        <v>45254.768797999997</v>
      </c>
      <c r="E31" s="61">
        <f t="shared" si="2"/>
        <v>62665.449976000004</v>
      </c>
      <c r="F31" s="61">
        <f t="shared" si="3"/>
        <v>100266.30012</v>
      </c>
      <c r="G31" s="61">
        <f t="shared" si="4"/>
        <v>102185.44785</v>
      </c>
      <c r="H31" s="61">
        <f t="shared" si="5"/>
        <v>65790.954190000004</v>
      </c>
      <c r="I31" s="61">
        <f t="shared" si="6"/>
        <v>93217.563681</v>
      </c>
      <c r="J31" s="61">
        <v>0</v>
      </c>
      <c r="K31" s="61">
        <f t="shared" si="7"/>
        <v>74500</v>
      </c>
      <c r="L31" s="60" t="s">
        <v>822</v>
      </c>
      <c r="AA31" s="330">
        <v>1.5020826484000001</v>
      </c>
      <c r="AB31" s="330">
        <v>1.5958588413000001</v>
      </c>
      <c r="AC31" s="330">
        <v>1.3546327317</v>
      </c>
      <c r="AD31" s="330">
        <v>1.1335978836</v>
      </c>
      <c r="AE31" s="330">
        <v>1.6215286310999999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781</v>
      </c>
      <c r="AN31" s="330">
        <v>15</v>
      </c>
      <c r="AO31" s="330">
        <v>1</v>
      </c>
      <c r="AP31" s="330">
        <v>4</v>
      </c>
      <c r="AQ31" s="33" t="s">
        <v>702</v>
      </c>
      <c r="AR31" s="33">
        <v>6</v>
      </c>
      <c r="AS31" s="33">
        <v>3</v>
      </c>
      <c r="AT31" s="33">
        <v>32</v>
      </c>
    </row>
    <row r="32" spans="1:46" s="32" customFormat="1" ht="20.100000000000001" customHeight="1">
      <c r="A32" s="52" t="s">
        <v>803</v>
      </c>
      <c r="B32" s="61">
        <f t="shared" si="8"/>
        <v>26533.946383999999</v>
      </c>
      <c r="C32" s="61">
        <f t="shared" si="9"/>
        <v>10427.555514</v>
      </c>
      <c r="D32" s="61">
        <f t="shared" si="1"/>
        <v>32379.716239000001</v>
      </c>
      <c r="E32" s="61">
        <f t="shared" si="2"/>
        <v>26086.997618000001</v>
      </c>
      <c r="F32" s="61">
        <f t="shared" si="3"/>
        <v>28107.344344000001</v>
      </c>
      <c r="G32" s="61">
        <f t="shared" si="4"/>
        <v>24342.998393999998</v>
      </c>
      <c r="H32" s="61">
        <f t="shared" si="5"/>
        <v>64587.439639999997</v>
      </c>
      <c r="I32" s="61">
        <f t="shared" si="6"/>
        <v>31261.897767999999</v>
      </c>
      <c r="J32" s="61">
        <v>0</v>
      </c>
      <c r="K32" s="61">
        <f t="shared" si="7"/>
        <v>131610</v>
      </c>
      <c r="L32" s="60" t="s">
        <v>823</v>
      </c>
      <c r="AA32" s="330">
        <v>1.6217637025</v>
      </c>
      <c r="AB32" s="330">
        <v>1.7520577914</v>
      </c>
      <c r="AC32" s="330">
        <v>1.4191433409</v>
      </c>
      <c r="AD32" s="330">
        <v>1.3394179894</v>
      </c>
      <c r="AE32" s="330">
        <v>1.5861391005000001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781</v>
      </c>
      <c r="AN32" s="330">
        <v>15</v>
      </c>
      <c r="AO32" s="330">
        <v>1</v>
      </c>
      <c r="AP32" s="330">
        <v>5</v>
      </c>
      <c r="AQ32" s="33"/>
      <c r="AR32" s="33"/>
      <c r="AS32" s="33"/>
      <c r="AT32" s="33"/>
    </row>
    <row r="33" spans="1:46" s="32" customFormat="1" ht="19.7" customHeight="1">
      <c r="A33" s="50" t="s">
        <v>693</v>
      </c>
      <c r="B33" s="51">
        <f>+AA24</f>
        <v>1019258.8761</v>
      </c>
      <c r="C33" s="51">
        <f t="shared" si="9"/>
        <v>449508.51566999999</v>
      </c>
      <c r="D33" s="51">
        <f t="shared" si="1"/>
        <v>851057.04309000005</v>
      </c>
      <c r="E33" s="51">
        <f t="shared" si="2"/>
        <v>1297865.5603</v>
      </c>
      <c r="F33" s="51">
        <f t="shared" si="3"/>
        <v>1236216.203</v>
      </c>
      <c r="G33" s="51">
        <f t="shared" si="4"/>
        <v>1672294.2893000001</v>
      </c>
      <c r="H33" s="51">
        <f t="shared" si="5"/>
        <v>1447827.5260000001</v>
      </c>
      <c r="I33" s="51">
        <f t="shared" si="6"/>
        <v>1546077.7259</v>
      </c>
      <c r="J33" s="51">
        <v>0</v>
      </c>
      <c r="K33" s="51">
        <f t="shared" si="7"/>
        <v>2656409</v>
      </c>
      <c r="L33" s="59" t="s">
        <v>696</v>
      </c>
      <c r="AA33" s="330">
        <v>1220375.0963999999</v>
      </c>
      <c r="AB33" s="330">
        <v>1427290.0267</v>
      </c>
      <c r="AC33" s="330">
        <v>916778.46670999995</v>
      </c>
      <c r="AD33" s="330">
        <v>776577.76878000004</v>
      </c>
      <c r="AE33" s="330">
        <v>1131564.6059999999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781</v>
      </c>
      <c r="AN33" s="330">
        <v>15</v>
      </c>
      <c r="AO33" s="330">
        <v>1</v>
      </c>
      <c r="AP33" s="330">
        <v>6</v>
      </c>
      <c r="AQ33" s="33" t="s">
        <v>702</v>
      </c>
      <c r="AR33" s="33">
        <v>6</v>
      </c>
      <c r="AS33" s="33">
        <v>3</v>
      </c>
      <c r="AT33" s="33">
        <v>33</v>
      </c>
    </row>
    <row r="34" spans="1:46" s="32" customFormat="1" ht="20.100000000000001" customHeight="1">
      <c r="A34" s="50" t="s">
        <v>694</v>
      </c>
      <c r="B34" s="51">
        <f>+AA25</f>
        <v>593827.57360999996</v>
      </c>
      <c r="C34" s="51">
        <f t="shared" si="9"/>
        <v>308660.66220000002</v>
      </c>
      <c r="D34" s="51">
        <f t="shared" si="1"/>
        <v>506850.99092000001</v>
      </c>
      <c r="E34" s="51">
        <f t="shared" si="2"/>
        <v>714463.08308000001</v>
      </c>
      <c r="F34" s="51">
        <f t="shared" si="3"/>
        <v>739803.44209000003</v>
      </c>
      <c r="G34" s="51">
        <f t="shared" si="4"/>
        <v>843595.14104999998</v>
      </c>
      <c r="H34" s="51">
        <f t="shared" si="5"/>
        <v>858832.54280000005</v>
      </c>
      <c r="I34" s="51">
        <f t="shared" si="6"/>
        <v>891900.92145000002</v>
      </c>
      <c r="J34" s="51">
        <v>0</v>
      </c>
      <c r="K34" s="51">
        <f t="shared" si="7"/>
        <v>1647309</v>
      </c>
      <c r="L34" s="59" t="s">
        <v>697</v>
      </c>
      <c r="AA34" s="330">
        <v>847231.56550000003</v>
      </c>
      <c r="AB34" s="330">
        <v>1061541.6033999999</v>
      </c>
      <c r="AC34" s="330">
        <v>503455.61949999997</v>
      </c>
      <c r="AD34" s="330">
        <v>472646.04735000001</v>
      </c>
      <c r="AE34" s="330">
        <v>727494.31750999996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781</v>
      </c>
      <c r="AN34" s="330">
        <v>15</v>
      </c>
      <c r="AO34" s="330">
        <v>1</v>
      </c>
      <c r="AP34" s="330">
        <v>7</v>
      </c>
      <c r="AQ34" s="33" t="s">
        <v>702</v>
      </c>
      <c r="AR34" s="33">
        <v>6</v>
      </c>
      <c r="AS34" s="33">
        <v>3</v>
      </c>
      <c r="AT34" s="33">
        <v>34</v>
      </c>
    </row>
    <row r="35" spans="1:46" s="32" customFormat="1" ht="20.100000000000001" customHeight="1">
      <c r="A35" s="50" t="s">
        <v>695</v>
      </c>
      <c r="B35" s="51">
        <f>+AA26</f>
        <v>425431.30245000002</v>
      </c>
      <c r="C35" s="51">
        <f t="shared" si="9"/>
        <v>140847.85347</v>
      </c>
      <c r="D35" s="51">
        <f t="shared" si="1"/>
        <v>344206.05216999998</v>
      </c>
      <c r="E35" s="51">
        <f t="shared" si="2"/>
        <v>583402.47719000001</v>
      </c>
      <c r="F35" s="51">
        <f t="shared" si="3"/>
        <v>496412.76095000003</v>
      </c>
      <c r="G35" s="51">
        <f t="shared" si="4"/>
        <v>828699.14820000005</v>
      </c>
      <c r="H35" s="51">
        <f t="shared" si="5"/>
        <v>588994.98323000001</v>
      </c>
      <c r="I35" s="51">
        <f t="shared" si="6"/>
        <v>654176.80441999994</v>
      </c>
      <c r="J35" s="51">
        <v>0</v>
      </c>
      <c r="K35" s="51">
        <f t="shared" si="7"/>
        <v>1009100</v>
      </c>
      <c r="L35" s="59" t="s">
        <v>698</v>
      </c>
      <c r="AA35" s="330">
        <v>631937.92330999998</v>
      </c>
      <c r="AB35" s="330">
        <v>787131.79877999995</v>
      </c>
      <c r="AC35" s="330">
        <v>396444.55420000001</v>
      </c>
      <c r="AD35" s="330">
        <v>354099.06666000001</v>
      </c>
      <c r="AE35" s="330">
        <v>529972.77266000002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781</v>
      </c>
      <c r="AN35" s="330">
        <v>15</v>
      </c>
      <c r="AO35" s="330">
        <v>1</v>
      </c>
      <c r="AP35" s="330">
        <v>8</v>
      </c>
      <c r="AQ35" s="33" t="s">
        <v>702</v>
      </c>
      <c r="AR35" s="33">
        <v>6</v>
      </c>
      <c r="AS35" s="33">
        <v>3</v>
      </c>
      <c r="AT35" s="33">
        <v>35</v>
      </c>
    </row>
    <row r="36" spans="1:46" s="32" customFormat="1" ht="20.100000000000001" customHeight="1">
      <c r="A36" s="50" t="s">
        <v>712</v>
      </c>
      <c r="B36" s="51">
        <f>+AA27</f>
        <v>1254761.3724</v>
      </c>
      <c r="C36" s="51">
        <f t="shared" si="9"/>
        <v>565549.86682</v>
      </c>
      <c r="D36" s="51">
        <f t="shared" si="1"/>
        <v>1033662.7078</v>
      </c>
      <c r="E36" s="51">
        <f t="shared" si="2"/>
        <v>1595091.0475000001</v>
      </c>
      <c r="F36" s="51">
        <f t="shared" si="3"/>
        <v>1540948.5771999999</v>
      </c>
      <c r="G36" s="51">
        <f t="shared" si="4"/>
        <v>2031347.0571000001</v>
      </c>
      <c r="H36" s="51">
        <f t="shared" si="5"/>
        <v>1770872.2357999999</v>
      </c>
      <c r="I36" s="51">
        <f t="shared" si="6"/>
        <v>1968094.5275999999</v>
      </c>
      <c r="J36" s="51">
        <v>0</v>
      </c>
      <c r="K36" s="51">
        <f t="shared" si="7"/>
        <v>3205253</v>
      </c>
      <c r="L36" s="59" t="s">
        <v>699</v>
      </c>
      <c r="AA36" s="330">
        <v>33277.638838999999</v>
      </c>
      <c r="AB36" s="330">
        <v>36531.091249999998</v>
      </c>
      <c r="AC36" s="330">
        <v>16609.856261000001</v>
      </c>
      <c r="AD36" s="330">
        <v>35495.238094</v>
      </c>
      <c r="AE36" s="330">
        <v>42455.045467000004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781</v>
      </c>
      <c r="AN36" s="330">
        <v>15</v>
      </c>
      <c r="AO36" s="330">
        <v>1</v>
      </c>
      <c r="AP36" s="330">
        <v>9</v>
      </c>
      <c r="AQ36" s="33" t="s">
        <v>702</v>
      </c>
      <c r="AR36" s="33">
        <v>6</v>
      </c>
      <c r="AS36" s="33">
        <v>3</v>
      </c>
      <c r="AT36" s="33">
        <v>36</v>
      </c>
    </row>
    <row r="37" spans="1:46" s="37" customFormat="1" ht="4.5" customHeight="1" thickBot="1">
      <c r="A37" s="54"/>
      <c r="B37" s="55"/>
      <c r="C37" s="56"/>
      <c r="D37" s="56"/>
      <c r="E37" s="56"/>
      <c r="F37" s="56"/>
      <c r="G37" s="56"/>
      <c r="H37" s="56"/>
      <c r="I37" s="56"/>
      <c r="J37" s="56"/>
      <c r="K37" s="57"/>
      <c r="L37" s="58"/>
      <c r="AA37" s="330">
        <v>182016.00335000001</v>
      </c>
      <c r="AB37" s="330">
        <v>237878.71341999999</v>
      </c>
      <c r="AC37" s="330">
        <v>90401.209040999995</v>
      </c>
      <c r="AD37" s="330">
        <v>83051.742591000002</v>
      </c>
      <c r="AE37" s="330">
        <v>155066.49937999999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781</v>
      </c>
      <c r="AN37" s="330">
        <v>15</v>
      </c>
      <c r="AO37" s="330">
        <v>1</v>
      </c>
      <c r="AP37" s="330">
        <v>10</v>
      </c>
    </row>
    <row r="38" spans="1:46" ht="17.25" thickTop="1">
      <c r="AA38" s="330">
        <v>150508.23903</v>
      </c>
      <c r="AB38" s="330">
        <v>129654.99946000001</v>
      </c>
      <c r="AC38" s="330">
        <v>160652.88735999999</v>
      </c>
      <c r="AD38" s="330">
        <v>140608.46561000001</v>
      </c>
      <c r="AE38" s="330">
        <v>238402.55591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781</v>
      </c>
      <c r="AN38" s="330">
        <v>15</v>
      </c>
      <c r="AO38" s="330">
        <v>1</v>
      </c>
      <c r="AP38" s="330">
        <v>11</v>
      </c>
    </row>
    <row r="39" spans="1:46">
      <c r="AA39" s="330">
        <v>24894.336405999999</v>
      </c>
      <c r="AB39" s="330">
        <v>36100.317048999997</v>
      </c>
      <c r="AC39" s="330">
        <v>10675.940542</v>
      </c>
      <c r="AD39" s="330">
        <v>5991.2402118</v>
      </c>
      <c r="AE39" s="330">
        <v>12198.024576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781</v>
      </c>
      <c r="AN39" s="330">
        <v>15</v>
      </c>
      <c r="AO39" s="330">
        <v>1</v>
      </c>
      <c r="AP39" s="330">
        <v>12</v>
      </c>
    </row>
    <row r="40" spans="1:46">
      <c r="AA40" s="330">
        <v>61951.629438999997</v>
      </c>
      <c r="AB40" s="330">
        <v>58221.585921999998</v>
      </c>
      <c r="AC40" s="330">
        <v>86124.707301000002</v>
      </c>
      <c r="AD40" s="330">
        <v>49868.994708999999</v>
      </c>
      <c r="AE40" s="330">
        <v>51780.781516000003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781</v>
      </c>
      <c r="AN40" s="330">
        <v>15</v>
      </c>
      <c r="AO40" s="330">
        <v>1</v>
      </c>
      <c r="AP40" s="330">
        <v>13</v>
      </c>
    </row>
    <row r="41" spans="1:46">
      <c r="AA41" s="330">
        <v>135547.5154</v>
      </c>
      <c r="AB41" s="330">
        <v>141586.76691000001</v>
      </c>
      <c r="AC41" s="330">
        <v>155453.50091999999</v>
      </c>
      <c r="AD41" s="330">
        <v>106952.96799</v>
      </c>
      <c r="AE41" s="330">
        <v>101688.92651999999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781</v>
      </c>
      <c r="AN41" s="330">
        <v>15</v>
      </c>
      <c r="AO41" s="330">
        <v>1</v>
      </c>
      <c r="AP41" s="330">
        <v>14</v>
      </c>
    </row>
    <row r="42" spans="1:46">
      <c r="AA42" s="330">
        <v>17977.265621999999</v>
      </c>
      <c r="AB42" s="330">
        <v>26716.654783999998</v>
      </c>
      <c r="AC42" s="330">
        <v>2125.1486002000001</v>
      </c>
      <c r="AD42" s="330">
        <v>3513.2275129999998</v>
      </c>
      <c r="AE42" s="330">
        <v>15246.989433000001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781</v>
      </c>
      <c r="AN42" s="330">
        <v>15</v>
      </c>
      <c r="AO42" s="330">
        <v>1</v>
      </c>
      <c r="AP42" s="330">
        <v>15</v>
      </c>
    </row>
    <row r="43" spans="1:46">
      <c r="AA43" s="330">
        <v>43647.512413999997</v>
      </c>
      <c r="AB43" s="330">
        <v>39237.146910000003</v>
      </c>
      <c r="AC43" s="330">
        <v>67353.258212999994</v>
      </c>
      <c r="AD43" s="330">
        <v>34882.951323000001</v>
      </c>
      <c r="AE43" s="330">
        <v>34445.388548000003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781</v>
      </c>
      <c r="AN43" s="330">
        <v>15</v>
      </c>
      <c r="AO43" s="330">
        <v>1</v>
      </c>
      <c r="AP43" s="330">
        <v>16</v>
      </c>
    </row>
    <row r="44" spans="1:46">
      <c r="AA44" s="330">
        <v>73705.401205999995</v>
      </c>
      <c r="AB44" s="330">
        <v>75252.779144999993</v>
      </c>
      <c r="AC44" s="330">
        <v>85975.094106999997</v>
      </c>
      <c r="AD44" s="330">
        <v>68556.789153999998</v>
      </c>
      <c r="AE44" s="330">
        <v>51996.548538000003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781</v>
      </c>
      <c r="AN44" s="330">
        <v>15</v>
      </c>
      <c r="AO44" s="330">
        <v>1</v>
      </c>
      <c r="AP44" s="330">
        <v>17</v>
      </c>
    </row>
    <row r="45" spans="1:46">
      <c r="AA45" s="330">
        <v>162.06794006999999</v>
      </c>
      <c r="AB45" s="330">
        <v>283.50540216000002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781</v>
      </c>
      <c r="AN45" s="330">
        <v>15</v>
      </c>
      <c r="AO45" s="330">
        <v>1</v>
      </c>
      <c r="AP45" s="330">
        <v>18</v>
      </c>
    </row>
    <row r="46" spans="1:46">
      <c r="AA46" s="330">
        <v>55.268214565999997</v>
      </c>
      <c r="AB46" s="330">
        <v>96.680672252999997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781</v>
      </c>
      <c r="AN46" s="330">
        <v>15</v>
      </c>
      <c r="AO46" s="330">
        <v>1</v>
      </c>
      <c r="AP46" s="330">
        <v>19</v>
      </c>
    </row>
    <row r="47" spans="1:46">
      <c r="AA47" s="330">
        <v>241.81059132999999</v>
      </c>
      <c r="AB47" s="330">
        <v>184.75390159</v>
      </c>
      <c r="AC47" s="330">
        <v>415.81108827000003</v>
      </c>
      <c r="AD47" s="330">
        <v>510.05291005999999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781</v>
      </c>
      <c r="AN47" s="330">
        <v>15</v>
      </c>
      <c r="AO47" s="330">
        <v>1</v>
      </c>
      <c r="AP47" s="330">
        <v>20</v>
      </c>
    </row>
    <row r="48" spans="1:46">
      <c r="AA48" s="330">
        <v>201116.22029999999</v>
      </c>
      <c r="AB48" s="330">
        <v>237950.33128000001</v>
      </c>
      <c r="AC48" s="330">
        <v>159040.62664</v>
      </c>
      <c r="AD48" s="330">
        <v>142404.81930999999</v>
      </c>
      <c r="AE48" s="330">
        <v>149179.42123000001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781</v>
      </c>
      <c r="AN48" s="330">
        <v>15</v>
      </c>
      <c r="AO48" s="330">
        <v>1</v>
      </c>
      <c r="AP48" s="330">
        <v>21</v>
      </c>
    </row>
    <row r="49" spans="27:42">
      <c r="AA49" s="330">
        <v>6583.7545389999996</v>
      </c>
      <c r="AB49" s="330">
        <v>9067.2472699999998</v>
      </c>
      <c r="AC49" s="330">
        <v>2916.6216359</v>
      </c>
      <c r="AD49" s="330">
        <v>6828.8703704999998</v>
      </c>
      <c r="AE49" s="330">
        <v>747.60383377000005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781</v>
      </c>
      <c r="AN49" s="330">
        <v>15</v>
      </c>
      <c r="AO49" s="330">
        <v>1</v>
      </c>
      <c r="AP49" s="330">
        <v>22</v>
      </c>
    </row>
    <row r="50" spans="27:42">
      <c r="AA50" s="330">
        <v>194532.46575999999</v>
      </c>
      <c r="AB50" s="330">
        <v>228883.08400999999</v>
      </c>
      <c r="AC50" s="330">
        <v>156124.00500999999</v>
      </c>
      <c r="AD50" s="330">
        <v>135575.94894</v>
      </c>
      <c r="AE50" s="330">
        <v>148431.8174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781</v>
      </c>
      <c r="AN50" s="330">
        <v>15</v>
      </c>
      <c r="AO50" s="330">
        <v>1</v>
      </c>
      <c r="AP50" s="330">
        <v>23</v>
      </c>
    </row>
  </sheetData>
  <mergeCells count="4">
    <mergeCell ref="E1:L1"/>
    <mergeCell ref="A3:F3"/>
    <mergeCell ref="G3:L3"/>
    <mergeCell ref="G4:L4"/>
  </mergeCells>
  <phoneticPr fontId="2" type="noConversion"/>
  <printOptions horizontalCentered="1"/>
  <pageMargins left="0.78740157480314965" right="0.7480314960629921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Roman,標準"-&amp;P+11-</oddFooter>
  </headerFooter>
  <colBreaks count="2" manualBreakCount="2">
    <brk id="6" max="1048575" man="1"/>
    <brk id="12" max="36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AQ50"/>
  <sheetViews>
    <sheetView zoomScaleNormal="75" workbookViewId="0">
      <selection activeCell="AA1" sqref="AA1:AP50"/>
    </sheetView>
  </sheetViews>
  <sheetFormatPr defaultRowHeight="16.5"/>
  <cols>
    <col min="1" max="1" width="31.625" style="3" customWidth="1"/>
    <col min="2" max="7" width="14.625" style="2" customWidth="1"/>
    <col min="8" max="8" width="35.625" style="7" customWidth="1"/>
    <col min="9" max="16384" width="9" style="3"/>
  </cols>
  <sheetData>
    <row r="1" spans="1:43" ht="15.95" customHeight="1">
      <c r="A1" s="289" t="str">
        <f>'10,11'!$A$1</f>
        <v>104年連江縣家庭收支調查報告</v>
      </c>
      <c r="C1" s="3"/>
      <c r="D1" s="126"/>
      <c r="E1" s="332" t="str">
        <f>'10,11'!$E$1</f>
        <v>Report on the Family Income and Expenditure Survey of Lienchiang County , 2015</v>
      </c>
      <c r="F1" s="332"/>
      <c r="G1" s="332"/>
      <c r="H1" s="332"/>
      <c r="AA1" s="330">
        <v>593827.57360999996</v>
      </c>
      <c r="AB1" s="330">
        <v>280627.34707000002</v>
      </c>
      <c r="AC1" s="330">
        <v>395454.95062999998</v>
      </c>
      <c r="AD1" s="330">
        <v>601656.12040999997</v>
      </c>
      <c r="AE1" s="330">
        <v>728575.06091999996</v>
      </c>
      <c r="AF1" s="330">
        <v>964306.30377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275</v>
      </c>
      <c r="AN1" s="330">
        <v>15</v>
      </c>
      <c r="AO1" s="330">
        <v>2</v>
      </c>
      <c r="AP1" s="330">
        <v>1</v>
      </c>
      <c r="AQ1">
        <v>1</v>
      </c>
    </row>
    <row r="2" spans="1:43" ht="15.95" customHeight="1">
      <c r="F2" s="161" t="s">
        <v>297</v>
      </c>
      <c r="G2" s="161"/>
      <c r="H2" s="3"/>
      <c r="AA2" s="330">
        <v>105209.15330999999</v>
      </c>
      <c r="AB2" s="330">
        <v>51983.132049</v>
      </c>
      <c r="AC2" s="330">
        <v>72402.635622000002</v>
      </c>
      <c r="AD2" s="330">
        <v>106525.27393</v>
      </c>
      <c r="AE2" s="330">
        <v>149229.269</v>
      </c>
      <c r="AF2" s="330">
        <v>146068.89491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275</v>
      </c>
      <c r="AN2" s="330">
        <v>15</v>
      </c>
      <c r="AO2" s="330">
        <v>2</v>
      </c>
      <c r="AP2" s="330">
        <v>2</v>
      </c>
      <c r="AQ2">
        <v>2</v>
      </c>
    </row>
    <row r="3" spans="1:43" ht="15.95" customHeight="1">
      <c r="A3" s="336" t="s">
        <v>298</v>
      </c>
      <c r="B3" s="336"/>
      <c r="C3" s="336"/>
      <c r="D3" s="336"/>
      <c r="E3" s="335" t="s">
        <v>299</v>
      </c>
      <c r="F3" s="335"/>
      <c r="G3" s="335"/>
      <c r="H3" s="335"/>
      <c r="I3" s="19"/>
      <c r="AA3" s="330">
        <v>10497.843064000001</v>
      </c>
      <c r="AB3" s="330">
        <v>6569.9432729</v>
      </c>
      <c r="AC3" s="330">
        <v>6059.8523709000001</v>
      </c>
      <c r="AD3" s="330">
        <v>13876.400852999999</v>
      </c>
      <c r="AE3" s="330">
        <v>15978.450663</v>
      </c>
      <c r="AF3" s="330">
        <v>10002.587136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275</v>
      </c>
      <c r="AN3" s="330">
        <v>15</v>
      </c>
      <c r="AO3" s="330">
        <v>2</v>
      </c>
      <c r="AP3" s="330">
        <v>3</v>
      </c>
      <c r="AQ3">
        <v>3</v>
      </c>
    </row>
    <row r="4" spans="1:43" ht="15.95" customHeight="1">
      <c r="A4" s="4"/>
      <c r="C4" s="3"/>
      <c r="D4" s="19"/>
      <c r="E4" s="78" t="s">
        <v>285</v>
      </c>
      <c r="F4" s="78"/>
      <c r="G4" s="78"/>
      <c r="H4" s="78"/>
      <c r="I4" s="19"/>
      <c r="AA4" s="330">
        <v>21953.009282999999</v>
      </c>
      <c r="AB4" s="330">
        <v>5229.4694246999998</v>
      </c>
      <c r="AC4" s="330">
        <v>11080.415752999999</v>
      </c>
      <c r="AD4" s="330">
        <v>22509.787800999999</v>
      </c>
      <c r="AE4" s="330">
        <v>27904.183046999999</v>
      </c>
      <c r="AF4" s="330">
        <v>43125.881866000003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275</v>
      </c>
      <c r="AN4" s="330">
        <v>15</v>
      </c>
      <c r="AO4" s="330">
        <v>2</v>
      </c>
      <c r="AP4" s="330">
        <v>4</v>
      </c>
      <c r="AQ4">
        <v>4</v>
      </c>
    </row>
    <row r="5" spans="1:43" ht="15.95" customHeight="1" thickBot="1">
      <c r="A5" s="81"/>
      <c r="B5" s="81" t="str">
        <f>'10,11'!$C$5</f>
        <v>民國104年</v>
      </c>
      <c r="C5" s="81"/>
      <c r="D5" s="82" t="s">
        <v>300</v>
      </c>
      <c r="E5" s="83"/>
      <c r="F5" s="83"/>
      <c r="G5" s="83">
        <f>'10,11'!$I$5</f>
        <v>2015</v>
      </c>
      <c r="H5" s="31" t="s">
        <v>301</v>
      </c>
      <c r="AA5" s="330">
        <v>148442.22839999999</v>
      </c>
      <c r="AB5" s="330">
        <v>105785.44287</v>
      </c>
      <c r="AC5" s="330">
        <v>125335.61608000001</v>
      </c>
      <c r="AD5" s="330">
        <v>144787.51968</v>
      </c>
      <c r="AE5" s="330">
        <v>169013.33145999999</v>
      </c>
      <c r="AF5" s="330">
        <v>197485.40458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275</v>
      </c>
      <c r="AN5" s="330">
        <v>15</v>
      </c>
      <c r="AO5" s="330">
        <v>2</v>
      </c>
      <c r="AP5" s="330">
        <v>5</v>
      </c>
      <c r="AQ5">
        <v>5</v>
      </c>
    </row>
    <row r="6" spans="1:43" s="5" customFormat="1" ht="15" customHeight="1" thickTop="1">
      <c r="A6" s="6"/>
      <c r="B6" s="139"/>
      <c r="C6" s="369" t="s">
        <v>302</v>
      </c>
      <c r="D6" s="370"/>
      <c r="E6" s="370" t="s">
        <v>303</v>
      </c>
      <c r="F6" s="371"/>
      <c r="G6" s="372"/>
      <c r="H6" s="85"/>
      <c r="AA6" s="330">
        <v>129845.66484</v>
      </c>
      <c r="AB6" s="330">
        <v>94364.329049000007</v>
      </c>
      <c r="AC6" s="330">
        <v>113234.92703000001</v>
      </c>
      <c r="AD6" s="330">
        <v>126621.99481</v>
      </c>
      <c r="AE6" s="330">
        <v>143889.11025</v>
      </c>
      <c r="AF6" s="330">
        <v>171283.71520999999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275</v>
      </c>
      <c r="AN6" s="330">
        <v>15</v>
      </c>
      <c r="AO6" s="330">
        <v>2</v>
      </c>
      <c r="AP6" s="330">
        <v>6</v>
      </c>
      <c r="AQ6">
        <v>6</v>
      </c>
    </row>
    <row r="7" spans="1:43" s="5" customFormat="1" ht="15" customHeight="1">
      <c r="A7" s="6"/>
      <c r="B7" s="35" t="s">
        <v>292</v>
      </c>
      <c r="C7" s="367" t="s">
        <v>304</v>
      </c>
      <c r="D7" s="368"/>
      <c r="E7" s="364" t="s">
        <v>279</v>
      </c>
      <c r="F7" s="365"/>
      <c r="G7" s="366"/>
      <c r="H7" s="85"/>
      <c r="AA7" s="330">
        <v>18596.563561999999</v>
      </c>
      <c r="AB7" s="330">
        <v>11421.113821999999</v>
      </c>
      <c r="AC7" s="330">
        <v>12100.689049000001</v>
      </c>
      <c r="AD7" s="330">
        <v>18165.524863999999</v>
      </c>
      <c r="AE7" s="330">
        <v>25124.22121</v>
      </c>
      <c r="AF7" s="330">
        <v>26201.689365999999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275</v>
      </c>
      <c r="AN7" s="330">
        <v>15</v>
      </c>
      <c r="AO7" s="330">
        <v>2</v>
      </c>
      <c r="AP7" s="330">
        <v>7</v>
      </c>
      <c r="AQ7">
        <v>7</v>
      </c>
    </row>
    <row r="8" spans="1:43" s="5" customFormat="1" ht="15" customHeight="1">
      <c r="A8" s="6"/>
      <c r="B8" s="6"/>
      <c r="C8" s="163"/>
      <c r="D8" s="164"/>
      <c r="E8" s="165"/>
      <c r="F8" s="166"/>
      <c r="G8" s="164"/>
      <c r="H8" s="85"/>
      <c r="AA8" s="330">
        <v>17055.199578</v>
      </c>
      <c r="AB8" s="330">
        <v>5052.9216413000004</v>
      </c>
      <c r="AC8" s="330">
        <v>13598.384303999999</v>
      </c>
      <c r="AD8" s="330">
        <v>12918.337761000001</v>
      </c>
      <c r="AE8" s="330">
        <v>24147.819896000001</v>
      </c>
      <c r="AF8" s="330">
        <v>29608.748478000001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275</v>
      </c>
      <c r="AN8" s="330">
        <v>15</v>
      </c>
      <c r="AO8" s="330">
        <v>2</v>
      </c>
      <c r="AP8" s="330">
        <v>8</v>
      </c>
      <c r="AQ8">
        <v>8</v>
      </c>
    </row>
    <row r="9" spans="1:43" s="5" customFormat="1" ht="15" customHeight="1">
      <c r="A9" s="6"/>
      <c r="B9" s="86" t="s">
        <v>294</v>
      </c>
      <c r="C9" s="167" t="s">
        <v>280</v>
      </c>
      <c r="D9" s="168" t="s">
        <v>281</v>
      </c>
      <c r="E9" s="167" t="s">
        <v>282</v>
      </c>
      <c r="F9" s="167" t="s">
        <v>283</v>
      </c>
      <c r="G9" s="168" t="s">
        <v>284</v>
      </c>
      <c r="H9" s="85"/>
      <c r="AA9" s="330">
        <v>65680.307933000004</v>
      </c>
      <c r="AB9" s="330">
        <v>25160.084969</v>
      </c>
      <c r="AC9" s="330">
        <v>40038.927125000002</v>
      </c>
      <c r="AD9" s="330">
        <v>67642.263646000007</v>
      </c>
      <c r="AE9" s="330">
        <v>66157.160688000004</v>
      </c>
      <c r="AF9" s="330">
        <v>129659.01804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275</v>
      </c>
      <c r="AN9" s="330">
        <v>15</v>
      </c>
      <c r="AO9" s="330">
        <v>2</v>
      </c>
      <c r="AP9" s="330">
        <v>9</v>
      </c>
      <c r="AQ9">
        <v>9</v>
      </c>
    </row>
    <row r="10" spans="1:43" s="5" customFormat="1" ht="15" customHeight="1">
      <c r="A10" s="6"/>
      <c r="B10" s="87" t="s">
        <v>295</v>
      </c>
      <c r="C10" s="163"/>
      <c r="D10" s="169"/>
      <c r="E10" s="170"/>
      <c r="F10" s="170"/>
      <c r="G10" s="171"/>
      <c r="H10" s="85"/>
      <c r="AA10" s="330">
        <v>54786.238599999997</v>
      </c>
      <c r="AB10" s="330">
        <v>22617.597367999999</v>
      </c>
      <c r="AC10" s="330">
        <v>34181.311828999998</v>
      </c>
      <c r="AD10" s="330">
        <v>53147.831982000003</v>
      </c>
      <c r="AE10" s="330">
        <v>72321.512082000001</v>
      </c>
      <c r="AF10" s="330">
        <v>91811.038918000006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275</v>
      </c>
      <c r="AN10" s="330">
        <v>15</v>
      </c>
      <c r="AO10" s="330">
        <v>2</v>
      </c>
      <c r="AP10" s="330">
        <v>10</v>
      </c>
      <c r="AQ10">
        <v>10</v>
      </c>
    </row>
    <row r="11" spans="1:43" s="5" customFormat="1" ht="15" customHeight="1">
      <c r="A11" s="88"/>
      <c r="B11" s="144"/>
      <c r="C11" s="172"/>
      <c r="D11" s="173"/>
      <c r="E11" s="172"/>
      <c r="F11" s="172"/>
      <c r="G11" s="173"/>
      <c r="H11" s="110"/>
      <c r="AA11" s="330">
        <v>4554.0901258000004</v>
      </c>
      <c r="AB11" s="330">
        <v>0</v>
      </c>
      <c r="AC11" s="330">
        <v>0</v>
      </c>
      <c r="AD11" s="330">
        <v>328.58672184</v>
      </c>
      <c r="AE11" s="330">
        <v>10113.12205</v>
      </c>
      <c r="AF11" s="330">
        <v>12359.965354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275</v>
      </c>
      <c r="AN11" s="330">
        <v>15</v>
      </c>
      <c r="AO11" s="330">
        <v>2</v>
      </c>
      <c r="AP11" s="330">
        <v>11</v>
      </c>
      <c r="AQ11">
        <v>11</v>
      </c>
    </row>
    <row r="12" spans="1:43" s="5" customFormat="1" ht="4.5" customHeight="1">
      <c r="A12" s="6"/>
      <c r="B12" s="90"/>
      <c r="C12" s="90"/>
      <c r="D12" s="90"/>
      <c r="E12" s="90"/>
      <c r="F12" s="15"/>
      <c r="G12" s="12"/>
      <c r="H12" s="111"/>
      <c r="AA12" s="330">
        <v>22557.349352000001</v>
      </c>
      <c r="AB12" s="330">
        <v>9024.5664407999993</v>
      </c>
      <c r="AC12" s="330">
        <v>12172.73358</v>
      </c>
      <c r="AD12" s="330">
        <v>24064.348825000001</v>
      </c>
      <c r="AE12" s="330">
        <v>30686.304925</v>
      </c>
      <c r="AF12" s="330">
        <v>36896.148176000002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275</v>
      </c>
      <c r="AN12" s="330">
        <v>15</v>
      </c>
      <c r="AO12" s="330">
        <v>2</v>
      </c>
      <c r="AP12" s="330">
        <v>12</v>
      </c>
      <c r="AQ12">
        <v>12</v>
      </c>
    </row>
    <row r="13" spans="1:43" s="5" customFormat="1" ht="20.100000000000001" customHeight="1">
      <c r="A13" s="50" t="s">
        <v>709</v>
      </c>
      <c r="B13" s="51">
        <f t="shared" ref="B13:B35" si="0">+AA1</f>
        <v>593827.57360999996</v>
      </c>
      <c r="C13" s="51">
        <f t="shared" ref="C13:C39" si="1">+AB1</f>
        <v>280627.34707000002</v>
      </c>
      <c r="D13" s="51">
        <f t="shared" ref="D13:D39" si="2">+AC1</f>
        <v>395454.95062999998</v>
      </c>
      <c r="E13" s="51">
        <f t="shared" ref="E13:E39" si="3">+AD1</f>
        <v>601656.12040999997</v>
      </c>
      <c r="F13" s="51">
        <f t="shared" ref="F13:F39" si="4">+AE1</f>
        <v>728575.06091999996</v>
      </c>
      <c r="G13" s="51">
        <f t="shared" ref="G13:G39" si="5">+AF1</f>
        <v>964306.30377</v>
      </c>
      <c r="H13" s="59" t="s">
        <v>711</v>
      </c>
      <c r="AA13" s="330">
        <v>26029.581997000001</v>
      </c>
      <c r="AB13" s="330">
        <v>12962.730942</v>
      </c>
      <c r="AC13" s="330">
        <v>21061.465511999999</v>
      </c>
      <c r="AD13" s="330">
        <v>27087.510622000002</v>
      </c>
      <c r="AE13" s="330">
        <v>29466.698467999999</v>
      </c>
      <c r="AF13" s="330">
        <v>39623.881633999998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275</v>
      </c>
      <c r="AN13" s="330">
        <v>15</v>
      </c>
      <c r="AO13" s="330">
        <v>2</v>
      </c>
      <c r="AP13" s="330">
        <v>13</v>
      </c>
      <c r="AQ13">
        <v>13</v>
      </c>
    </row>
    <row r="14" spans="1:43" s="92" customFormat="1" ht="20.100000000000001" customHeight="1">
      <c r="A14" s="52" t="s">
        <v>305</v>
      </c>
      <c r="B14" s="61">
        <f t="shared" si="0"/>
        <v>105209.15330999999</v>
      </c>
      <c r="C14" s="61">
        <f t="shared" si="1"/>
        <v>51983.132049</v>
      </c>
      <c r="D14" s="61">
        <f t="shared" si="2"/>
        <v>72402.635622000002</v>
      </c>
      <c r="E14" s="61">
        <f t="shared" si="3"/>
        <v>106525.27393</v>
      </c>
      <c r="F14" s="61">
        <f t="shared" si="4"/>
        <v>149229.269</v>
      </c>
      <c r="G14" s="61">
        <f t="shared" si="5"/>
        <v>146068.89491</v>
      </c>
      <c r="H14" s="60" t="s">
        <v>306</v>
      </c>
      <c r="AA14" s="330">
        <v>1645.2171241999999</v>
      </c>
      <c r="AB14" s="330">
        <v>630.29998523999996</v>
      </c>
      <c r="AC14" s="330">
        <v>947.11273571000004</v>
      </c>
      <c r="AD14" s="330">
        <v>1667.3858137</v>
      </c>
      <c r="AE14" s="330">
        <v>2055.3866394000001</v>
      </c>
      <c r="AF14" s="330">
        <v>2931.0437529999999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275</v>
      </c>
      <c r="AN14" s="330">
        <v>15</v>
      </c>
      <c r="AO14" s="330">
        <v>2</v>
      </c>
      <c r="AP14" s="330">
        <v>14</v>
      </c>
      <c r="AQ14">
        <v>14</v>
      </c>
    </row>
    <row r="15" spans="1:43" s="92" customFormat="1" ht="20.100000000000001" customHeight="1">
      <c r="A15" s="52" t="s">
        <v>307</v>
      </c>
      <c r="B15" s="61">
        <f t="shared" si="0"/>
        <v>10497.843064000001</v>
      </c>
      <c r="C15" s="61">
        <f t="shared" si="1"/>
        <v>6569.9432729</v>
      </c>
      <c r="D15" s="61">
        <f t="shared" si="2"/>
        <v>6059.8523709000001</v>
      </c>
      <c r="E15" s="61">
        <f t="shared" si="3"/>
        <v>13876.400852999999</v>
      </c>
      <c r="F15" s="61">
        <f t="shared" si="4"/>
        <v>15978.450663</v>
      </c>
      <c r="G15" s="61">
        <f t="shared" si="5"/>
        <v>10002.587136</v>
      </c>
      <c r="H15" s="60" t="s">
        <v>805</v>
      </c>
      <c r="AA15" s="330">
        <v>28297.647153000002</v>
      </c>
      <c r="AB15" s="330">
        <v>11560.466829999999</v>
      </c>
      <c r="AC15" s="330">
        <v>17515.850743999999</v>
      </c>
      <c r="AD15" s="330">
        <v>30048.400840999999</v>
      </c>
      <c r="AE15" s="330">
        <v>35646.232510000002</v>
      </c>
      <c r="AF15" s="330">
        <v>46791.259275999997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275</v>
      </c>
      <c r="AN15" s="330">
        <v>15</v>
      </c>
      <c r="AO15" s="330">
        <v>2</v>
      </c>
      <c r="AP15" s="330">
        <v>15</v>
      </c>
      <c r="AQ15">
        <v>15</v>
      </c>
    </row>
    <row r="16" spans="1:43" s="92" customFormat="1" ht="20.100000000000001" customHeight="1">
      <c r="A16" s="52" t="s">
        <v>308</v>
      </c>
      <c r="B16" s="61">
        <f t="shared" si="0"/>
        <v>21953.009282999999</v>
      </c>
      <c r="C16" s="61">
        <f t="shared" si="1"/>
        <v>5229.4694246999998</v>
      </c>
      <c r="D16" s="61">
        <f t="shared" si="2"/>
        <v>11080.415752999999</v>
      </c>
      <c r="E16" s="61">
        <f t="shared" si="3"/>
        <v>22509.787800999999</v>
      </c>
      <c r="F16" s="61">
        <f t="shared" si="4"/>
        <v>27904.183046999999</v>
      </c>
      <c r="G16" s="61">
        <f t="shared" si="5"/>
        <v>43125.881866000003</v>
      </c>
      <c r="H16" s="60" t="s">
        <v>309</v>
      </c>
      <c r="AA16" s="330">
        <v>33860.359518999998</v>
      </c>
      <c r="AB16" s="330">
        <v>9413.7990554000007</v>
      </c>
      <c r="AC16" s="330">
        <v>14628.439205000001</v>
      </c>
      <c r="AD16" s="330">
        <v>37784.676065</v>
      </c>
      <c r="AE16" s="330">
        <v>32997.372794000003</v>
      </c>
      <c r="AF16" s="330">
        <v>74640.631538999995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275</v>
      </c>
      <c r="AN16" s="330">
        <v>15</v>
      </c>
      <c r="AO16" s="330">
        <v>2</v>
      </c>
      <c r="AP16" s="330">
        <v>16</v>
      </c>
      <c r="AQ16">
        <v>16</v>
      </c>
    </row>
    <row r="17" spans="1:43" s="92" customFormat="1" ht="20.100000000000001" customHeight="1">
      <c r="A17" s="52" t="s">
        <v>310</v>
      </c>
      <c r="B17" s="61">
        <f t="shared" si="0"/>
        <v>148442.22839999999</v>
      </c>
      <c r="C17" s="61">
        <f t="shared" si="1"/>
        <v>105785.44287</v>
      </c>
      <c r="D17" s="61">
        <f t="shared" si="2"/>
        <v>125335.61608000001</v>
      </c>
      <c r="E17" s="61">
        <f t="shared" si="3"/>
        <v>144787.51968</v>
      </c>
      <c r="F17" s="61">
        <f t="shared" si="4"/>
        <v>169013.33145999999</v>
      </c>
      <c r="G17" s="61">
        <f t="shared" si="5"/>
        <v>197485.40458</v>
      </c>
      <c r="H17" s="60" t="s">
        <v>807</v>
      </c>
      <c r="AA17" s="330">
        <v>12003.515108</v>
      </c>
      <c r="AB17" s="330">
        <v>1004.4000003</v>
      </c>
      <c r="AC17" s="330">
        <v>4106.4661655999998</v>
      </c>
      <c r="AD17" s="330">
        <v>9551.5455767999993</v>
      </c>
      <c r="AE17" s="330">
        <v>7521.5805806999997</v>
      </c>
      <c r="AF17" s="330">
        <v>37937.318416000002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275</v>
      </c>
      <c r="AN17" s="330">
        <v>15</v>
      </c>
      <c r="AO17" s="330">
        <v>2</v>
      </c>
      <c r="AP17" s="330">
        <v>17</v>
      </c>
      <c r="AQ17">
        <v>17</v>
      </c>
    </row>
    <row r="18" spans="1:43" s="92" customFormat="1" ht="20.100000000000001" customHeight="1">
      <c r="A18" s="53" t="s">
        <v>336</v>
      </c>
      <c r="B18" s="61">
        <f t="shared" si="0"/>
        <v>129845.66484</v>
      </c>
      <c r="C18" s="61">
        <f t="shared" si="1"/>
        <v>94364.329049000007</v>
      </c>
      <c r="D18" s="61">
        <f t="shared" si="2"/>
        <v>113234.92703000001</v>
      </c>
      <c r="E18" s="61">
        <f t="shared" si="3"/>
        <v>126621.99481</v>
      </c>
      <c r="F18" s="61">
        <f t="shared" si="4"/>
        <v>143889.11025</v>
      </c>
      <c r="G18" s="61">
        <f t="shared" si="5"/>
        <v>171283.71520999999</v>
      </c>
      <c r="H18" s="74" t="s">
        <v>338</v>
      </c>
      <c r="AA18" s="330">
        <v>8349.6527655000009</v>
      </c>
      <c r="AB18" s="330">
        <v>6069.5557894000003</v>
      </c>
      <c r="AC18" s="330">
        <v>6745.2773055999996</v>
      </c>
      <c r="AD18" s="330">
        <v>9908.0174339999994</v>
      </c>
      <c r="AE18" s="330">
        <v>8706.6863049999993</v>
      </c>
      <c r="AF18" s="330">
        <v>10326.634921000001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275</v>
      </c>
      <c r="AN18" s="330">
        <v>15</v>
      </c>
      <c r="AO18" s="330">
        <v>2</v>
      </c>
      <c r="AP18" s="330">
        <v>18</v>
      </c>
      <c r="AQ18"/>
    </row>
    <row r="19" spans="1:43" s="92" customFormat="1" ht="20.100000000000001" customHeight="1">
      <c r="A19" s="72" t="s">
        <v>337</v>
      </c>
      <c r="B19" s="61">
        <f t="shared" si="0"/>
        <v>18596.563561999999</v>
      </c>
      <c r="C19" s="61">
        <f t="shared" si="1"/>
        <v>11421.113821999999</v>
      </c>
      <c r="D19" s="61">
        <f t="shared" si="2"/>
        <v>12100.689049000001</v>
      </c>
      <c r="E19" s="61">
        <f t="shared" si="3"/>
        <v>18165.524863999999</v>
      </c>
      <c r="F19" s="61">
        <f t="shared" si="4"/>
        <v>25124.22121</v>
      </c>
      <c r="G19" s="61">
        <f t="shared" si="5"/>
        <v>26201.689365999999</v>
      </c>
      <c r="H19" s="60" t="s">
        <v>339</v>
      </c>
      <c r="AA19" s="330">
        <v>4723.0697964000001</v>
      </c>
      <c r="AB19" s="330">
        <v>506.69508751000001</v>
      </c>
      <c r="AC19" s="330">
        <v>1322.694244</v>
      </c>
      <c r="AD19" s="330">
        <v>5023.9012550999996</v>
      </c>
      <c r="AE19" s="330">
        <v>9099.6443614</v>
      </c>
      <c r="AF19" s="330">
        <v>7674.2186277999999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275</v>
      </c>
      <c r="AN19" s="330">
        <v>15</v>
      </c>
      <c r="AO19" s="330">
        <v>2</v>
      </c>
      <c r="AP19" s="330">
        <v>19</v>
      </c>
      <c r="AQ19"/>
    </row>
    <row r="20" spans="1:43" s="92" customFormat="1" ht="24.95" customHeight="1">
      <c r="A20" s="52" t="s">
        <v>311</v>
      </c>
      <c r="B20" s="61">
        <f t="shared" si="0"/>
        <v>17055.199578</v>
      </c>
      <c r="C20" s="61">
        <f t="shared" si="1"/>
        <v>5052.9216413000004</v>
      </c>
      <c r="D20" s="61">
        <f t="shared" si="2"/>
        <v>13598.384303999999</v>
      </c>
      <c r="E20" s="61">
        <f t="shared" si="3"/>
        <v>12918.337761000001</v>
      </c>
      <c r="F20" s="61">
        <f t="shared" si="4"/>
        <v>24147.819896000001</v>
      </c>
      <c r="G20" s="61">
        <f t="shared" si="5"/>
        <v>29608.748478000001</v>
      </c>
      <c r="H20" s="73" t="s">
        <v>808</v>
      </c>
      <c r="AA20" s="330">
        <v>8784.1218485999998</v>
      </c>
      <c r="AB20" s="330">
        <v>1833.1481782000001</v>
      </c>
      <c r="AC20" s="330">
        <v>2454.0014897000001</v>
      </c>
      <c r="AD20" s="330">
        <v>13301.211799000001</v>
      </c>
      <c r="AE20" s="330">
        <v>7669.4615470999997</v>
      </c>
      <c r="AF20" s="330">
        <v>18702.459575000001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275</v>
      </c>
      <c r="AN20" s="330">
        <v>15</v>
      </c>
      <c r="AO20" s="330">
        <v>2</v>
      </c>
      <c r="AP20" s="330">
        <v>20</v>
      </c>
      <c r="AQ20">
        <v>18</v>
      </c>
    </row>
    <row r="21" spans="1:43" s="92" customFormat="1" ht="20.100000000000001" customHeight="1">
      <c r="A21" s="52" t="s">
        <v>312</v>
      </c>
      <c r="B21" s="61">
        <f t="shared" si="0"/>
        <v>65680.307933000004</v>
      </c>
      <c r="C21" s="61">
        <f t="shared" si="1"/>
        <v>25160.084969</v>
      </c>
      <c r="D21" s="61">
        <f t="shared" si="2"/>
        <v>40038.927125000002</v>
      </c>
      <c r="E21" s="61">
        <f t="shared" si="3"/>
        <v>67642.263646000007</v>
      </c>
      <c r="F21" s="61">
        <f t="shared" si="4"/>
        <v>66157.160688000004</v>
      </c>
      <c r="G21" s="61">
        <f t="shared" si="5"/>
        <v>129659.01804</v>
      </c>
      <c r="H21" s="60" t="s">
        <v>313</v>
      </c>
      <c r="AA21" s="330">
        <v>17683.322124999999</v>
      </c>
      <c r="AB21" s="330">
        <v>234</v>
      </c>
      <c r="AC21" s="330">
        <v>4282.7031092999996</v>
      </c>
      <c r="AD21" s="330">
        <v>15087.151416999999</v>
      </c>
      <c r="AE21" s="330">
        <v>33895.091200000003</v>
      </c>
      <c r="AF21" s="330">
        <v>34986.879115000003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275</v>
      </c>
      <c r="AN21" s="330">
        <v>15</v>
      </c>
      <c r="AO21" s="330">
        <v>2</v>
      </c>
      <c r="AP21" s="330">
        <v>21</v>
      </c>
      <c r="AQ21">
        <v>19</v>
      </c>
    </row>
    <row r="22" spans="1:43" s="92" customFormat="1" ht="20.100000000000001" customHeight="1">
      <c r="A22" s="52" t="s">
        <v>790</v>
      </c>
      <c r="B22" s="61">
        <f t="shared" si="0"/>
        <v>54786.238599999997</v>
      </c>
      <c r="C22" s="61">
        <f t="shared" si="1"/>
        <v>22617.597367999999</v>
      </c>
      <c r="D22" s="61">
        <f t="shared" si="2"/>
        <v>34181.311828999998</v>
      </c>
      <c r="E22" s="61">
        <f t="shared" si="3"/>
        <v>53147.831982000003</v>
      </c>
      <c r="F22" s="61">
        <f t="shared" si="4"/>
        <v>72321.512082000001</v>
      </c>
      <c r="G22" s="61">
        <f t="shared" si="5"/>
        <v>91811.038918000006</v>
      </c>
      <c r="H22" s="60" t="s">
        <v>314</v>
      </c>
      <c r="AA22" s="330">
        <v>63828.318267000002</v>
      </c>
      <c r="AB22" s="330">
        <v>27471.073101000002</v>
      </c>
      <c r="AC22" s="330">
        <v>42052.713388999997</v>
      </c>
      <c r="AD22" s="330">
        <v>71360.701801000003</v>
      </c>
      <c r="AE22" s="330">
        <v>73407.708864999993</v>
      </c>
      <c r="AF22" s="330">
        <v>105014.13743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275</v>
      </c>
      <c r="AN22" s="330">
        <v>15</v>
      </c>
      <c r="AO22" s="330">
        <v>2</v>
      </c>
      <c r="AP22" s="330">
        <v>22</v>
      </c>
      <c r="AQ22">
        <v>20</v>
      </c>
    </row>
    <row r="23" spans="1:43" s="92" customFormat="1" ht="20.100000000000001" customHeight="1">
      <c r="A23" s="53" t="s">
        <v>315</v>
      </c>
      <c r="B23" s="61">
        <f t="shared" si="0"/>
        <v>4554.0901258000004</v>
      </c>
      <c r="C23" s="61">
        <f t="shared" si="1"/>
        <v>0</v>
      </c>
      <c r="D23" s="61">
        <f t="shared" si="2"/>
        <v>0</v>
      </c>
      <c r="E23" s="61">
        <f t="shared" si="3"/>
        <v>328.58672184</v>
      </c>
      <c r="F23" s="61">
        <f t="shared" si="4"/>
        <v>10113.12205</v>
      </c>
      <c r="G23" s="61">
        <f t="shared" si="5"/>
        <v>12359.965354</v>
      </c>
      <c r="H23" s="74" t="s">
        <v>316</v>
      </c>
      <c r="AA23" s="330">
        <v>26533.946383999999</v>
      </c>
      <c r="AB23" s="330">
        <v>9549.4164858000004</v>
      </c>
      <c r="AC23" s="330">
        <v>14278.101097999999</v>
      </c>
      <c r="AD23" s="330">
        <v>25967.774637999999</v>
      </c>
      <c r="AE23" s="330">
        <v>27876.928714000001</v>
      </c>
      <c r="AF23" s="330">
        <v>55111.822474000001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275</v>
      </c>
      <c r="AN23" s="330">
        <v>15</v>
      </c>
      <c r="AO23" s="330">
        <v>2</v>
      </c>
      <c r="AP23" s="330">
        <v>23</v>
      </c>
      <c r="AQ23">
        <v>21</v>
      </c>
    </row>
    <row r="24" spans="1:43" s="92" customFormat="1" ht="20.100000000000001" customHeight="1">
      <c r="A24" s="72" t="s">
        <v>317</v>
      </c>
      <c r="B24" s="61">
        <f t="shared" si="0"/>
        <v>22557.349352000001</v>
      </c>
      <c r="C24" s="61">
        <f t="shared" si="1"/>
        <v>9024.5664407999993</v>
      </c>
      <c r="D24" s="61">
        <f t="shared" si="2"/>
        <v>12172.73358</v>
      </c>
      <c r="E24" s="61">
        <f t="shared" si="3"/>
        <v>24064.348825000001</v>
      </c>
      <c r="F24" s="61">
        <f t="shared" si="4"/>
        <v>30686.304925</v>
      </c>
      <c r="G24" s="61">
        <f t="shared" si="5"/>
        <v>36896.148176000002</v>
      </c>
      <c r="H24" s="60" t="s">
        <v>318</v>
      </c>
      <c r="AA24" s="330">
        <v>1019258.8761</v>
      </c>
      <c r="AB24" s="330">
        <v>326339.91567000002</v>
      </c>
      <c r="AC24" s="330">
        <v>585173.58808999998</v>
      </c>
      <c r="AD24" s="330">
        <v>857350.42157999997</v>
      </c>
      <c r="AE24" s="330">
        <v>1185701.8063999999</v>
      </c>
      <c r="AF24" s="330">
        <v>2146236.5586999999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275</v>
      </c>
      <c r="AN24" s="330">
        <v>15</v>
      </c>
      <c r="AO24" s="330">
        <v>2</v>
      </c>
      <c r="AP24" s="330">
        <v>24</v>
      </c>
      <c r="AQ24">
        <v>22</v>
      </c>
    </row>
    <row r="25" spans="1:43" s="92" customFormat="1" ht="20.100000000000001" customHeight="1">
      <c r="A25" s="53" t="s">
        <v>319</v>
      </c>
      <c r="B25" s="61">
        <f t="shared" si="0"/>
        <v>26029.581997000001</v>
      </c>
      <c r="C25" s="61">
        <f t="shared" si="1"/>
        <v>12962.730942</v>
      </c>
      <c r="D25" s="61">
        <f t="shared" si="2"/>
        <v>21061.465511999999</v>
      </c>
      <c r="E25" s="61">
        <f t="shared" si="3"/>
        <v>27087.510622000002</v>
      </c>
      <c r="F25" s="61">
        <f t="shared" si="4"/>
        <v>29466.698467999999</v>
      </c>
      <c r="G25" s="61">
        <f t="shared" si="5"/>
        <v>39623.881633999998</v>
      </c>
      <c r="H25" s="74" t="s">
        <v>320</v>
      </c>
      <c r="AA25" s="330">
        <v>593827.57360999996</v>
      </c>
      <c r="AB25" s="330">
        <v>280627.34707000002</v>
      </c>
      <c r="AC25" s="330">
        <v>395454.95062999998</v>
      </c>
      <c r="AD25" s="330">
        <v>601656.12040999997</v>
      </c>
      <c r="AE25" s="330">
        <v>728575.06091999996</v>
      </c>
      <c r="AF25" s="330">
        <v>964306.30377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275</v>
      </c>
      <c r="AN25" s="330">
        <v>15</v>
      </c>
      <c r="AO25" s="330">
        <v>2</v>
      </c>
      <c r="AP25" s="330">
        <v>25</v>
      </c>
      <c r="AQ25">
        <v>23</v>
      </c>
    </row>
    <row r="26" spans="1:43" s="92" customFormat="1" ht="20.100000000000001" customHeight="1">
      <c r="A26" s="53" t="s">
        <v>794</v>
      </c>
      <c r="B26" s="61">
        <f t="shared" si="0"/>
        <v>1645.2171241999999</v>
      </c>
      <c r="C26" s="61">
        <f t="shared" si="1"/>
        <v>630.29998523999996</v>
      </c>
      <c r="D26" s="61">
        <f t="shared" si="2"/>
        <v>947.11273571000004</v>
      </c>
      <c r="E26" s="61">
        <f t="shared" si="3"/>
        <v>1667.3858137</v>
      </c>
      <c r="F26" s="61">
        <f t="shared" si="4"/>
        <v>2055.3866394000001</v>
      </c>
      <c r="G26" s="61">
        <f t="shared" si="5"/>
        <v>2931.0437529999999</v>
      </c>
      <c r="H26" s="60" t="s">
        <v>321</v>
      </c>
      <c r="AA26" s="330">
        <v>425431.30245000002</v>
      </c>
      <c r="AB26" s="330">
        <v>45712.568603</v>
      </c>
      <c r="AC26" s="330">
        <v>189718.63746</v>
      </c>
      <c r="AD26" s="330">
        <v>255694.30116999999</v>
      </c>
      <c r="AE26" s="330">
        <v>457126.74549</v>
      </c>
      <c r="AF26" s="330">
        <v>1181930.2549000001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275</v>
      </c>
      <c r="AN26" s="330">
        <v>15</v>
      </c>
      <c r="AO26" s="330">
        <v>2</v>
      </c>
      <c r="AP26" s="330">
        <v>26</v>
      </c>
      <c r="AQ26">
        <v>24</v>
      </c>
    </row>
    <row r="27" spans="1:43" s="92" customFormat="1" ht="20.100000000000001" customHeight="1">
      <c r="A27" s="52" t="s">
        <v>322</v>
      </c>
      <c r="B27" s="61">
        <f t="shared" si="0"/>
        <v>28297.647153000002</v>
      </c>
      <c r="C27" s="61">
        <f t="shared" si="1"/>
        <v>11560.466829999999</v>
      </c>
      <c r="D27" s="61">
        <f t="shared" si="2"/>
        <v>17515.850743999999</v>
      </c>
      <c r="E27" s="61">
        <f t="shared" si="3"/>
        <v>30048.400840999999</v>
      </c>
      <c r="F27" s="61">
        <f t="shared" si="4"/>
        <v>35646.232510000002</v>
      </c>
      <c r="G27" s="61">
        <f t="shared" si="5"/>
        <v>46791.259275999997</v>
      </c>
      <c r="H27" s="60" t="s">
        <v>323</v>
      </c>
      <c r="AA27" s="330">
        <v>1254761.3724</v>
      </c>
      <c r="AB27" s="330">
        <v>425039.51202000002</v>
      </c>
      <c r="AC27" s="330">
        <v>730756.29677000002</v>
      </c>
      <c r="AD27" s="330">
        <v>1041703.2513</v>
      </c>
      <c r="AE27" s="330">
        <v>1463931.78</v>
      </c>
      <c r="AF27" s="330">
        <v>2617828.2888000002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275</v>
      </c>
      <c r="AN27" s="330">
        <v>15</v>
      </c>
      <c r="AO27" s="330">
        <v>2</v>
      </c>
      <c r="AP27" s="330">
        <v>27</v>
      </c>
      <c r="AQ27">
        <v>25</v>
      </c>
    </row>
    <row r="28" spans="1:43" s="92" customFormat="1" ht="20.100000000000001" customHeight="1">
      <c r="A28" s="52" t="s">
        <v>324</v>
      </c>
      <c r="B28" s="61">
        <f t="shared" si="0"/>
        <v>33860.359518999998</v>
      </c>
      <c r="C28" s="61">
        <f t="shared" si="1"/>
        <v>9413.7990554000007</v>
      </c>
      <c r="D28" s="61">
        <f t="shared" si="2"/>
        <v>14628.439205000001</v>
      </c>
      <c r="E28" s="61">
        <f t="shared" si="3"/>
        <v>37784.676065</v>
      </c>
      <c r="F28" s="61">
        <f t="shared" si="4"/>
        <v>32997.372794000003</v>
      </c>
      <c r="G28" s="61">
        <f t="shared" si="5"/>
        <v>74640.631538999995</v>
      </c>
      <c r="H28" s="60" t="s">
        <v>165</v>
      </c>
      <c r="AA28" s="330">
        <v>2498.0000003</v>
      </c>
      <c r="AB28" s="330">
        <v>1428.0000001999999</v>
      </c>
      <c r="AC28" s="330">
        <v>487.00000003000002</v>
      </c>
      <c r="AD28" s="330">
        <v>269.99999996999998</v>
      </c>
      <c r="AE28" s="330">
        <v>313.00000003999997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15</v>
      </c>
      <c r="AO28" s="330">
        <v>1</v>
      </c>
      <c r="AP28" s="330">
        <v>1</v>
      </c>
      <c r="AQ28">
        <v>29</v>
      </c>
    </row>
    <row r="29" spans="1:43" s="92" customFormat="1" ht="20.100000000000001" customHeight="1">
      <c r="A29" s="53" t="s">
        <v>166</v>
      </c>
      <c r="B29" s="61">
        <f t="shared" si="0"/>
        <v>12003.515108</v>
      </c>
      <c r="C29" s="61">
        <f t="shared" si="1"/>
        <v>1004.4000003</v>
      </c>
      <c r="D29" s="61">
        <f t="shared" si="2"/>
        <v>4106.4661655999998</v>
      </c>
      <c r="E29" s="61">
        <f t="shared" si="3"/>
        <v>9551.5455767999993</v>
      </c>
      <c r="F29" s="61">
        <f t="shared" si="4"/>
        <v>7521.5805806999997</v>
      </c>
      <c r="G29" s="61">
        <f t="shared" si="5"/>
        <v>37937.318416000002</v>
      </c>
      <c r="H29" s="74" t="s">
        <v>325</v>
      </c>
      <c r="AA29" s="330">
        <v>2.805251862</v>
      </c>
      <c r="AB29" s="330">
        <v>2.8456980076999998</v>
      </c>
      <c r="AC29" s="330">
        <v>2.9817446593999999</v>
      </c>
      <c r="AD29" s="330">
        <v>2.1489417989000001</v>
      </c>
      <c r="AE29" s="330">
        <v>2.9122634553000002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15</v>
      </c>
      <c r="AO29" s="330">
        <v>1</v>
      </c>
      <c r="AP29" s="330">
        <v>2</v>
      </c>
      <c r="AQ29">
        <v>30</v>
      </c>
    </row>
    <row r="30" spans="1:43" s="92" customFormat="1" ht="20.100000000000001" customHeight="1">
      <c r="A30" s="72" t="s">
        <v>168</v>
      </c>
      <c r="B30" s="61">
        <f t="shared" si="0"/>
        <v>8349.6527655000009</v>
      </c>
      <c r="C30" s="61">
        <f t="shared" si="1"/>
        <v>6069.5557894000003</v>
      </c>
      <c r="D30" s="61">
        <f t="shared" si="2"/>
        <v>6745.2773055999996</v>
      </c>
      <c r="E30" s="61">
        <f t="shared" si="3"/>
        <v>9908.0174339999994</v>
      </c>
      <c r="F30" s="61">
        <f t="shared" si="4"/>
        <v>8706.6863049999993</v>
      </c>
      <c r="G30" s="61">
        <f t="shared" si="5"/>
        <v>10326.634921000001</v>
      </c>
      <c r="H30" s="60" t="s">
        <v>818</v>
      </c>
      <c r="AA30" s="330">
        <v>2.1609128345999999</v>
      </c>
      <c r="AB30" s="330">
        <v>2.2615440066999999</v>
      </c>
      <c r="AC30" s="330">
        <v>2.1379552576999998</v>
      </c>
      <c r="AD30" s="330">
        <v>1.6711640211000001</v>
      </c>
      <c r="AE30" s="330">
        <v>2.1599901695999999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15</v>
      </c>
      <c r="AO30" s="330">
        <v>1</v>
      </c>
      <c r="AP30" s="330">
        <v>3</v>
      </c>
      <c r="AQ30">
        <v>31</v>
      </c>
    </row>
    <row r="31" spans="1:43" s="92" customFormat="1" ht="20.100000000000001" customHeight="1">
      <c r="A31" s="53" t="s">
        <v>326</v>
      </c>
      <c r="B31" s="61">
        <f t="shared" si="0"/>
        <v>4723.0697964000001</v>
      </c>
      <c r="C31" s="61">
        <f t="shared" si="1"/>
        <v>506.69508751000001</v>
      </c>
      <c r="D31" s="61">
        <f t="shared" si="2"/>
        <v>1322.694244</v>
      </c>
      <c r="E31" s="61">
        <f t="shared" si="3"/>
        <v>5023.9012550999996</v>
      </c>
      <c r="F31" s="61">
        <f t="shared" si="4"/>
        <v>9099.6443614</v>
      </c>
      <c r="G31" s="61">
        <f t="shared" si="5"/>
        <v>7674.2186277999999</v>
      </c>
      <c r="H31" s="60" t="s">
        <v>819</v>
      </c>
      <c r="AA31" s="330">
        <v>1.5020826484000001</v>
      </c>
      <c r="AB31" s="330">
        <v>1.5958588413000001</v>
      </c>
      <c r="AC31" s="330">
        <v>1.3546327317</v>
      </c>
      <c r="AD31" s="330">
        <v>1.1335978836</v>
      </c>
      <c r="AE31" s="330">
        <v>1.6215286310999999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15</v>
      </c>
      <c r="AO31" s="330">
        <v>1</v>
      </c>
      <c r="AP31" s="330">
        <v>4</v>
      </c>
      <c r="AQ31">
        <v>32</v>
      </c>
    </row>
    <row r="32" spans="1:43" s="92" customFormat="1" ht="20.100000000000001" customHeight="1">
      <c r="A32" s="53" t="s">
        <v>172</v>
      </c>
      <c r="B32" s="61">
        <f t="shared" si="0"/>
        <v>8784.1218485999998</v>
      </c>
      <c r="C32" s="61">
        <f t="shared" si="1"/>
        <v>1833.1481782000001</v>
      </c>
      <c r="D32" s="61">
        <f t="shared" si="2"/>
        <v>2454.0014897000001</v>
      </c>
      <c r="E32" s="61">
        <f t="shared" si="3"/>
        <v>13301.211799000001</v>
      </c>
      <c r="F32" s="61">
        <f t="shared" si="4"/>
        <v>7669.4615470999997</v>
      </c>
      <c r="G32" s="61">
        <f t="shared" si="5"/>
        <v>18702.459575000001</v>
      </c>
      <c r="H32" s="60" t="s">
        <v>820</v>
      </c>
      <c r="AA32" s="330">
        <v>1.6217637025</v>
      </c>
      <c r="AB32" s="330">
        <v>1.7520577914</v>
      </c>
      <c r="AC32" s="330">
        <v>1.4191433409</v>
      </c>
      <c r="AD32" s="330">
        <v>1.3394179894</v>
      </c>
      <c r="AE32" s="330">
        <v>1.5861391005000001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15</v>
      </c>
      <c r="AO32" s="330">
        <v>1</v>
      </c>
      <c r="AP32" s="330">
        <v>5</v>
      </c>
      <c r="AQ32">
        <v>33</v>
      </c>
    </row>
    <row r="33" spans="1:43" s="92" customFormat="1" ht="20.100000000000001" customHeight="1">
      <c r="A33" s="52" t="s">
        <v>327</v>
      </c>
      <c r="B33" s="61">
        <f t="shared" si="0"/>
        <v>17683.322124999999</v>
      </c>
      <c r="C33" s="61">
        <f t="shared" si="1"/>
        <v>234</v>
      </c>
      <c r="D33" s="61">
        <f t="shared" si="2"/>
        <v>4282.7031092999996</v>
      </c>
      <c r="E33" s="61">
        <f t="shared" si="3"/>
        <v>15087.151416999999</v>
      </c>
      <c r="F33" s="61">
        <f t="shared" si="4"/>
        <v>33895.091200000003</v>
      </c>
      <c r="G33" s="61">
        <f t="shared" si="5"/>
        <v>34986.879115000003</v>
      </c>
      <c r="H33" s="60" t="s">
        <v>328</v>
      </c>
      <c r="AA33" s="330">
        <v>75.978905601999998</v>
      </c>
      <c r="AB33" s="330">
        <v>76.941620538999999</v>
      </c>
      <c r="AC33" s="330">
        <v>92.575380956999993</v>
      </c>
      <c r="AD33" s="330">
        <v>70</v>
      </c>
      <c r="AE33" s="330">
        <v>50.921602358000001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15</v>
      </c>
      <c r="AO33" s="330">
        <v>1</v>
      </c>
      <c r="AP33" s="330">
        <v>6</v>
      </c>
      <c r="AQ33">
        <v>34</v>
      </c>
    </row>
    <row r="34" spans="1:43" s="92" customFormat="1" ht="20.100000000000001" customHeight="1">
      <c r="A34" s="52" t="s">
        <v>802</v>
      </c>
      <c r="B34" s="61">
        <f t="shared" si="0"/>
        <v>63828.318267000002</v>
      </c>
      <c r="C34" s="61">
        <f t="shared" si="1"/>
        <v>27471.073101000002</v>
      </c>
      <c r="D34" s="61">
        <f t="shared" si="2"/>
        <v>42052.713388999997</v>
      </c>
      <c r="E34" s="61">
        <f t="shared" si="3"/>
        <v>71360.701801000003</v>
      </c>
      <c r="F34" s="61">
        <f t="shared" si="4"/>
        <v>73407.708864999993</v>
      </c>
      <c r="G34" s="61">
        <f t="shared" si="5"/>
        <v>105014.13743</v>
      </c>
      <c r="H34" s="60" t="s">
        <v>822</v>
      </c>
      <c r="AA34" s="330">
        <v>6.9689339068000002</v>
      </c>
      <c r="AB34" s="330">
        <v>10.504695091</v>
      </c>
      <c r="AC34" s="330">
        <v>0</v>
      </c>
      <c r="AD34" s="330">
        <v>0</v>
      </c>
      <c r="AE34" s="330">
        <v>7.6923076923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15</v>
      </c>
      <c r="AO34" s="330">
        <v>1</v>
      </c>
      <c r="AP34" s="330">
        <v>7</v>
      </c>
      <c r="AQ34">
        <v>35</v>
      </c>
    </row>
    <row r="35" spans="1:43" s="92" customFormat="1" ht="20.100000000000001" customHeight="1">
      <c r="A35" s="52" t="s">
        <v>178</v>
      </c>
      <c r="B35" s="61">
        <f t="shared" si="0"/>
        <v>26533.946383999999</v>
      </c>
      <c r="C35" s="61">
        <f t="shared" si="1"/>
        <v>9549.4164858000004</v>
      </c>
      <c r="D35" s="61">
        <f t="shared" si="2"/>
        <v>14278.101097999999</v>
      </c>
      <c r="E35" s="61">
        <f t="shared" si="3"/>
        <v>25967.774637999999</v>
      </c>
      <c r="F35" s="61">
        <f t="shared" si="4"/>
        <v>27876.928714000001</v>
      </c>
      <c r="G35" s="61">
        <f t="shared" si="5"/>
        <v>55111.822474000001</v>
      </c>
      <c r="H35" s="60" t="s">
        <v>823</v>
      </c>
      <c r="AA35" s="330">
        <v>14.208017045</v>
      </c>
      <c r="AB35" s="330">
        <v>11.520771205000001</v>
      </c>
      <c r="AC35" s="330">
        <v>5.1658921433999998</v>
      </c>
      <c r="AD35" s="330">
        <v>21.428571428000001</v>
      </c>
      <c r="AE35" s="330">
        <v>34.308183829000001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15</v>
      </c>
      <c r="AO35" s="330">
        <v>1</v>
      </c>
      <c r="AP35" s="330">
        <v>8</v>
      </c>
      <c r="AQ35"/>
    </row>
    <row r="36" spans="1:43" s="92" customFormat="1" ht="20.100000000000001" customHeight="1">
      <c r="A36" s="50" t="s">
        <v>693</v>
      </c>
      <c r="B36" s="51">
        <f>+AA24</f>
        <v>1019258.8761</v>
      </c>
      <c r="C36" s="51">
        <f t="shared" si="1"/>
        <v>326339.91567000002</v>
      </c>
      <c r="D36" s="51">
        <f t="shared" si="2"/>
        <v>585173.58808999998</v>
      </c>
      <c r="E36" s="51">
        <f t="shared" si="3"/>
        <v>857350.42157999997</v>
      </c>
      <c r="F36" s="51">
        <f t="shared" si="4"/>
        <v>1185701.8063999999</v>
      </c>
      <c r="G36" s="51">
        <f t="shared" si="5"/>
        <v>2146236.5586999999</v>
      </c>
      <c r="H36" s="59" t="s">
        <v>696</v>
      </c>
      <c r="AA36" s="330">
        <v>1.0308246595999999</v>
      </c>
      <c r="AB36" s="330">
        <v>1.0329131651000001</v>
      </c>
      <c r="AC36" s="330">
        <v>0</v>
      </c>
      <c r="AD36" s="330">
        <v>4.0740740745000004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15</v>
      </c>
      <c r="AO36" s="330">
        <v>1</v>
      </c>
      <c r="AP36" s="330">
        <v>9</v>
      </c>
      <c r="AQ36">
        <v>36</v>
      </c>
    </row>
    <row r="37" spans="1:43" s="92" customFormat="1" ht="20.100000000000001" customHeight="1">
      <c r="A37" s="50" t="s">
        <v>694</v>
      </c>
      <c r="B37" s="51">
        <f>+AA25</f>
        <v>593827.57360999996</v>
      </c>
      <c r="C37" s="51">
        <f t="shared" si="1"/>
        <v>280627.34707000002</v>
      </c>
      <c r="D37" s="51">
        <f t="shared" si="2"/>
        <v>395454.95062999998</v>
      </c>
      <c r="E37" s="51">
        <f t="shared" si="3"/>
        <v>601656.12040999997</v>
      </c>
      <c r="F37" s="51">
        <f t="shared" si="4"/>
        <v>728575.06091999996</v>
      </c>
      <c r="G37" s="51">
        <f t="shared" si="5"/>
        <v>964306.30377</v>
      </c>
      <c r="H37" s="59" t="s">
        <v>697</v>
      </c>
      <c r="AA37" s="330">
        <v>1.8133187868</v>
      </c>
      <c r="AB37" s="330">
        <v>0</v>
      </c>
      <c r="AC37" s="330">
        <v>2.2587268992</v>
      </c>
      <c r="AD37" s="330">
        <v>4.4973544967999999</v>
      </c>
      <c r="AE37" s="330">
        <v>7.0779061204999998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15</v>
      </c>
      <c r="AO37" s="330">
        <v>1</v>
      </c>
      <c r="AP37" s="330">
        <v>10</v>
      </c>
      <c r="AQ37">
        <v>37</v>
      </c>
    </row>
    <row r="38" spans="1:43" s="92" customFormat="1" ht="20.100000000000001" customHeight="1">
      <c r="A38" s="50" t="s">
        <v>695</v>
      </c>
      <c r="B38" s="51">
        <f>+AA26</f>
        <v>425431.30245000002</v>
      </c>
      <c r="C38" s="51">
        <f t="shared" si="1"/>
        <v>45712.568603</v>
      </c>
      <c r="D38" s="51">
        <f t="shared" si="2"/>
        <v>189718.63746</v>
      </c>
      <c r="E38" s="51">
        <f t="shared" si="3"/>
        <v>255694.30116999999</v>
      </c>
      <c r="F38" s="51">
        <f t="shared" si="4"/>
        <v>457126.74549</v>
      </c>
      <c r="G38" s="51">
        <f t="shared" si="5"/>
        <v>1181930.2549000001</v>
      </c>
      <c r="H38" s="59" t="s">
        <v>698</v>
      </c>
      <c r="AA38" s="330">
        <v>86.898093372999995</v>
      </c>
      <c r="AB38" s="330">
        <v>91.083240989000004</v>
      </c>
      <c r="AC38" s="330">
        <v>83.000108071</v>
      </c>
      <c r="AD38" s="330">
        <v>82.645502645999997</v>
      </c>
      <c r="AE38" s="330">
        <v>77.537478495000002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15</v>
      </c>
      <c r="AO38" s="330">
        <v>1</v>
      </c>
      <c r="AP38" s="330">
        <v>11</v>
      </c>
      <c r="AQ38">
        <v>38</v>
      </c>
    </row>
    <row r="39" spans="1:43" s="92" customFormat="1" ht="20.100000000000001" customHeight="1">
      <c r="A39" s="50" t="s">
        <v>712</v>
      </c>
      <c r="B39" s="51">
        <f>+AA27</f>
        <v>1254761.3724</v>
      </c>
      <c r="C39" s="51">
        <f t="shared" si="1"/>
        <v>425039.51202000002</v>
      </c>
      <c r="D39" s="51">
        <f t="shared" si="2"/>
        <v>730756.29677000002</v>
      </c>
      <c r="E39" s="51">
        <f t="shared" si="3"/>
        <v>1041703.2513</v>
      </c>
      <c r="F39" s="51">
        <f t="shared" si="4"/>
        <v>1463931.78</v>
      </c>
      <c r="G39" s="51">
        <f t="shared" si="5"/>
        <v>2617828.2888000002</v>
      </c>
      <c r="H39" s="59" t="s">
        <v>699</v>
      </c>
      <c r="AA39" s="330">
        <v>13.101906627</v>
      </c>
      <c r="AB39" s="330">
        <v>8.9167590111999999</v>
      </c>
      <c r="AC39" s="330">
        <v>16.999891929</v>
      </c>
      <c r="AD39" s="330">
        <v>17.354497353999999</v>
      </c>
      <c r="AE39" s="330">
        <v>22.462521505000002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15</v>
      </c>
      <c r="AO39" s="330">
        <v>1</v>
      </c>
      <c r="AP39" s="330">
        <v>12</v>
      </c>
      <c r="AQ39">
        <v>39</v>
      </c>
    </row>
    <row r="40" spans="1:43" s="11" customFormat="1" ht="4.5" customHeight="1" thickBot="1">
      <c r="A40" s="8"/>
      <c r="B40" s="16"/>
      <c r="C40" s="9"/>
      <c r="D40" s="9"/>
      <c r="E40" s="9"/>
      <c r="F40" s="9"/>
      <c r="G40" s="9"/>
      <c r="H40" s="98"/>
      <c r="AA40" s="330">
        <v>4.5864978077999998</v>
      </c>
      <c r="AB40" s="330">
        <v>1.9726352077</v>
      </c>
      <c r="AC40" s="330">
        <v>8.9988832437999999</v>
      </c>
      <c r="AD40" s="330">
        <v>11.666666668</v>
      </c>
      <c r="AE40" s="330">
        <v>3.5389530602999999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15</v>
      </c>
      <c r="AO40" s="330">
        <v>1</v>
      </c>
      <c r="AP40" s="330">
        <v>13</v>
      </c>
    </row>
    <row r="41" spans="1:43" ht="17.25" thickTop="1">
      <c r="AA41" s="330">
        <v>77.284495647</v>
      </c>
      <c r="AB41" s="330">
        <v>67.072935509999994</v>
      </c>
      <c r="AC41" s="330">
        <v>88.776612991999997</v>
      </c>
      <c r="AD41" s="330">
        <v>88.333333331999995</v>
      </c>
      <c r="AE41" s="330">
        <v>96.461046940000003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15</v>
      </c>
      <c r="AO41" s="330">
        <v>1</v>
      </c>
      <c r="AP41" s="330">
        <v>14</v>
      </c>
    </row>
    <row r="42" spans="1:43">
      <c r="AA42" s="330">
        <v>12.637162521</v>
      </c>
      <c r="AB42" s="330">
        <v>21.347548068999998</v>
      </c>
      <c r="AC42" s="330">
        <v>2.2245037637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15</v>
      </c>
      <c r="AO42" s="330">
        <v>1</v>
      </c>
      <c r="AP42" s="330">
        <v>15</v>
      </c>
    </row>
    <row r="43" spans="1:43">
      <c r="AA43" s="330">
        <v>5.4918440249999998</v>
      </c>
      <c r="AB43" s="330">
        <v>9.6068812140999995</v>
      </c>
      <c r="AC43" s="330">
        <v>0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15</v>
      </c>
      <c r="AO43" s="330">
        <v>1</v>
      </c>
      <c r="AP43" s="330">
        <v>16</v>
      </c>
    </row>
    <row r="44" spans="1:43">
      <c r="AA44" s="330">
        <v>100</v>
      </c>
      <c r="AB44" s="330">
        <v>100</v>
      </c>
      <c r="AC44" s="330">
        <v>100</v>
      </c>
      <c r="AD44" s="330">
        <v>100</v>
      </c>
      <c r="AE44" s="330">
        <v>100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286</v>
      </c>
      <c r="AN44" s="330">
        <v>15</v>
      </c>
      <c r="AO44" s="330">
        <v>1</v>
      </c>
      <c r="AP44" s="330">
        <v>17</v>
      </c>
    </row>
    <row r="45" spans="1:43">
      <c r="AA45" s="330">
        <v>22.466679264</v>
      </c>
      <c r="AB45" s="330">
        <v>24.941900465</v>
      </c>
      <c r="AC45" s="330">
        <v>14.121739129</v>
      </c>
      <c r="AD45" s="330">
        <v>22.606382974999999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286</v>
      </c>
      <c r="AN45" s="330">
        <v>15</v>
      </c>
      <c r="AO45" s="330">
        <v>1</v>
      </c>
      <c r="AP45" s="330">
        <v>18</v>
      </c>
    </row>
    <row r="46" spans="1:43">
      <c r="AA46" s="330">
        <v>6.0074133754999997</v>
      </c>
      <c r="AB46" s="330">
        <v>8.0356933454000004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286</v>
      </c>
      <c r="AN46" s="330">
        <v>15</v>
      </c>
      <c r="AO46" s="330">
        <v>1</v>
      </c>
      <c r="AP46" s="330">
        <v>19</v>
      </c>
    </row>
    <row r="47" spans="1:43">
      <c r="AA47" s="330">
        <v>71.525907360000005</v>
      </c>
      <c r="AB47" s="330">
        <v>67.022406188999994</v>
      </c>
      <c r="AC47" s="330">
        <v>85.878260870999995</v>
      </c>
      <c r="AD47" s="330">
        <v>77.393617024999998</v>
      </c>
      <c r="AE47" s="330">
        <v>100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286</v>
      </c>
      <c r="AN47" s="330">
        <v>15</v>
      </c>
      <c r="AO47" s="330">
        <v>1</v>
      </c>
      <c r="AP47" s="330">
        <v>20</v>
      </c>
    </row>
    <row r="48" spans="1:43">
      <c r="AA48" s="330">
        <v>42.848785728000003</v>
      </c>
      <c r="AB48" s="330">
        <v>45.366612820999997</v>
      </c>
      <c r="AC48" s="330">
        <v>40.067032314999999</v>
      </c>
      <c r="AD48" s="330">
        <v>36.943386242999999</v>
      </c>
      <c r="AE48" s="330">
        <v>40.783976406000001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286</v>
      </c>
      <c r="AN48" s="330">
        <v>15</v>
      </c>
      <c r="AO48" s="330">
        <v>1</v>
      </c>
      <c r="AP48" s="330">
        <v>21</v>
      </c>
    </row>
    <row r="49" spans="27:42">
      <c r="AA49" s="330">
        <v>99.409527621999999</v>
      </c>
      <c r="AB49" s="330">
        <v>98.967086835000003</v>
      </c>
      <c r="AC49" s="330">
        <v>100</v>
      </c>
      <c r="AD49" s="330">
        <v>100</v>
      </c>
      <c r="AE49" s="330">
        <v>100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286</v>
      </c>
      <c r="AN49" s="330">
        <v>15</v>
      </c>
      <c r="AO49" s="330">
        <v>1</v>
      </c>
      <c r="AP49" s="330">
        <v>22</v>
      </c>
    </row>
    <row r="50" spans="27:42">
      <c r="AA50" s="330">
        <v>54.983068504000002</v>
      </c>
      <c r="AB50" s="330">
        <v>52.531700463999996</v>
      </c>
      <c r="AC50" s="330">
        <v>49.879318419999997</v>
      </c>
      <c r="AD50" s="330">
        <v>42.089947090000003</v>
      </c>
      <c r="AE50" s="330">
        <v>85.229786187000002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286</v>
      </c>
      <c r="AN50" s="330">
        <v>15</v>
      </c>
      <c r="AO50" s="330">
        <v>1</v>
      </c>
      <c r="AP50" s="330">
        <v>23</v>
      </c>
    </row>
  </sheetData>
  <mergeCells count="7">
    <mergeCell ref="C7:D7"/>
    <mergeCell ref="E1:H1"/>
    <mergeCell ref="A3:D3"/>
    <mergeCell ref="C6:D6"/>
    <mergeCell ref="E3:H3"/>
    <mergeCell ref="E6:G6"/>
    <mergeCell ref="E7:G7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Roman,標準"-&amp;P+45-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AP51"/>
  <sheetViews>
    <sheetView workbookViewId="0">
      <selection activeCell="AA1" sqref="AA1:AP50"/>
    </sheetView>
  </sheetViews>
  <sheetFormatPr defaultRowHeight="15.75"/>
  <cols>
    <col min="1" max="1" width="23.625" style="174" customWidth="1"/>
    <col min="2" max="4" width="10.625" style="174" customWidth="1"/>
    <col min="5" max="5" width="23.625" style="219" customWidth="1"/>
    <col min="6" max="16384" width="9" style="176"/>
  </cols>
  <sheetData>
    <row r="1" spans="1:42" ht="15.95" customHeight="1">
      <c r="A1" s="312" t="str">
        <f>'10,11'!$A$1</f>
        <v>104年連江縣家庭收支調查報告</v>
      </c>
      <c r="E1" s="175"/>
      <c r="S1" s="177"/>
      <c r="T1" s="177"/>
      <c r="U1" s="177"/>
      <c r="V1" s="177"/>
      <c r="W1" s="177"/>
      <c r="X1" s="177"/>
      <c r="Y1" s="177"/>
      <c r="Z1" s="177"/>
      <c r="AA1" s="330">
        <v>2498</v>
      </c>
      <c r="AB1" s="330">
        <v>1805</v>
      </c>
      <c r="AC1" s="330">
        <v>693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329</v>
      </c>
      <c r="AN1" s="330">
        <v>15</v>
      </c>
      <c r="AO1" s="330">
        <v>1</v>
      </c>
      <c r="AP1" s="330">
        <v>1</v>
      </c>
    </row>
    <row r="2" spans="1:42" ht="15.95" customHeight="1">
      <c r="A2" s="177"/>
      <c r="B2" s="177"/>
      <c r="C2" s="177"/>
      <c r="D2" s="177"/>
      <c r="E2" s="176"/>
      <c r="S2" s="177"/>
      <c r="T2" s="177"/>
      <c r="U2" s="177"/>
      <c r="V2" s="177"/>
      <c r="W2" s="177"/>
      <c r="X2" s="177"/>
      <c r="Y2" s="177"/>
      <c r="Z2" s="177"/>
      <c r="AA2" s="330">
        <v>88</v>
      </c>
      <c r="AB2" s="330">
        <v>34</v>
      </c>
      <c r="AC2" s="330">
        <v>53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329</v>
      </c>
      <c r="AN2" s="330">
        <v>15</v>
      </c>
      <c r="AO2" s="330">
        <v>1</v>
      </c>
      <c r="AP2" s="330">
        <v>2</v>
      </c>
    </row>
    <row r="3" spans="1:42" ht="15.95" customHeight="1">
      <c r="A3" s="178" t="s">
        <v>348</v>
      </c>
      <c r="B3" s="178"/>
      <c r="C3" s="178"/>
      <c r="D3" s="178"/>
      <c r="E3" s="179"/>
      <c r="S3" s="177"/>
      <c r="T3" s="177"/>
      <c r="U3" s="177"/>
      <c r="V3" s="177"/>
      <c r="W3" s="177"/>
      <c r="X3" s="177"/>
      <c r="Y3" s="177"/>
      <c r="Z3" s="177"/>
      <c r="AA3" s="330">
        <v>140</v>
      </c>
      <c r="AB3" s="330">
        <v>93</v>
      </c>
      <c r="AC3" s="330">
        <v>47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329</v>
      </c>
      <c r="AN3" s="330">
        <v>15</v>
      </c>
      <c r="AO3" s="330">
        <v>1</v>
      </c>
      <c r="AP3" s="330">
        <v>3</v>
      </c>
    </row>
    <row r="4" spans="1:42" ht="15.95" customHeight="1">
      <c r="A4" s="378" t="s">
        <v>349</v>
      </c>
      <c r="B4" s="379"/>
      <c r="C4" s="379"/>
      <c r="D4" s="379"/>
      <c r="E4" s="379"/>
      <c r="S4" s="177"/>
      <c r="T4" s="177"/>
      <c r="U4" s="177"/>
      <c r="V4" s="177"/>
      <c r="W4" s="177"/>
      <c r="X4" s="177"/>
      <c r="Y4" s="177"/>
      <c r="Z4" s="177"/>
      <c r="AA4" s="330">
        <v>103</v>
      </c>
      <c r="AB4" s="330">
        <v>77</v>
      </c>
      <c r="AC4" s="330">
        <v>26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329</v>
      </c>
      <c r="AN4" s="330">
        <v>15</v>
      </c>
      <c r="AO4" s="330">
        <v>1</v>
      </c>
      <c r="AP4" s="330">
        <v>4</v>
      </c>
    </row>
    <row r="5" spans="1:42" s="182" customFormat="1" ht="15.95" customHeight="1">
      <c r="A5" s="380" t="s">
        <v>999</v>
      </c>
      <c r="B5" s="380"/>
      <c r="C5" s="380"/>
      <c r="D5" s="380"/>
      <c r="E5" s="380"/>
      <c r="F5" s="181"/>
      <c r="AA5" s="330">
        <v>155</v>
      </c>
      <c r="AB5" s="330">
        <v>90</v>
      </c>
      <c r="AC5" s="330">
        <v>65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329</v>
      </c>
      <c r="AN5" s="330">
        <v>15</v>
      </c>
      <c r="AO5" s="330">
        <v>1</v>
      </c>
      <c r="AP5" s="330">
        <v>5</v>
      </c>
    </row>
    <row r="6" spans="1:42" s="182" customFormat="1" ht="15.95" customHeight="1">
      <c r="A6" s="180"/>
      <c r="B6" s="183"/>
      <c r="C6" s="183"/>
      <c r="D6" s="183"/>
      <c r="E6" s="184" t="s">
        <v>330</v>
      </c>
      <c r="F6" s="181"/>
      <c r="AA6" s="330">
        <v>238</v>
      </c>
      <c r="AB6" s="330">
        <v>175</v>
      </c>
      <c r="AC6" s="330">
        <v>63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329</v>
      </c>
      <c r="AN6" s="330">
        <v>15</v>
      </c>
      <c r="AO6" s="330">
        <v>1</v>
      </c>
      <c r="AP6" s="330">
        <v>6</v>
      </c>
    </row>
    <row r="7" spans="1:42" s="188" customFormat="1" ht="15.95" customHeight="1" thickBot="1">
      <c r="A7" s="185"/>
      <c r="B7" s="185"/>
      <c r="C7" s="311" t="str">
        <f>'10,11'!$C$5</f>
        <v>民國104年</v>
      </c>
      <c r="D7" s="186">
        <f>'10,11'!$I$5</f>
        <v>2015</v>
      </c>
      <c r="E7" s="187" t="s">
        <v>350</v>
      </c>
      <c r="S7" s="177"/>
      <c r="T7" s="177"/>
      <c r="U7" s="177"/>
      <c r="V7" s="177"/>
      <c r="W7" s="177"/>
      <c r="X7" s="177"/>
      <c r="Y7" s="177"/>
      <c r="Z7" s="177"/>
      <c r="AA7" s="330">
        <v>184</v>
      </c>
      <c r="AB7" s="330">
        <v>131</v>
      </c>
      <c r="AC7" s="330">
        <v>53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329</v>
      </c>
      <c r="AN7" s="330">
        <v>15</v>
      </c>
      <c r="AO7" s="330">
        <v>1</v>
      </c>
      <c r="AP7" s="330">
        <v>7</v>
      </c>
    </row>
    <row r="8" spans="1:42" s="193" customFormat="1" ht="20.100000000000001" customHeight="1" thickTop="1">
      <c r="A8" s="375" t="s">
        <v>351</v>
      </c>
      <c r="B8" s="189"/>
      <c r="C8" s="190" t="s">
        <v>331</v>
      </c>
      <c r="D8" s="191"/>
      <c r="E8" s="192"/>
      <c r="S8" s="177"/>
      <c r="T8" s="177"/>
      <c r="U8" s="177"/>
      <c r="V8" s="177"/>
      <c r="W8" s="177"/>
      <c r="X8" s="177"/>
      <c r="Y8" s="177"/>
      <c r="Z8" s="177"/>
      <c r="AA8" s="330">
        <v>59</v>
      </c>
      <c r="AB8" s="330">
        <v>48</v>
      </c>
      <c r="AC8" s="330">
        <v>11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329</v>
      </c>
      <c r="AN8" s="330">
        <v>15</v>
      </c>
      <c r="AO8" s="330">
        <v>1</v>
      </c>
      <c r="AP8" s="330">
        <v>8</v>
      </c>
    </row>
    <row r="9" spans="1:42" s="193" customFormat="1" ht="20.100000000000001" customHeight="1">
      <c r="A9" s="376"/>
      <c r="B9" s="194" t="s">
        <v>332</v>
      </c>
      <c r="C9" s="195" t="s">
        <v>333</v>
      </c>
      <c r="D9" s="196"/>
      <c r="E9" s="192" t="s">
        <v>334</v>
      </c>
      <c r="S9" s="177"/>
      <c r="T9" s="177"/>
      <c r="U9" s="177"/>
      <c r="V9" s="177"/>
      <c r="W9" s="177"/>
      <c r="X9" s="177"/>
      <c r="Y9" s="177"/>
      <c r="Z9" s="177"/>
      <c r="AA9" s="330">
        <v>188</v>
      </c>
      <c r="AB9" s="330">
        <v>152</v>
      </c>
      <c r="AC9" s="330">
        <v>36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329</v>
      </c>
      <c r="AN9" s="330">
        <v>15</v>
      </c>
      <c r="AO9" s="330">
        <v>1</v>
      </c>
      <c r="AP9" s="330">
        <v>9</v>
      </c>
    </row>
    <row r="10" spans="1:42" s="193" customFormat="1" ht="24.95" customHeight="1">
      <c r="A10" s="376"/>
      <c r="B10" s="373" t="s">
        <v>335</v>
      </c>
      <c r="C10" s="194" t="s">
        <v>340</v>
      </c>
      <c r="D10" s="194" t="s">
        <v>341</v>
      </c>
      <c r="E10" s="192" t="s">
        <v>342</v>
      </c>
      <c r="S10" s="177"/>
      <c r="T10" s="177"/>
      <c r="U10" s="177"/>
      <c r="V10" s="177"/>
      <c r="W10" s="177"/>
      <c r="X10" s="177"/>
      <c r="Y10" s="177"/>
      <c r="Z10" s="177"/>
      <c r="AA10" s="330">
        <v>383</v>
      </c>
      <c r="AB10" s="330">
        <v>235</v>
      </c>
      <c r="AC10" s="330">
        <v>149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329</v>
      </c>
      <c r="AN10" s="330">
        <v>15</v>
      </c>
      <c r="AO10" s="330">
        <v>1</v>
      </c>
      <c r="AP10" s="330">
        <v>10</v>
      </c>
    </row>
    <row r="11" spans="1:42" s="193" customFormat="1" ht="24.95" customHeight="1">
      <c r="A11" s="377"/>
      <c r="B11" s="374"/>
      <c r="C11" s="197" t="s">
        <v>343</v>
      </c>
      <c r="D11" s="197" t="s">
        <v>344</v>
      </c>
      <c r="E11" s="198" t="s">
        <v>345</v>
      </c>
      <c r="S11" s="177"/>
      <c r="T11" s="177"/>
      <c r="U11" s="177"/>
      <c r="V11" s="177"/>
      <c r="W11" s="177"/>
      <c r="X11" s="177"/>
      <c r="Y11" s="177"/>
      <c r="Z11" s="177"/>
      <c r="AA11" s="330">
        <v>156</v>
      </c>
      <c r="AB11" s="330">
        <v>113</v>
      </c>
      <c r="AC11" s="330">
        <v>42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329</v>
      </c>
      <c r="AN11" s="330">
        <v>15</v>
      </c>
      <c r="AO11" s="330">
        <v>1</v>
      </c>
      <c r="AP11" s="330">
        <v>11</v>
      </c>
    </row>
    <row r="12" spans="1:42" s="193" customFormat="1" ht="3" customHeight="1">
      <c r="A12" s="199"/>
      <c r="B12" s="200"/>
      <c r="C12" s="201"/>
      <c r="D12" s="202"/>
      <c r="E12" s="203"/>
      <c r="S12" s="177"/>
      <c r="T12" s="177"/>
      <c r="U12" s="177"/>
      <c r="V12" s="177"/>
      <c r="W12" s="177"/>
      <c r="X12" s="177"/>
      <c r="Y12" s="177"/>
      <c r="Z12" s="177"/>
      <c r="AA12" s="330">
        <v>192</v>
      </c>
      <c r="AB12" s="330">
        <v>165</v>
      </c>
      <c r="AC12" s="330">
        <v>28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329</v>
      </c>
      <c r="AN12" s="330">
        <v>15</v>
      </c>
      <c r="AO12" s="330">
        <v>1</v>
      </c>
      <c r="AP12" s="330">
        <v>12</v>
      </c>
    </row>
    <row r="13" spans="1:42" s="208" customFormat="1" ht="30" customHeight="1">
      <c r="A13" s="204" t="s">
        <v>346</v>
      </c>
      <c r="B13" s="205">
        <f t="shared" ref="B13:B27" si="0">+AA1</f>
        <v>2498</v>
      </c>
      <c r="C13" s="206">
        <f t="shared" ref="C13:C27" si="1">+AB1</f>
        <v>1805</v>
      </c>
      <c r="D13" s="206">
        <f t="shared" ref="D13:D27" si="2">+AC1</f>
        <v>693</v>
      </c>
      <c r="E13" s="207" t="s">
        <v>335</v>
      </c>
      <c r="G13" s="209"/>
      <c r="S13" s="177"/>
      <c r="T13" s="177"/>
      <c r="U13" s="177"/>
      <c r="V13" s="177"/>
      <c r="W13" s="177"/>
      <c r="X13" s="177"/>
      <c r="Y13" s="177"/>
      <c r="Z13" s="177"/>
      <c r="AA13" s="330">
        <v>194</v>
      </c>
      <c r="AB13" s="330">
        <v>166</v>
      </c>
      <c r="AC13" s="330">
        <v>28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329</v>
      </c>
      <c r="AN13" s="330">
        <v>15</v>
      </c>
      <c r="AO13" s="330">
        <v>1</v>
      </c>
      <c r="AP13" s="330">
        <v>13</v>
      </c>
    </row>
    <row r="14" spans="1:42" s="208" customFormat="1" ht="30" customHeight="1">
      <c r="A14" s="210" t="s">
        <v>352</v>
      </c>
      <c r="B14" s="211">
        <f t="shared" si="0"/>
        <v>88</v>
      </c>
      <c r="C14" s="212">
        <f t="shared" si="1"/>
        <v>34</v>
      </c>
      <c r="D14" s="212">
        <f t="shared" si="2"/>
        <v>53</v>
      </c>
      <c r="E14" s="213" t="s">
        <v>353</v>
      </c>
      <c r="G14" s="209"/>
      <c r="S14" s="177"/>
      <c r="T14" s="177"/>
      <c r="U14" s="177"/>
      <c r="V14" s="177"/>
      <c r="W14" s="177"/>
      <c r="X14" s="177"/>
      <c r="Y14" s="177"/>
      <c r="Z14" s="177"/>
      <c r="AA14" s="330">
        <v>65</v>
      </c>
      <c r="AB14" s="330">
        <v>52</v>
      </c>
      <c r="AC14" s="330">
        <v>13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329</v>
      </c>
      <c r="AN14" s="330">
        <v>15</v>
      </c>
      <c r="AO14" s="330">
        <v>1</v>
      </c>
      <c r="AP14" s="330">
        <v>14</v>
      </c>
    </row>
    <row r="15" spans="1:42" s="208" customFormat="1" ht="30" customHeight="1">
      <c r="A15" s="214" t="s">
        <v>354</v>
      </c>
      <c r="B15" s="211">
        <f t="shared" si="0"/>
        <v>140</v>
      </c>
      <c r="C15" s="212">
        <f t="shared" si="1"/>
        <v>93</v>
      </c>
      <c r="D15" s="212">
        <f t="shared" si="2"/>
        <v>47</v>
      </c>
      <c r="E15" s="213" t="s">
        <v>354</v>
      </c>
      <c r="S15" s="177"/>
      <c r="T15" s="177"/>
      <c r="U15" s="177"/>
      <c r="V15" s="177"/>
      <c r="W15" s="177"/>
      <c r="X15" s="177"/>
      <c r="Y15" s="177"/>
      <c r="Z15" s="177"/>
      <c r="AA15" s="330">
        <v>354</v>
      </c>
      <c r="AB15" s="330">
        <v>274</v>
      </c>
      <c r="AC15" s="330">
        <v>80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329</v>
      </c>
      <c r="AN15" s="330">
        <v>15</v>
      </c>
      <c r="AO15" s="330">
        <v>1</v>
      </c>
      <c r="AP15" s="330">
        <v>15</v>
      </c>
    </row>
    <row r="16" spans="1:42" s="208" customFormat="1" ht="30" customHeight="1">
      <c r="A16" s="214" t="s">
        <v>355</v>
      </c>
      <c r="B16" s="211">
        <f t="shared" si="0"/>
        <v>103</v>
      </c>
      <c r="C16" s="212">
        <f t="shared" si="1"/>
        <v>77</v>
      </c>
      <c r="D16" s="212">
        <f t="shared" si="2"/>
        <v>26</v>
      </c>
      <c r="E16" s="213" t="s">
        <v>355</v>
      </c>
      <c r="S16" s="177"/>
      <c r="T16" s="177"/>
      <c r="U16" s="177"/>
      <c r="V16" s="177"/>
      <c r="W16" s="177"/>
      <c r="X16" s="177"/>
      <c r="Y16" s="177"/>
      <c r="Z16" s="177"/>
      <c r="AA16" s="330">
        <v>2498</v>
      </c>
      <c r="AB16" s="330">
        <v>1805</v>
      </c>
      <c r="AC16" s="330">
        <v>693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347</v>
      </c>
      <c r="AN16" s="330">
        <v>15</v>
      </c>
      <c r="AO16" s="330">
        <v>1</v>
      </c>
      <c r="AP16" s="330">
        <v>1</v>
      </c>
    </row>
    <row r="17" spans="1:42" s="208" customFormat="1" ht="30" customHeight="1">
      <c r="A17" s="214" t="s">
        <v>356</v>
      </c>
      <c r="B17" s="211">
        <f t="shared" si="0"/>
        <v>155</v>
      </c>
      <c r="C17" s="212">
        <f t="shared" si="1"/>
        <v>90</v>
      </c>
      <c r="D17" s="212">
        <f t="shared" si="2"/>
        <v>65</v>
      </c>
      <c r="E17" s="213" t="s">
        <v>356</v>
      </c>
      <c r="S17" s="177"/>
      <c r="T17" s="177"/>
      <c r="U17" s="177"/>
      <c r="V17" s="177"/>
      <c r="W17" s="177"/>
      <c r="X17" s="177"/>
      <c r="Y17" s="177"/>
      <c r="Z17" s="177"/>
      <c r="AA17" s="330">
        <v>61</v>
      </c>
      <c r="AB17" s="330">
        <v>34</v>
      </c>
      <c r="AC17" s="330">
        <v>27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347</v>
      </c>
      <c r="AN17" s="330">
        <v>15</v>
      </c>
      <c r="AO17" s="330">
        <v>1</v>
      </c>
      <c r="AP17" s="330">
        <v>2</v>
      </c>
    </row>
    <row r="18" spans="1:42" s="208" customFormat="1" ht="30" customHeight="1">
      <c r="A18" s="214" t="s">
        <v>357</v>
      </c>
      <c r="B18" s="211">
        <f t="shared" si="0"/>
        <v>238</v>
      </c>
      <c r="C18" s="212">
        <f t="shared" si="1"/>
        <v>175</v>
      </c>
      <c r="D18" s="212">
        <f t="shared" si="2"/>
        <v>63</v>
      </c>
      <c r="E18" s="213" t="s">
        <v>357</v>
      </c>
      <c r="S18" s="177"/>
      <c r="T18" s="177"/>
      <c r="U18" s="177"/>
      <c r="V18" s="177"/>
      <c r="W18" s="177"/>
      <c r="X18" s="177"/>
      <c r="Y18" s="177"/>
      <c r="Z18" s="177"/>
      <c r="AA18" s="330">
        <v>173</v>
      </c>
      <c r="AB18" s="330">
        <v>111</v>
      </c>
      <c r="AC18" s="330">
        <v>62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347</v>
      </c>
      <c r="AN18" s="330">
        <v>15</v>
      </c>
      <c r="AO18" s="330">
        <v>1</v>
      </c>
      <c r="AP18" s="330">
        <v>3</v>
      </c>
    </row>
    <row r="19" spans="1:42" s="208" customFormat="1" ht="30" customHeight="1">
      <c r="A19" s="214" t="s">
        <v>358</v>
      </c>
      <c r="B19" s="211">
        <f t="shared" si="0"/>
        <v>184</v>
      </c>
      <c r="C19" s="212">
        <f t="shared" si="1"/>
        <v>131</v>
      </c>
      <c r="D19" s="212">
        <f t="shared" si="2"/>
        <v>53</v>
      </c>
      <c r="E19" s="213" t="s">
        <v>358</v>
      </c>
      <c r="S19" s="177"/>
      <c r="T19" s="177"/>
      <c r="U19" s="177"/>
      <c r="V19" s="177"/>
      <c r="W19" s="177"/>
      <c r="X19" s="177"/>
      <c r="Y19" s="177"/>
      <c r="Z19" s="177"/>
      <c r="AA19" s="330">
        <v>269</v>
      </c>
      <c r="AB19" s="330">
        <v>186</v>
      </c>
      <c r="AC19" s="330">
        <v>83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347</v>
      </c>
      <c r="AN19" s="330">
        <v>15</v>
      </c>
      <c r="AO19" s="330">
        <v>1</v>
      </c>
      <c r="AP19" s="330">
        <v>4</v>
      </c>
    </row>
    <row r="20" spans="1:42" s="208" customFormat="1" ht="30" customHeight="1">
      <c r="A20" s="214" t="s">
        <v>359</v>
      </c>
      <c r="B20" s="211">
        <f t="shared" si="0"/>
        <v>59</v>
      </c>
      <c r="C20" s="212">
        <f t="shared" si="1"/>
        <v>48</v>
      </c>
      <c r="D20" s="212">
        <f t="shared" si="2"/>
        <v>11</v>
      </c>
      <c r="E20" s="213" t="s">
        <v>359</v>
      </c>
      <c r="S20" s="177"/>
      <c r="T20" s="177"/>
      <c r="U20" s="177"/>
      <c r="V20" s="177"/>
      <c r="W20" s="177"/>
      <c r="X20" s="177"/>
      <c r="Y20" s="177"/>
      <c r="Z20" s="177"/>
      <c r="AA20" s="330">
        <v>248</v>
      </c>
      <c r="AB20" s="330">
        <v>160</v>
      </c>
      <c r="AC20" s="330">
        <v>88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347</v>
      </c>
      <c r="AN20" s="330">
        <v>15</v>
      </c>
      <c r="AO20" s="330">
        <v>1</v>
      </c>
      <c r="AP20" s="330">
        <v>5</v>
      </c>
    </row>
    <row r="21" spans="1:42" s="208" customFormat="1" ht="30" customHeight="1">
      <c r="A21" s="214" t="s">
        <v>360</v>
      </c>
      <c r="B21" s="211">
        <f t="shared" si="0"/>
        <v>188</v>
      </c>
      <c r="C21" s="212">
        <f t="shared" si="1"/>
        <v>152</v>
      </c>
      <c r="D21" s="212">
        <f t="shared" si="2"/>
        <v>36</v>
      </c>
      <c r="E21" s="213" t="s">
        <v>360</v>
      </c>
      <c r="S21" s="177"/>
      <c r="T21" s="177"/>
      <c r="U21" s="177"/>
      <c r="V21" s="177"/>
      <c r="W21" s="177"/>
      <c r="X21" s="177"/>
      <c r="Y21" s="177"/>
      <c r="Z21" s="177"/>
      <c r="AA21" s="330">
        <v>222</v>
      </c>
      <c r="AB21" s="330">
        <v>132</v>
      </c>
      <c r="AC21" s="330">
        <v>91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347</v>
      </c>
      <c r="AN21" s="330">
        <v>15</v>
      </c>
      <c r="AO21" s="330">
        <v>1</v>
      </c>
      <c r="AP21" s="330">
        <v>6</v>
      </c>
    </row>
    <row r="22" spans="1:42" s="208" customFormat="1" ht="30" customHeight="1">
      <c r="A22" s="214" t="s">
        <v>361</v>
      </c>
      <c r="B22" s="211">
        <f t="shared" si="0"/>
        <v>383</v>
      </c>
      <c r="C22" s="212">
        <f t="shared" si="1"/>
        <v>235</v>
      </c>
      <c r="D22" s="212">
        <f t="shared" si="2"/>
        <v>149</v>
      </c>
      <c r="E22" s="213" t="s">
        <v>361</v>
      </c>
      <c r="S22" s="177"/>
      <c r="T22" s="177"/>
      <c r="U22" s="177"/>
      <c r="V22" s="177"/>
      <c r="W22" s="177"/>
      <c r="X22" s="177"/>
      <c r="Y22" s="177"/>
      <c r="Z22" s="177"/>
      <c r="AA22" s="330">
        <v>169</v>
      </c>
      <c r="AB22" s="330">
        <v>155</v>
      </c>
      <c r="AC22" s="330">
        <v>14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347</v>
      </c>
      <c r="AN22" s="330">
        <v>15</v>
      </c>
      <c r="AO22" s="330">
        <v>1</v>
      </c>
      <c r="AP22" s="330">
        <v>7</v>
      </c>
    </row>
    <row r="23" spans="1:42" s="208" customFormat="1" ht="30" customHeight="1">
      <c r="A23" s="214" t="s">
        <v>362</v>
      </c>
      <c r="B23" s="211">
        <f t="shared" si="0"/>
        <v>156</v>
      </c>
      <c r="C23" s="212">
        <f t="shared" si="1"/>
        <v>113</v>
      </c>
      <c r="D23" s="212">
        <f t="shared" si="2"/>
        <v>42</v>
      </c>
      <c r="E23" s="213" t="s">
        <v>363</v>
      </c>
      <c r="S23" s="177"/>
      <c r="T23" s="177"/>
      <c r="U23" s="177"/>
      <c r="V23" s="177"/>
      <c r="W23" s="177"/>
      <c r="X23" s="177"/>
      <c r="Y23" s="177"/>
      <c r="Z23" s="177"/>
      <c r="AA23" s="330">
        <v>229</v>
      </c>
      <c r="AB23" s="330">
        <v>137</v>
      </c>
      <c r="AC23" s="330">
        <v>91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347</v>
      </c>
      <c r="AN23" s="330">
        <v>15</v>
      </c>
      <c r="AO23" s="330">
        <v>1</v>
      </c>
      <c r="AP23" s="330">
        <v>8</v>
      </c>
    </row>
    <row r="24" spans="1:42" s="208" customFormat="1" ht="30" customHeight="1">
      <c r="A24" s="214" t="s">
        <v>364</v>
      </c>
      <c r="B24" s="211">
        <f t="shared" si="0"/>
        <v>192</v>
      </c>
      <c r="C24" s="212">
        <f t="shared" si="1"/>
        <v>165</v>
      </c>
      <c r="D24" s="212">
        <f t="shared" si="2"/>
        <v>28</v>
      </c>
      <c r="E24" s="213" t="s">
        <v>364</v>
      </c>
      <c r="S24" s="177"/>
      <c r="T24" s="177"/>
      <c r="U24" s="177"/>
      <c r="V24" s="177"/>
      <c r="W24" s="177"/>
      <c r="X24" s="177"/>
      <c r="Y24" s="177"/>
      <c r="Z24" s="177"/>
      <c r="AA24" s="330">
        <v>101</v>
      </c>
      <c r="AB24" s="330">
        <v>64</v>
      </c>
      <c r="AC24" s="330">
        <v>37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347</v>
      </c>
      <c r="AN24" s="330">
        <v>15</v>
      </c>
      <c r="AO24" s="330">
        <v>1</v>
      </c>
      <c r="AP24" s="330">
        <v>9</v>
      </c>
    </row>
    <row r="25" spans="1:42" s="208" customFormat="1" ht="30" customHeight="1">
      <c r="A25" s="214" t="s">
        <v>365</v>
      </c>
      <c r="B25" s="211">
        <f t="shared" si="0"/>
        <v>194</v>
      </c>
      <c r="C25" s="212">
        <f t="shared" si="1"/>
        <v>166</v>
      </c>
      <c r="D25" s="212">
        <f t="shared" si="2"/>
        <v>28</v>
      </c>
      <c r="E25" s="213" t="s">
        <v>365</v>
      </c>
      <c r="S25" s="177"/>
      <c r="T25" s="177"/>
      <c r="U25" s="177"/>
      <c r="V25" s="177"/>
      <c r="W25" s="177"/>
      <c r="X25" s="177"/>
      <c r="Y25" s="177"/>
      <c r="Z25" s="177"/>
      <c r="AA25" s="330">
        <v>137</v>
      </c>
      <c r="AB25" s="330">
        <v>126</v>
      </c>
      <c r="AC25" s="330">
        <v>11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347</v>
      </c>
      <c r="AN25" s="330">
        <v>15</v>
      </c>
      <c r="AO25" s="330">
        <v>1</v>
      </c>
      <c r="AP25" s="330">
        <v>10</v>
      </c>
    </row>
    <row r="26" spans="1:42" s="208" customFormat="1" ht="30" customHeight="1">
      <c r="A26" s="214" t="s">
        <v>366</v>
      </c>
      <c r="B26" s="211">
        <f t="shared" si="0"/>
        <v>65</v>
      </c>
      <c r="C26" s="212">
        <f t="shared" si="1"/>
        <v>52</v>
      </c>
      <c r="D26" s="212">
        <f t="shared" si="2"/>
        <v>13</v>
      </c>
      <c r="E26" s="213" t="s">
        <v>366</v>
      </c>
      <c r="S26" s="177"/>
      <c r="T26" s="177"/>
      <c r="U26" s="177"/>
      <c r="V26" s="177"/>
      <c r="W26" s="177"/>
      <c r="X26" s="177"/>
      <c r="Y26" s="177"/>
      <c r="Z26" s="177"/>
      <c r="AA26" s="330">
        <v>171</v>
      </c>
      <c r="AB26" s="330">
        <v>132</v>
      </c>
      <c r="AC26" s="330">
        <v>38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347</v>
      </c>
      <c r="AN26" s="330">
        <v>15</v>
      </c>
      <c r="AO26" s="330">
        <v>1</v>
      </c>
      <c r="AP26" s="330">
        <v>11</v>
      </c>
    </row>
    <row r="27" spans="1:42" s="208" customFormat="1" ht="30" customHeight="1">
      <c r="A27" s="214" t="s">
        <v>367</v>
      </c>
      <c r="B27" s="211">
        <f t="shared" si="0"/>
        <v>354</v>
      </c>
      <c r="C27" s="212">
        <f t="shared" si="1"/>
        <v>274</v>
      </c>
      <c r="D27" s="212">
        <f t="shared" si="2"/>
        <v>80</v>
      </c>
      <c r="E27" s="213" t="s">
        <v>368</v>
      </c>
      <c r="S27" s="177"/>
      <c r="T27" s="177"/>
      <c r="U27" s="177"/>
      <c r="V27" s="177"/>
      <c r="W27" s="177"/>
      <c r="X27" s="177"/>
      <c r="Y27" s="177"/>
      <c r="Z27" s="177"/>
      <c r="AA27" s="330">
        <v>334</v>
      </c>
      <c r="AB27" s="330">
        <v>254</v>
      </c>
      <c r="AC27" s="330">
        <v>80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347</v>
      </c>
      <c r="AN27" s="330">
        <v>15</v>
      </c>
      <c r="AO27" s="330">
        <v>1</v>
      </c>
      <c r="AP27" s="330">
        <v>12</v>
      </c>
    </row>
    <row r="28" spans="1:42" ht="4.5" customHeight="1" thickBot="1">
      <c r="A28" s="215"/>
      <c r="B28" s="216"/>
      <c r="C28" s="217"/>
      <c r="D28" s="217"/>
      <c r="E28" s="218"/>
      <c r="S28" s="177"/>
      <c r="T28" s="177"/>
      <c r="U28" s="177"/>
      <c r="V28" s="177"/>
      <c r="W28" s="177"/>
      <c r="X28" s="177"/>
      <c r="Y28" s="177"/>
      <c r="Z28" s="177"/>
      <c r="AA28" s="330">
        <v>104</v>
      </c>
      <c r="AB28" s="330">
        <v>104</v>
      </c>
      <c r="AC28" s="330">
        <v>0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347</v>
      </c>
      <c r="AN28" s="330">
        <v>15</v>
      </c>
      <c r="AO28" s="330">
        <v>1</v>
      </c>
      <c r="AP28" s="330">
        <v>13</v>
      </c>
    </row>
    <row r="29" spans="1:42" ht="17.25" thickTop="1">
      <c r="S29" s="177"/>
      <c r="T29" s="177"/>
      <c r="U29" s="177"/>
      <c r="V29" s="177"/>
      <c r="W29" s="177"/>
      <c r="X29" s="177"/>
      <c r="Y29" s="177"/>
      <c r="Z29" s="177"/>
      <c r="AA29" s="330">
        <v>120</v>
      </c>
      <c r="AB29" s="330">
        <v>92</v>
      </c>
      <c r="AC29" s="330">
        <v>28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347</v>
      </c>
      <c r="AN29" s="330">
        <v>15</v>
      </c>
      <c r="AO29" s="330">
        <v>1</v>
      </c>
      <c r="AP29" s="330">
        <v>14</v>
      </c>
    </row>
    <row r="30" spans="1:42" ht="16.5">
      <c r="B30" s="220"/>
      <c r="C30" s="220"/>
      <c r="D30" s="220"/>
      <c r="S30" s="177"/>
      <c r="T30" s="177"/>
      <c r="U30" s="177"/>
      <c r="V30" s="177"/>
      <c r="W30" s="177"/>
      <c r="X30" s="177"/>
      <c r="Y30" s="177"/>
      <c r="Z30" s="177"/>
      <c r="AA30" s="330">
        <v>160</v>
      </c>
      <c r="AB30" s="330">
        <v>118</v>
      </c>
      <c r="AC30" s="330">
        <v>42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347</v>
      </c>
      <c r="AN30" s="330">
        <v>15</v>
      </c>
      <c r="AO30" s="330">
        <v>1</v>
      </c>
      <c r="AP30" s="330">
        <v>15</v>
      </c>
    </row>
    <row r="31" spans="1:42" ht="16.5">
      <c r="B31" s="220"/>
      <c r="C31" s="220"/>
      <c r="D31" s="220"/>
      <c r="S31" s="177"/>
      <c r="T31" s="177"/>
      <c r="U31" s="177"/>
      <c r="V31" s="177"/>
      <c r="W31" s="177"/>
      <c r="X31" s="177"/>
      <c r="Y31" s="177"/>
      <c r="Z31" s="177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</row>
    <row r="32" spans="1:42" ht="16.5">
      <c r="S32" s="177"/>
      <c r="T32" s="177"/>
      <c r="U32" s="177"/>
      <c r="V32" s="177"/>
      <c r="W32" s="177"/>
      <c r="X32" s="177"/>
      <c r="Y32" s="177"/>
      <c r="Z32" s="177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</row>
    <row r="33" spans="19:42" ht="16.5">
      <c r="S33" s="177"/>
      <c r="T33" s="177"/>
      <c r="U33" s="177"/>
      <c r="V33" s="177"/>
      <c r="W33" s="177"/>
      <c r="X33" s="177"/>
      <c r="Y33" s="177"/>
      <c r="Z33" s="177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</row>
    <row r="34" spans="19:42" ht="16.5">
      <c r="S34" s="177"/>
      <c r="T34" s="177"/>
      <c r="U34" s="177"/>
      <c r="V34" s="177"/>
      <c r="W34" s="177"/>
      <c r="X34" s="177"/>
      <c r="Y34" s="177"/>
      <c r="Z34" s="177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</row>
    <row r="35" spans="19:42" ht="16.5">
      <c r="S35" s="177"/>
      <c r="T35" s="177"/>
      <c r="U35" s="177"/>
      <c r="V35" s="177"/>
      <c r="W35" s="177"/>
      <c r="X35" s="177"/>
      <c r="Y35" s="177"/>
      <c r="Z35" s="177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</row>
    <row r="36" spans="19:42" ht="16.5">
      <c r="S36" s="177"/>
      <c r="T36" s="177"/>
      <c r="U36" s="177"/>
      <c r="V36" s="177"/>
      <c r="W36" s="177"/>
      <c r="X36" s="177"/>
      <c r="Y36" s="177"/>
      <c r="Z36" s="177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</row>
    <row r="37" spans="19:42" ht="16.5"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</row>
    <row r="38" spans="19:42" ht="16.5"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</row>
    <row r="39" spans="19:42" ht="16.5"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</row>
    <row r="40" spans="19:42" ht="16.5"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</row>
    <row r="41" spans="19:42" ht="16.5"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</row>
    <row r="42" spans="19:42" ht="16.5"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</row>
    <row r="43" spans="19:42" ht="16.5"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</row>
    <row r="44" spans="19:42" ht="16.5"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</row>
    <row r="45" spans="19:42" ht="16.5"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</row>
    <row r="46" spans="19:42" ht="16.5"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</row>
    <row r="47" spans="19:42" ht="16.5"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</row>
    <row r="48" spans="19:42" ht="16.5"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</row>
    <row r="49" spans="27:42" ht="16.5"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</row>
    <row r="50" spans="27:42" ht="16.5"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</row>
    <row r="51" spans="27:42"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</row>
  </sheetData>
  <mergeCells count="4">
    <mergeCell ref="B10:B11"/>
    <mergeCell ref="A8:A11"/>
    <mergeCell ref="A4:E4"/>
    <mergeCell ref="A5:E5"/>
  </mergeCells>
  <phoneticPr fontId="2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horizontalDpi="4294967292" r:id="rId1"/>
  <headerFooter alignWithMargins="0">
    <oddFooter>&amp;C&amp;"細明體,標準"&amp;11－&amp;"CG Times (W1),標準"&amp;P+47&amp;"細明體,標準"－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AP51"/>
  <sheetViews>
    <sheetView zoomScaleNormal="75" workbookViewId="0">
      <selection activeCell="AA1" sqref="AA1:AP50"/>
    </sheetView>
  </sheetViews>
  <sheetFormatPr defaultRowHeight="24.95" customHeight="1"/>
  <cols>
    <col min="1" max="1" width="22.625" style="3" customWidth="1"/>
    <col min="2" max="4" width="10.625" style="2" customWidth="1"/>
    <col min="5" max="5" width="22.625" style="7" customWidth="1"/>
    <col min="6" max="16384" width="9" style="3"/>
  </cols>
  <sheetData>
    <row r="1" spans="1:42" ht="15.95" customHeight="1">
      <c r="A1" s="1"/>
      <c r="E1" s="75" t="str">
        <f>'10,11'!$E$1</f>
        <v>Report on the Family Income and Expenditure Survey of Lienchiang County , 2015</v>
      </c>
      <c r="S1"/>
      <c r="T1"/>
      <c r="U1"/>
      <c r="V1"/>
      <c r="W1"/>
      <c r="X1"/>
      <c r="Y1"/>
      <c r="Z1"/>
      <c r="AA1" s="330">
        <v>2498</v>
      </c>
      <c r="AB1" s="330">
        <v>1805</v>
      </c>
      <c r="AC1" s="330">
        <v>693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347</v>
      </c>
      <c r="AN1" s="330">
        <v>15</v>
      </c>
      <c r="AO1" s="330">
        <v>1</v>
      </c>
      <c r="AP1" s="330">
        <v>1</v>
      </c>
    </row>
    <row r="2" spans="1:42" ht="15.95" customHeight="1">
      <c r="E2" s="3"/>
      <c r="S2"/>
      <c r="T2"/>
      <c r="U2"/>
      <c r="V2"/>
      <c r="W2"/>
      <c r="X2"/>
      <c r="Y2"/>
      <c r="Z2"/>
      <c r="AA2" s="330">
        <v>61</v>
      </c>
      <c r="AB2" s="330">
        <v>34</v>
      </c>
      <c r="AC2" s="330">
        <v>27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347</v>
      </c>
      <c r="AN2" s="330">
        <v>15</v>
      </c>
      <c r="AO2" s="330">
        <v>1</v>
      </c>
      <c r="AP2" s="330">
        <v>2</v>
      </c>
    </row>
    <row r="3" spans="1:42" ht="15.95" customHeight="1">
      <c r="A3" s="386" t="s">
        <v>370</v>
      </c>
      <c r="B3" s="386"/>
      <c r="C3" s="386"/>
      <c r="D3" s="386"/>
      <c r="E3" s="387"/>
      <c r="S3"/>
      <c r="T3"/>
      <c r="U3"/>
      <c r="V3"/>
      <c r="W3"/>
      <c r="X3"/>
      <c r="Y3"/>
      <c r="Z3"/>
      <c r="AA3" s="330">
        <v>173</v>
      </c>
      <c r="AB3" s="330">
        <v>111</v>
      </c>
      <c r="AC3" s="330">
        <v>62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347</v>
      </c>
      <c r="AN3" s="330">
        <v>15</v>
      </c>
      <c r="AO3" s="330">
        <v>1</v>
      </c>
      <c r="AP3" s="330">
        <v>3</v>
      </c>
    </row>
    <row r="4" spans="1:42" ht="15.95" customHeight="1">
      <c r="A4" s="388" t="s">
        <v>371</v>
      </c>
      <c r="B4" s="389"/>
      <c r="C4" s="389"/>
      <c r="D4" s="389"/>
      <c r="E4" s="389"/>
      <c r="S4"/>
      <c r="T4"/>
      <c r="U4"/>
      <c r="V4"/>
      <c r="W4"/>
      <c r="X4"/>
      <c r="Y4"/>
      <c r="Z4"/>
      <c r="AA4" s="330">
        <v>269</v>
      </c>
      <c r="AB4" s="330">
        <v>186</v>
      </c>
      <c r="AC4" s="330">
        <v>83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347</v>
      </c>
      <c r="AN4" s="330">
        <v>15</v>
      </c>
      <c r="AO4" s="330">
        <v>1</v>
      </c>
      <c r="AP4" s="330">
        <v>4</v>
      </c>
    </row>
    <row r="5" spans="1:42" s="222" customFormat="1" ht="15.95" customHeight="1">
      <c r="A5" s="390" t="s">
        <v>369</v>
      </c>
      <c r="B5" s="390"/>
      <c r="C5" s="390"/>
      <c r="D5" s="390"/>
      <c r="E5" s="390"/>
      <c r="S5" s="223"/>
      <c r="T5" s="223"/>
      <c r="U5" s="223"/>
      <c r="V5" s="223"/>
      <c r="W5" s="223"/>
      <c r="X5" s="223"/>
      <c r="Y5" s="223"/>
      <c r="Z5" s="223"/>
      <c r="AA5" s="330">
        <v>248</v>
      </c>
      <c r="AB5" s="330">
        <v>160</v>
      </c>
      <c r="AC5" s="330">
        <v>88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347</v>
      </c>
      <c r="AN5" s="330">
        <v>15</v>
      </c>
      <c r="AO5" s="330">
        <v>1</v>
      </c>
      <c r="AP5" s="330">
        <v>5</v>
      </c>
    </row>
    <row r="6" spans="1:42" s="222" customFormat="1" ht="15.95" customHeight="1">
      <c r="A6" s="221"/>
      <c r="B6" s="224"/>
      <c r="C6" s="224"/>
      <c r="D6" s="224"/>
      <c r="E6" s="225" t="s">
        <v>330</v>
      </c>
      <c r="S6" s="223"/>
      <c r="T6" s="223"/>
      <c r="U6" s="223"/>
      <c r="V6" s="223"/>
      <c r="W6" s="223"/>
      <c r="X6" s="223"/>
      <c r="Y6" s="223"/>
      <c r="Z6" s="223"/>
      <c r="AA6" s="330">
        <v>222</v>
      </c>
      <c r="AB6" s="330">
        <v>132</v>
      </c>
      <c r="AC6" s="330">
        <v>91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347</v>
      </c>
      <c r="AN6" s="330">
        <v>15</v>
      </c>
      <c r="AO6" s="330">
        <v>1</v>
      </c>
      <c r="AP6" s="330">
        <v>6</v>
      </c>
    </row>
    <row r="7" spans="1:42" ht="15.95" customHeight="1" thickBot="1">
      <c r="A7" s="81"/>
      <c r="B7" s="17"/>
      <c r="C7" s="81" t="str">
        <f>'10,11'!$C$5</f>
        <v>民國104年</v>
      </c>
      <c r="D7" s="83">
        <f>'10,11'!$I$5</f>
        <v>2015</v>
      </c>
      <c r="E7" s="101" t="s">
        <v>372</v>
      </c>
      <c r="S7"/>
      <c r="T7"/>
      <c r="U7"/>
      <c r="V7"/>
      <c r="W7"/>
      <c r="X7"/>
      <c r="Y7"/>
      <c r="Z7"/>
      <c r="AA7" s="330">
        <v>169</v>
      </c>
      <c r="AB7" s="330">
        <v>155</v>
      </c>
      <c r="AC7" s="330">
        <v>14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347</v>
      </c>
      <c r="AN7" s="330">
        <v>15</v>
      </c>
      <c r="AO7" s="330">
        <v>1</v>
      </c>
      <c r="AP7" s="330">
        <v>7</v>
      </c>
    </row>
    <row r="8" spans="1:42" s="230" customFormat="1" ht="24.95" customHeight="1" thickTop="1">
      <c r="A8" s="381" t="s">
        <v>373</v>
      </c>
      <c r="B8" s="226"/>
      <c r="C8" s="227" t="s">
        <v>331</v>
      </c>
      <c r="D8" s="228"/>
      <c r="E8" s="229"/>
      <c r="S8"/>
      <c r="T8"/>
      <c r="U8"/>
      <c r="V8"/>
      <c r="W8"/>
      <c r="X8"/>
      <c r="Y8"/>
      <c r="Z8"/>
      <c r="AA8" s="330">
        <v>229</v>
      </c>
      <c r="AB8" s="330">
        <v>137</v>
      </c>
      <c r="AC8" s="330">
        <v>91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347</v>
      </c>
      <c r="AN8" s="330">
        <v>15</v>
      </c>
      <c r="AO8" s="330">
        <v>1</v>
      </c>
      <c r="AP8" s="330">
        <v>8</v>
      </c>
    </row>
    <row r="9" spans="1:42" s="230" customFormat="1" ht="24.95" customHeight="1">
      <c r="A9" s="382"/>
      <c r="B9" s="231" t="s">
        <v>332</v>
      </c>
      <c r="C9" s="232" t="s">
        <v>333</v>
      </c>
      <c r="D9" s="233"/>
      <c r="E9" s="229" t="s">
        <v>374</v>
      </c>
      <c r="S9"/>
      <c r="T9"/>
      <c r="U9"/>
      <c r="V9"/>
      <c r="W9"/>
      <c r="X9"/>
      <c r="Y9"/>
      <c r="Z9"/>
      <c r="AA9" s="330">
        <v>101</v>
      </c>
      <c r="AB9" s="330">
        <v>64</v>
      </c>
      <c r="AC9" s="330">
        <v>37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347</v>
      </c>
      <c r="AN9" s="330">
        <v>15</v>
      </c>
      <c r="AO9" s="330">
        <v>1</v>
      </c>
      <c r="AP9" s="330">
        <v>9</v>
      </c>
    </row>
    <row r="10" spans="1:42" s="230" customFormat="1" ht="24.95" customHeight="1">
      <c r="A10" s="382"/>
      <c r="B10" s="384" t="s">
        <v>335</v>
      </c>
      <c r="C10" s="231" t="s">
        <v>340</v>
      </c>
      <c r="D10" s="231" t="s">
        <v>341</v>
      </c>
      <c r="E10" s="229" t="s">
        <v>375</v>
      </c>
      <c r="S10"/>
      <c r="T10"/>
      <c r="U10"/>
      <c r="V10"/>
      <c r="W10"/>
      <c r="X10"/>
      <c r="Y10"/>
      <c r="Z10"/>
      <c r="AA10" s="330">
        <v>137</v>
      </c>
      <c r="AB10" s="330">
        <v>126</v>
      </c>
      <c r="AC10" s="330">
        <v>11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347</v>
      </c>
      <c r="AN10" s="330">
        <v>15</v>
      </c>
      <c r="AO10" s="330">
        <v>1</v>
      </c>
      <c r="AP10" s="330">
        <v>10</v>
      </c>
    </row>
    <row r="11" spans="1:42" s="230" customFormat="1" ht="24.95" customHeight="1">
      <c r="A11" s="383"/>
      <c r="B11" s="385"/>
      <c r="C11" s="234" t="s">
        <v>343</v>
      </c>
      <c r="D11" s="234" t="s">
        <v>344</v>
      </c>
      <c r="E11" s="235" t="s">
        <v>345</v>
      </c>
      <c r="S11"/>
      <c r="T11"/>
      <c r="U11"/>
      <c r="V11"/>
      <c r="W11"/>
      <c r="X11"/>
      <c r="Y11"/>
      <c r="Z11"/>
      <c r="AA11" s="330">
        <v>171</v>
      </c>
      <c r="AB11" s="330">
        <v>132</v>
      </c>
      <c r="AC11" s="330">
        <v>38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347</v>
      </c>
      <c r="AN11" s="330">
        <v>15</v>
      </c>
      <c r="AO11" s="330">
        <v>1</v>
      </c>
      <c r="AP11" s="330">
        <v>11</v>
      </c>
    </row>
    <row r="12" spans="1:42" s="230" customFormat="1" ht="2.1" customHeight="1">
      <c r="A12" s="231"/>
      <c r="B12" s="236"/>
      <c r="C12" s="229"/>
      <c r="D12" s="229"/>
      <c r="E12" s="237"/>
      <c r="S12"/>
      <c r="T12"/>
      <c r="U12"/>
      <c r="V12"/>
      <c r="W12"/>
      <c r="X12"/>
      <c r="Y12"/>
      <c r="Z12"/>
      <c r="AA12" s="330">
        <v>334</v>
      </c>
      <c r="AB12" s="330">
        <v>254</v>
      </c>
      <c r="AC12" s="330">
        <v>80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347</v>
      </c>
      <c r="AN12" s="330">
        <v>15</v>
      </c>
      <c r="AO12" s="330">
        <v>1</v>
      </c>
      <c r="AP12" s="330">
        <v>12</v>
      </c>
    </row>
    <row r="13" spans="1:42" s="92" customFormat="1" ht="30" customHeight="1">
      <c r="A13" s="238" t="s">
        <v>346</v>
      </c>
      <c r="B13" s="239">
        <f t="shared" ref="B13:B28" si="0">+AA1</f>
        <v>2498</v>
      </c>
      <c r="C13" s="240">
        <f t="shared" ref="C13:C28" si="1">+AB1</f>
        <v>1805</v>
      </c>
      <c r="D13" s="240">
        <f t="shared" ref="D13:D28" si="2">+AC1</f>
        <v>693</v>
      </c>
      <c r="E13" s="241" t="s">
        <v>335</v>
      </c>
      <c r="S13"/>
      <c r="T13"/>
      <c r="U13"/>
      <c r="V13"/>
      <c r="W13"/>
      <c r="X13"/>
      <c r="Y13"/>
      <c r="Z13"/>
      <c r="AA13" s="330">
        <v>104</v>
      </c>
      <c r="AB13" s="330">
        <v>104</v>
      </c>
      <c r="AC13" s="330">
        <v>0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347</v>
      </c>
      <c r="AN13" s="330">
        <v>15</v>
      </c>
      <c r="AO13" s="330">
        <v>1</v>
      </c>
      <c r="AP13" s="330">
        <v>13</v>
      </c>
    </row>
    <row r="14" spans="1:42" s="92" customFormat="1" ht="30" customHeight="1">
      <c r="A14" s="242" t="s">
        <v>376</v>
      </c>
      <c r="B14" s="243">
        <f t="shared" si="0"/>
        <v>61</v>
      </c>
      <c r="C14" s="244">
        <f t="shared" si="1"/>
        <v>34</v>
      </c>
      <c r="D14" s="244">
        <f t="shared" si="2"/>
        <v>27</v>
      </c>
      <c r="E14" s="245" t="s">
        <v>377</v>
      </c>
      <c r="S14"/>
      <c r="T14"/>
      <c r="U14"/>
      <c r="V14"/>
      <c r="W14"/>
      <c r="X14"/>
      <c r="Y14"/>
      <c r="Z14"/>
      <c r="AA14" s="330">
        <v>120</v>
      </c>
      <c r="AB14" s="330">
        <v>92</v>
      </c>
      <c r="AC14" s="330">
        <v>28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347</v>
      </c>
      <c r="AN14" s="330">
        <v>15</v>
      </c>
      <c r="AO14" s="330">
        <v>1</v>
      </c>
      <c r="AP14" s="330">
        <v>14</v>
      </c>
    </row>
    <row r="15" spans="1:42" s="92" customFormat="1" ht="30" customHeight="1">
      <c r="A15" s="246" t="s">
        <v>379</v>
      </c>
      <c r="B15" s="243">
        <f t="shared" si="0"/>
        <v>173</v>
      </c>
      <c r="C15" s="244">
        <f t="shared" si="1"/>
        <v>111</v>
      </c>
      <c r="D15" s="244">
        <f t="shared" si="2"/>
        <v>62</v>
      </c>
      <c r="E15" s="245" t="s">
        <v>378</v>
      </c>
      <c r="S15"/>
      <c r="T15"/>
      <c r="U15"/>
      <c r="V15"/>
      <c r="W15"/>
      <c r="X15"/>
      <c r="Y15"/>
      <c r="Z15"/>
      <c r="AA15" s="330">
        <v>160</v>
      </c>
      <c r="AB15" s="330">
        <v>118</v>
      </c>
      <c r="AC15" s="330">
        <v>42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347</v>
      </c>
      <c r="AN15" s="330">
        <v>15</v>
      </c>
      <c r="AO15" s="330">
        <v>1</v>
      </c>
      <c r="AP15" s="330">
        <v>15</v>
      </c>
    </row>
    <row r="16" spans="1:42" s="92" customFormat="1" ht="30" customHeight="1">
      <c r="A16" s="246" t="s">
        <v>380</v>
      </c>
      <c r="B16" s="243">
        <f t="shared" si="0"/>
        <v>269</v>
      </c>
      <c r="C16" s="244">
        <f t="shared" si="1"/>
        <v>186</v>
      </c>
      <c r="D16" s="244">
        <f t="shared" si="2"/>
        <v>83</v>
      </c>
      <c r="E16" s="245" t="s">
        <v>380</v>
      </c>
      <c r="S16"/>
      <c r="T16"/>
      <c r="U16"/>
      <c r="V16"/>
      <c r="W16"/>
      <c r="X16"/>
      <c r="Y16"/>
      <c r="Z16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</row>
    <row r="17" spans="1:42" s="92" customFormat="1" ht="30" customHeight="1">
      <c r="A17" s="246" t="s">
        <v>381</v>
      </c>
      <c r="B17" s="243">
        <f t="shared" si="0"/>
        <v>248</v>
      </c>
      <c r="C17" s="244">
        <f t="shared" si="1"/>
        <v>160</v>
      </c>
      <c r="D17" s="244">
        <f t="shared" si="2"/>
        <v>88</v>
      </c>
      <c r="E17" s="245" t="s">
        <v>381</v>
      </c>
      <c r="S17"/>
      <c r="T17"/>
      <c r="U17"/>
      <c r="V17"/>
      <c r="W17"/>
      <c r="X17"/>
      <c r="Y17"/>
      <c r="Z17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</row>
    <row r="18" spans="1:42" s="92" customFormat="1" ht="30" customHeight="1">
      <c r="A18" s="246" t="s">
        <v>382</v>
      </c>
      <c r="B18" s="243">
        <f t="shared" si="0"/>
        <v>222</v>
      </c>
      <c r="C18" s="244">
        <f t="shared" si="1"/>
        <v>132</v>
      </c>
      <c r="D18" s="244">
        <f t="shared" si="2"/>
        <v>91</v>
      </c>
      <c r="E18" s="245" t="s">
        <v>382</v>
      </c>
      <c r="S18"/>
      <c r="T18"/>
      <c r="U18"/>
      <c r="V18"/>
      <c r="W18"/>
      <c r="X18"/>
      <c r="Y18"/>
      <c r="Z18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</row>
    <row r="19" spans="1:42" s="92" customFormat="1" ht="30" customHeight="1">
      <c r="A19" s="246" t="s">
        <v>384</v>
      </c>
      <c r="B19" s="243">
        <f t="shared" si="0"/>
        <v>169</v>
      </c>
      <c r="C19" s="244">
        <f t="shared" si="1"/>
        <v>155</v>
      </c>
      <c r="D19" s="244">
        <f t="shared" si="2"/>
        <v>14</v>
      </c>
      <c r="E19" s="245" t="s">
        <v>383</v>
      </c>
      <c r="S19"/>
      <c r="T19"/>
      <c r="U19"/>
      <c r="V19"/>
      <c r="W19"/>
      <c r="X19"/>
      <c r="Y19"/>
      <c r="Z19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</row>
    <row r="20" spans="1:42" s="92" customFormat="1" ht="30" customHeight="1">
      <c r="A20" s="246" t="s">
        <v>385</v>
      </c>
      <c r="B20" s="243">
        <f t="shared" si="0"/>
        <v>229</v>
      </c>
      <c r="C20" s="244">
        <f t="shared" si="1"/>
        <v>137</v>
      </c>
      <c r="D20" s="244">
        <f t="shared" si="2"/>
        <v>91</v>
      </c>
      <c r="E20" s="245" t="s">
        <v>385</v>
      </c>
      <c r="S20"/>
      <c r="T20"/>
      <c r="U20"/>
      <c r="V20"/>
      <c r="W20"/>
      <c r="X20"/>
      <c r="Y20"/>
      <c r="Z2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</row>
    <row r="21" spans="1:42" s="92" customFormat="1" ht="30" customHeight="1">
      <c r="A21" s="246" t="s">
        <v>386</v>
      </c>
      <c r="B21" s="243">
        <f t="shared" si="0"/>
        <v>101</v>
      </c>
      <c r="C21" s="244">
        <f t="shared" si="1"/>
        <v>64</v>
      </c>
      <c r="D21" s="244">
        <f t="shared" si="2"/>
        <v>37</v>
      </c>
      <c r="E21" s="245" t="s">
        <v>387</v>
      </c>
      <c r="S21"/>
      <c r="T21"/>
      <c r="U21"/>
      <c r="V21"/>
      <c r="W21"/>
      <c r="X21"/>
      <c r="Y21"/>
      <c r="Z21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</row>
    <row r="22" spans="1:42" s="92" customFormat="1" ht="30" customHeight="1">
      <c r="A22" s="246" t="s">
        <v>388</v>
      </c>
      <c r="B22" s="243">
        <f t="shared" si="0"/>
        <v>137</v>
      </c>
      <c r="C22" s="244">
        <f t="shared" si="1"/>
        <v>126</v>
      </c>
      <c r="D22" s="244">
        <f t="shared" si="2"/>
        <v>11</v>
      </c>
      <c r="E22" s="245" t="s">
        <v>388</v>
      </c>
      <c r="S22"/>
      <c r="T22"/>
      <c r="U22"/>
      <c r="V22"/>
      <c r="W22"/>
      <c r="X22"/>
      <c r="Y22"/>
      <c r="Z22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</row>
    <row r="23" spans="1:42" s="92" customFormat="1" ht="30" customHeight="1">
      <c r="A23" s="246" t="s">
        <v>389</v>
      </c>
      <c r="B23" s="243">
        <f t="shared" si="0"/>
        <v>171</v>
      </c>
      <c r="C23" s="244">
        <f t="shared" si="1"/>
        <v>132</v>
      </c>
      <c r="D23" s="244">
        <f t="shared" si="2"/>
        <v>38</v>
      </c>
      <c r="E23" s="245" t="s">
        <v>390</v>
      </c>
      <c r="S23"/>
      <c r="T23"/>
      <c r="U23"/>
      <c r="V23"/>
      <c r="W23"/>
      <c r="X23"/>
      <c r="Y23"/>
      <c r="Z23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</row>
    <row r="24" spans="1:42" s="92" customFormat="1" ht="30" customHeight="1">
      <c r="A24" s="246" t="s">
        <v>391</v>
      </c>
      <c r="B24" s="243">
        <f t="shared" si="0"/>
        <v>334</v>
      </c>
      <c r="C24" s="244">
        <f t="shared" si="1"/>
        <v>254</v>
      </c>
      <c r="D24" s="244">
        <f t="shared" si="2"/>
        <v>80</v>
      </c>
      <c r="E24" s="245" t="s">
        <v>392</v>
      </c>
      <c r="S24"/>
      <c r="T24"/>
      <c r="U24"/>
      <c r="V24"/>
      <c r="W24"/>
      <c r="X24"/>
      <c r="Y24"/>
      <c r="Z24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</row>
    <row r="25" spans="1:42" s="92" customFormat="1" ht="30" customHeight="1">
      <c r="A25" s="246" t="s">
        <v>394</v>
      </c>
      <c r="B25" s="243">
        <f t="shared" si="0"/>
        <v>104</v>
      </c>
      <c r="C25" s="244">
        <f t="shared" si="1"/>
        <v>104</v>
      </c>
      <c r="D25" s="244">
        <f t="shared" si="2"/>
        <v>0</v>
      </c>
      <c r="E25" s="245" t="s">
        <v>393</v>
      </c>
      <c r="S25"/>
      <c r="T25"/>
      <c r="U25"/>
      <c r="V25"/>
      <c r="W25"/>
      <c r="X25"/>
      <c r="Y25"/>
      <c r="Z25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</row>
    <row r="26" spans="1:42" s="92" customFormat="1" ht="30" customHeight="1">
      <c r="A26" s="246" t="s">
        <v>395</v>
      </c>
      <c r="B26" s="243">
        <f t="shared" si="0"/>
        <v>120</v>
      </c>
      <c r="C26" s="244">
        <f t="shared" si="1"/>
        <v>92</v>
      </c>
      <c r="D26" s="244">
        <f t="shared" si="2"/>
        <v>28</v>
      </c>
      <c r="E26" s="245" t="s">
        <v>396</v>
      </c>
      <c r="S26"/>
      <c r="T26"/>
      <c r="U26"/>
      <c r="V26"/>
      <c r="W26"/>
      <c r="X26"/>
      <c r="Y26"/>
      <c r="Z26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</row>
    <row r="27" spans="1:42" s="92" customFormat="1" ht="30" customHeight="1">
      <c r="A27" s="246" t="s">
        <v>397</v>
      </c>
      <c r="B27" s="243">
        <f t="shared" si="0"/>
        <v>160</v>
      </c>
      <c r="C27" s="244">
        <f t="shared" si="1"/>
        <v>118</v>
      </c>
      <c r="D27" s="244">
        <f t="shared" si="2"/>
        <v>42</v>
      </c>
      <c r="E27" s="245" t="s">
        <v>398</v>
      </c>
      <c r="S27"/>
      <c r="T27"/>
      <c r="U27"/>
      <c r="V27"/>
      <c r="W27"/>
      <c r="X27"/>
      <c r="Y27"/>
      <c r="Z27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</row>
    <row r="28" spans="1:42" s="92" customFormat="1" ht="30" customHeight="1" thickBot="1">
      <c r="A28" s="247" t="s">
        <v>399</v>
      </c>
      <c r="B28" s="248">
        <f t="shared" si="0"/>
        <v>0</v>
      </c>
      <c r="C28" s="249">
        <f t="shared" si="1"/>
        <v>0</v>
      </c>
      <c r="D28" s="249">
        <f t="shared" si="2"/>
        <v>0</v>
      </c>
      <c r="E28" s="250" t="s">
        <v>400</v>
      </c>
      <c r="S28"/>
      <c r="T28"/>
      <c r="U28"/>
      <c r="V28"/>
      <c r="W28"/>
      <c r="X28"/>
      <c r="Y28"/>
      <c r="Z28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</row>
    <row r="29" spans="1:42" ht="24.95" customHeight="1" thickTop="1">
      <c r="A29" s="251"/>
      <c r="B29" s="251"/>
      <c r="C29" s="251"/>
      <c r="D29" s="251"/>
      <c r="E29" s="252"/>
      <c r="S29"/>
      <c r="T29"/>
      <c r="U29"/>
      <c r="V29"/>
      <c r="W29"/>
      <c r="X29"/>
      <c r="Y29"/>
      <c r="Z29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</row>
    <row r="30" spans="1:42" ht="24.95" customHeight="1">
      <c r="A30" s="91"/>
      <c r="B30" s="244"/>
      <c r="C30" s="244"/>
      <c r="D30" s="244"/>
      <c r="S30"/>
      <c r="T30"/>
      <c r="U30"/>
      <c r="V30"/>
      <c r="W30"/>
      <c r="X30"/>
      <c r="Y30"/>
      <c r="Z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</row>
    <row r="31" spans="1:42" ht="24.95" customHeight="1">
      <c r="A31" s="91"/>
      <c r="B31" s="253"/>
      <c r="C31" s="253"/>
      <c r="D31" s="253"/>
      <c r="S31"/>
      <c r="T31"/>
      <c r="U31"/>
      <c r="V31"/>
      <c r="W31"/>
      <c r="X31"/>
      <c r="Y31"/>
      <c r="Z31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</row>
    <row r="32" spans="1:42" ht="24.95" customHeight="1">
      <c r="S32"/>
      <c r="T32"/>
      <c r="U32"/>
      <c r="V32"/>
      <c r="W32"/>
      <c r="X32"/>
      <c r="Y32"/>
      <c r="Z32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</row>
    <row r="33" spans="19:42" ht="24.95" customHeight="1">
      <c r="S33"/>
      <c r="T33"/>
      <c r="U33"/>
      <c r="V33"/>
      <c r="W33"/>
      <c r="X33"/>
      <c r="Y33"/>
      <c r="Z33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</row>
    <row r="34" spans="19:42" ht="24.95" customHeight="1">
      <c r="S34"/>
      <c r="T34"/>
      <c r="U34"/>
      <c r="V34"/>
      <c r="W34"/>
      <c r="X34"/>
      <c r="Y34"/>
      <c r="Z34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</row>
    <row r="35" spans="19:42" ht="24.95" customHeight="1">
      <c r="S35"/>
      <c r="T35"/>
      <c r="U35"/>
      <c r="V35"/>
      <c r="W35"/>
      <c r="X35"/>
      <c r="Y35"/>
      <c r="Z35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</row>
    <row r="36" spans="19:42" ht="24.95" customHeight="1">
      <c r="S36"/>
      <c r="T36"/>
      <c r="U36"/>
      <c r="V36"/>
      <c r="W36"/>
      <c r="X36"/>
      <c r="Y36"/>
      <c r="Z36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</row>
    <row r="37" spans="19:42" ht="24.95" customHeight="1">
      <c r="S37"/>
      <c r="T37"/>
      <c r="U37"/>
      <c r="V37"/>
      <c r="W37"/>
      <c r="X37"/>
      <c r="Y37"/>
      <c r="Z37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</row>
    <row r="38" spans="19:42" ht="24.95" customHeight="1"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</row>
    <row r="39" spans="19:42" ht="24.95" customHeight="1"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</row>
    <row r="40" spans="19:42" ht="24.95" customHeight="1"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</row>
    <row r="41" spans="19:42" ht="24.95" customHeight="1"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</row>
    <row r="42" spans="19:42" ht="24.95" customHeight="1"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</row>
    <row r="43" spans="19:42" ht="24.95" customHeight="1"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</row>
    <row r="44" spans="19:42" ht="24.95" customHeight="1"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</row>
    <row r="45" spans="19:42" ht="24.95" customHeight="1"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</row>
    <row r="46" spans="19:42" ht="24.95" customHeight="1"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</row>
    <row r="47" spans="19:42" ht="24.95" customHeight="1"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</row>
    <row r="48" spans="19:42" ht="24.95" customHeight="1"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</row>
    <row r="49" spans="27:42" ht="24.95" customHeight="1"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</row>
    <row r="50" spans="27:42" ht="24.95" customHeight="1"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</row>
    <row r="51" spans="27:42" ht="24.95" customHeight="1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5">
    <mergeCell ref="A8:A11"/>
    <mergeCell ref="B10:B11"/>
    <mergeCell ref="A3:E3"/>
    <mergeCell ref="A4:E4"/>
    <mergeCell ref="A5:E5"/>
  </mergeCells>
  <phoneticPr fontId="2" type="noConversion"/>
  <printOptions horizontalCentered="1"/>
  <pageMargins left="0.98425196850393704" right="0.98425196850393704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Roman,標準"-&amp;P+48-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AP54"/>
  <sheetViews>
    <sheetView zoomScaleNormal="100" workbookViewId="0">
      <selection activeCell="AA1" sqref="AA1:AP50"/>
    </sheetView>
  </sheetViews>
  <sheetFormatPr defaultRowHeight="16.5"/>
  <cols>
    <col min="1" max="1" width="28.625" style="3" customWidth="1"/>
    <col min="2" max="4" width="14.625" style="2" customWidth="1"/>
    <col min="5" max="6" width="21.625" style="2" customWidth="1"/>
    <col min="7" max="7" width="30.625" style="7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AA1" s="330">
        <v>2498.0000003</v>
      </c>
      <c r="AB1" s="330">
        <v>1428.0000001999999</v>
      </c>
      <c r="AC1" s="330">
        <v>487.00000003000002</v>
      </c>
      <c r="AD1" s="330">
        <v>269.99999996999998</v>
      </c>
      <c r="AE1" s="330">
        <v>313.00000003999997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286</v>
      </c>
      <c r="AN1" s="330">
        <v>15</v>
      </c>
      <c r="AO1" s="330">
        <v>1</v>
      </c>
      <c r="AP1" s="330">
        <v>1</v>
      </c>
    </row>
    <row r="2" spans="1:42" ht="15.95" customHeight="1">
      <c r="F2" s="3"/>
      <c r="G2" s="3"/>
      <c r="AA2" s="330">
        <v>2.805251862</v>
      </c>
      <c r="AB2" s="330">
        <v>2.8456980076999998</v>
      </c>
      <c r="AC2" s="330">
        <v>2.9817446593999999</v>
      </c>
      <c r="AD2" s="330">
        <v>2.1489417989000001</v>
      </c>
      <c r="AE2" s="330">
        <v>2.9122634553000002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286</v>
      </c>
      <c r="AN2" s="330">
        <v>15</v>
      </c>
      <c r="AO2" s="330">
        <v>1</v>
      </c>
      <c r="AP2" s="330">
        <v>2</v>
      </c>
    </row>
    <row r="3" spans="1:42" ht="15.95" customHeight="1">
      <c r="A3" s="79" t="s">
        <v>401</v>
      </c>
      <c r="B3" s="80"/>
      <c r="C3" s="80"/>
      <c r="D3" s="80"/>
      <c r="E3" s="335" t="s">
        <v>24</v>
      </c>
      <c r="F3" s="335"/>
      <c r="G3" s="335"/>
      <c r="AA3" s="330">
        <v>2.1609128345999999</v>
      </c>
      <c r="AB3" s="330">
        <v>2.2615440066999999</v>
      </c>
      <c r="AC3" s="330">
        <v>2.1379552576999998</v>
      </c>
      <c r="AD3" s="330">
        <v>1.6711640211000001</v>
      </c>
      <c r="AE3" s="330">
        <v>2.1599901695999999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286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E4" s="340" t="s">
        <v>25</v>
      </c>
      <c r="F4" s="340"/>
      <c r="G4" s="340"/>
      <c r="AA4" s="330">
        <v>1.5020826484000001</v>
      </c>
      <c r="AB4" s="330">
        <v>1.5958588413000001</v>
      </c>
      <c r="AC4" s="330">
        <v>1.3546327317</v>
      </c>
      <c r="AD4" s="330">
        <v>1.1335978836</v>
      </c>
      <c r="AE4" s="330">
        <v>1.6215286310999999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286</v>
      </c>
      <c r="AN4" s="330">
        <v>15</v>
      </c>
      <c r="AO4" s="330">
        <v>1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1"/>
      <c r="E5" s="341">
        <f>'10,11'!$I$5</f>
        <v>2015</v>
      </c>
      <c r="F5" s="341"/>
      <c r="G5" s="341"/>
      <c r="AA5" s="330">
        <v>1.6217637025</v>
      </c>
      <c r="AB5" s="330">
        <v>1.7520577914</v>
      </c>
      <c r="AC5" s="330">
        <v>1.4191433409</v>
      </c>
      <c r="AD5" s="330">
        <v>1.3394179894</v>
      </c>
      <c r="AE5" s="330">
        <v>1.5861391005000001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286</v>
      </c>
      <c r="AN5" s="330">
        <v>15</v>
      </c>
      <c r="AO5" s="330">
        <v>1</v>
      </c>
      <c r="AP5" s="330">
        <v>5</v>
      </c>
    </row>
    <row r="6" spans="1:42" ht="18" customHeight="1" thickTop="1">
      <c r="A6" s="102"/>
      <c r="B6" s="35" t="s">
        <v>825</v>
      </c>
      <c r="C6" s="35" t="s">
        <v>991</v>
      </c>
      <c r="D6" s="115" t="s">
        <v>992</v>
      </c>
      <c r="E6" s="314" t="s">
        <v>993</v>
      </c>
      <c r="F6" s="115" t="s">
        <v>994</v>
      </c>
      <c r="G6" s="317"/>
      <c r="AA6" s="330">
        <v>75.978905601999998</v>
      </c>
      <c r="AB6" s="330">
        <v>76.941620538999999</v>
      </c>
      <c r="AC6" s="330">
        <v>92.575380956999993</v>
      </c>
      <c r="AD6" s="330">
        <v>70</v>
      </c>
      <c r="AE6" s="330">
        <v>50.921602358000001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286</v>
      </c>
      <c r="AN6" s="330">
        <v>15</v>
      </c>
      <c r="AO6" s="330">
        <v>1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6.9689339068000002</v>
      </c>
      <c r="AB7" s="330">
        <v>10.504695091</v>
      </c>
      <c r="AC7" s="330">
        <v>0</v>
      </c>
      <c r="AD7" s="330">
        <v>0</v>
      </c>
      <c r="AE7" s="330">
        <v>7.6923076923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286</v>
      </c>
      <c r="AN7" s="330">
        <v>15</v>
      </c>
      <c r="AO7" s="330">
        <v>1</v>
      </c>
      <c r="AP7" s="330">
        <v>7</v>
      </c>
    </row>
    <row r="8" spans="1:42" s="5" customFormat="1" ht="18" customHeight="1">
      <c r="A8" s="34"/>
      <c r="B8" s="86" t="s">
        <v>686</v>
      </c>
      <c r="C8" s="86" t="s">
        <v>995</v>
      </c>
      <c r="D8" s="87" t="s">
        <v>996</v>
      </c>
      <c r="E8" s="86" t="s">
        <v>997</v>
      </c>
      <c r="F8" s="87" t="s">
        <v>998</v>
      </c>
      <c r="G8" s="84"/>
      <c r="AA8" s="330">
        <v>14.208017045</v>
      </c>
      <c r="AB8" s="330">
        <v>11.520771205000001</v>
      </c>
      <c r="AC8" s="330">
        <v>5.1658921433999998</v>
      </c>
      <c r="AD8" s="330">
        <v>21.428571428000001</v>
      </c>
      <c r="AE8" s="330">
        <v>34.308183829000001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286</v>
      </c>
      <c r="AN8" s="330">
        <v>15</v>
      </c>
      <c r="AO8" s="330">
        <v>1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826</v>
      </c>
      <c r="D9" s="87" t="s">
        <v>826</v>
      </c>
      <c r="E9" s="86" t="s">
        <v>826</v>
      </c>
      <c r="F9" s="86" t="s">
        <v>826</v>
      </c>
      <c r="G9" s="85"/>
      <c r="AA9" s="330">
        <v>1.0308246595999999</v>
      </c>
      <c r="AB9" s="330">
        <v>1.0329131651000001</v>
      </c>
      <c r="AC9" s="330">
        <v>0</v>
      </c>
      <c r="AD9" s="330">
        <v>4.0740740745000004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286</v>
      </c>
      <c r="AN9" s="330">
        <v>15</v>
      </c>
      <c r="AO9" s="330">
        <v>1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1.8133187868</v>
      </c>
      <c r="AB10" s="330">
        <v>0</v>
      </c>
      <c r="AC10" s="330">
        <v>2.2587268992</v>
      </c>
      <c r="AD10" s="330">
        <v>4.4973544967999999</v>
      </c>
      <c r="AE10" s="330">
        <v>7.0779061204999998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286</v>
      </c>
      <c r="AN10" s="330">
        <v>15</v>
      </c>
      <c r="AO10" s="330">
        <v>1</v>
      </c>
      <c r="AP10" s="330">
        <v>10</v>
      </c>
    </row>
    <row r="11" spans="1:42" s="5" customFormat="1" ht="5.25" customHeight="1">
      <c r="A11" s="6"/>
      <c r="B11" s="318"/>
      <c r="C11" s="318"/>
      <c r="D11" s="318"/>
      <c r="E11" s="318"/>
      <c r="F11" s="319"/>
      <c r="G11" s="91"/>
      <c r="AA11" s="330">
        <v>86.898093372999995</v>
      </c>
      <c r="AB11" s="330">
        <v>91.083240989000004</v>
      </c>
      <c r="AC11" s="330">
        <v>83.000108071</v>
      </c>
      <c r="AD11" s="330">
        <v>82.645502645999997</v>
      </c>
      <c r="AE11" s="330">
        <v>77.537478495000002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286</v>
      </c>
      <c r="AN11" s="330">
        <v>15</v>
      </c>
      <c r="AO11" s="330">
        <v>1</v>
      </c>
      <c r="AP11" s="330">
        <v>11</v>
      </c>
    </row>
    <row r="12" spans="1:42" s="92" customFormat="1" ht="12.95" customHeight="1">
      <c r="A12" s="254" t="s">
        <v>688</v>
      </c>
      <c r="B12" s="255">
        <f t="shared" ref="B12:F16" si="0">+AA1</f>
        <v>2498.0000003</v>
      </c>
      <c r="C12" s="255">
        <f t="shared" si="0"/>
        <v>1428.0000001999999</v>
      </c>
      <c r="D12" s="255">
        <f t="shared" si="0"/>
        <v>487.00000003000002</v>
      </c>
      <c r="E12" s="255">
        <f t="shared" si="0"/>
        <v>269.99999996999998</v>
      </c>
      <c r="F12" s="255">
        <f t="shared" si="0"/>
        <v>313.00000003999997</v>
      </c>
      <c r="G12" s="256" t="s">
        <v>704</v>
      </c>
      <c r="AA12" s="330">
        <v>13.101906627</v>
      </c>
      <c r="AB12" s="330">
        <v>8.9167590111999999</v>
      </c>
      <c r="AC12" s="330">
        <v>16.999891929</v>
      </c>
      <c r="AD12" s="330">
        <v>17.354497353999999</v>
      </c>
      <c r="AE12" s="330">
        <v>22.462521505000002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286</v>
      </c>
      <c r="AN12" s="330">
        <v>15</v>
      </c>
      <c r="AO12" s="330">
        <v>1</v>
      </c>
      <c r="AP12" s="330">
        <v>12</v>
      </c>
    </row>
    <row r="13" spans="1:42" s="92" customFormat="1" ht="12.95" customHeight="1">
      <c r="A13" s="254" t="s">
        <v>689</v>
      </c>
      <c r="B13" s="257">
        <f t="shared" si="0"/>
        <v>2.805251862</v>
      </c>
      <c r="C13" s="257">
        <f t="shared" si="0"/>
        <v>2.8456980076999998</v>
      </c>
      <c r="D13" s="257">
        <f t="shared" si="0"/>
        <v>2.9817446593999999</v>
      </c>
      <c r="E13" s="257">
        <f t="shared" si="0"/>
        <v>2.1489417989000001</v>
      </c>
      <c r="F13" s="257">
        <f t="shared" si="0"/>
        <v>2.9122634553000002</v>
      </c>
      <c r="G13" s="256" t="s">
        <v>705</v>
      </c>
      <c r="AA13" s="330">
        <v>4.5864978077999998</v>
      </c>
      <c r="AB13" s="330">
        <v>1.9726352077</v>
      </c>
      <c r="AC13" s="330">
        <v>8.9988832437999999</v>
      </c>
      <c r="AD13" s="330">
        <v>11.666666668</v>
      </c>
      <c r="AE13" s="330">
        <v>3.5389530602999999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286</v>
      </c>
      <c r="AN13" s="330">
        <v>15</v>
      </c>
      <c r="AO13" s="330">
        <v>1</v>
      </c>
      <c r="AP13" s="330">
        <v>13</v>
      </c>
    </row>
    <row r="14" spans="1:42" s="92" customFormat="1" ht="12.95" customHeight="1">
      <c r="A14" s="254" t="s">
        <v>690</v>
      </c>
      <c r="B14" s="257">
        <f t="shared" si="0"/>
        <v>2.1609128345999999</v>
      </c>
      <c r="C14" s="257">
        <f t="shared" si="0"/>
        <v>2.2615440066999999</v>
      </c>
      <c r="D14" s="257">
        <f t="shared" si="0"/>
        <v>2.1379552576999998</v>
      </c>
      <c r="E14" s="257">
        <f t="shared" si="0"/>
        <v>1.6711640211000001</v>
      </c>
      <c r="F14" s="257">
        <f t="shared" si="0"/>
        <v>2.1599901695999999</v>
      </c>
      <c r="G14" s="256" t="s">
        <v>706</v>
      </c>
      <c r="AA14" s="330">
        <v>77.284495647</v>
      </c>
      <c r="AB14" s="330">
        <v>67.072935509999994</v>
      </c>
      <c r="AC14" s="330">
        <v>88.776612991999997</v>
      </c>
      <c r="AD14" s="330">
        <v>88.333333331999995</v>
      </c>
      <c r="AE14" s="330">
        <v>96.461046940000003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286</v>
      </c>
      <c r="AN14" s="330">
        <v>15</v>
      </c>
      <c r="AO14" s="330">
        <v>1</v>
      </c>
      <c r="AP14" s="330">
        <v>14</v>
      </c>
    </row>
    <row r="15" spans="1:42" s="92" customFormat="1" ht="12.95" customHeight="1">
      <c r="A15" s="254" t="s">
        <v>691</v>
      </c>
      <c r="B15" s="257">
        <f t="shared" si="0"/>
        <v>1.5020826484000001</v>
      </c>
      <c r="C15" s="257">
        <f t="shared" si="0"/>
        <v>1.5958588413000001</v>
      </c>
      <c r="D15" s="257">
        <f t="shared" si="0"/>
        <v>1.3546327317</v>
      </c>
      <c r="E15" s="257">
        <f t="shared" si="0"/>
        <v>1.1335978836</v>
      </c>
      <c r="F15" s="257">
        <f t="shared" si="0"/>
        <v>1.6215286310999999</v>
      </c>
      <c r="G15" s="256" t="s">
        <v>707</v>
      </c>
      <c r="AA15" s="330">
        <v>12.637162521</v>
      </c>
      <c r="AB15" s="330">
        <v>21.347548068999998</v>
      </c>
      <c r="AC15" s="330">
        <v>2.2245037637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286</v>
      </c>
      <c r="AN15" s="330">
        <v>15</v>
      </c>
      <c r="AO15" s="330">
        <v>1</v>
      </c>
      <c r="AP15" s="330">
        <v>15</v>
      </c>
    </row>
    <row r="16" spans="1:42" s="92" customFormat="1" ht="12.95" customHeight="1">
      <c r="A16" s="254" t="s">
        <v>692</v>
      </c>
      <c r="B16" s="257">
        <f t="shared" si="0"/>
        <v>1.6217637025</v>
      </c>
      <c r="C16" s="257">
        <f t="shared" si="0"/>
        <v>1.7520577914</v>
      </c>
      <c r="D16" s="257">
        <f t="shared" si="0"/>
        <v>1.4191433409</v>
      </c>
      <c r="E16" s="257">
        <f t="shared" si="0"/>
        <v>1.3394179894</v>
      </c>
      <c r="F16" s="257">
        <f t="shared" si="0"/>
        <v>1.5861391005000001</v>
      </c>
      <c r="G16" s="256" t="s">
        <v>708</v>
      </c>
      <c r="AA16" s="330">
        <v>5.4918440249999998</v>
      </c>
      <c r="AB16" s="330">
        <v>9.6068812140999995</v>
      </c>
      <c r="AC16" s="330">
        <v>0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286</v>
      </c>
      <c r="AN16" s="330">
        <v>15</v>
      </c>
      <c r="AO16" s="330">
        <v>1</v>
      </c>
      <c r="AP16" s="330">
        <v>16</v>
      </c>
    </row>
    <row r="17" spans="1:42" s="92" customFormat="1" ht="12.95" customHeight="1">
      <c r="A17" s="254" t="s">
        <v>434</v>
      </c>
      <c r="B17" s="258"/>
      <c r="C17" s="258"/>
      <c r="D17" s="258"/>
      <c r="E17" s="258"/>
      <c r="F17" s="258"/>
      <c r="G17" s="256" t="s">
        <v>402</v>
      </c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286</v>
      </c>
      <c r="AN17" s="330">
        <v>15</v>
      </c>
      <c r="AO17" s="330">
        <v>1</v>
      </c>
      <c r="AP17" s="330">
        <v>17</v>
      </c>
    </row>
    <row r="18" spans="1:42" s="92" customFormat="1" ht="12.95" customHeight="1">
      <c r="A18" s="277" t="s">
        <v>435</v>
      </c>
      <c r="B18" s="258"/>
      <c r="C18" s="258"/>
      <c r="D18" s="258"/>
      <c r="E18" s="258"/>
      <c r="F18" s="258"/>
      <c r="G18" s="264" t="s">
        <v>436</v>
      </c>
      <c r="AA18" s="330">
        <v>22.466679264</v>
      </c>
      <c r="AB18" s="330">
        <v>24.941900465</v>
      </c>
      <c r="AC18" s="330">
        <v>14.121739129</v>
      </c>
      <c r="AD18" s="330">
        <v>22.606382974999999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286</v>
      </c>
      <c r="AN18" s="330">
        <v>15</v>
      </c>
      <c r="AO18" s="330">
        <v>1</v>
      </c>
      <c r="AP18" s="330">
        <v>18</v>
      </c>
    </row>
    <row r="19" spans="1:42" s="92" customFormat="1" ht="24.95" customHeight="1">
      <c r="A19" s="320" t="s">
        <v>27</v>
      </c>
      <c r="B19" s="258">
        <f t="shared" ref="B19:F21" si="1">+AA6</f>
        <v>75.978905601999998</v>
      </c>
      <c r="C19" s="258">
        <f t="shared" si="1"/>
        <v>76.941620538999999</v>
      </c>
      <c r="D19" s="258">
        <f t="shared" si="1"/>
        <v>92.575380956999993</v>
      </c>
      <c r="E19" s="258">
        <f t="shared" si="1"/>
        <v>70</v>
      </c>
      <c r="F19" s="258">
        <f t="shared" si="1"/>
        <v>50.921602358000001</v>
      </c>
      <c r="G19" s="321" t="s">
        <v>552</v>
      </c>
      <c r="AA19" s="330">
        <v>6.0074133754999997</v>
      </c>
      <c r="AB19" s="330">
        <v>8.0356933454000004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286</v>
      </c>
      <c r="AN19" s="330">
        <v>15</v>
      </c>
      <c r="AO19" s="330">
        <v>1</v>
      </c>
      <c r="AP19" s="330">
        <v>19</v>
      </c>
    </row>
    <row r="20" spans="1:42" s="92" customFormat="1" ht="27.2" customHeight="1">
      <c r="A20" s="320" t="s">
        <v>28</v>
      </c>
      <c r="B20" s="258">
        <f t="shared" si="1"/>
        <v>6.9689339068000002</v>
      </c>
      <c r="C20" s="258">
        <f t="shared" si="1"/>
        <v>10.504695091</v>
      </c>
      <c r="D20" s="258">
        <f t="shared" si="1"/>
        <v>0</v>
      </c>
      <c r="E20" s="258">
        <f t="shared" si="1"/>
        <v>0</v>
      </c>
      <c r="F20" s="258">
        <f t="shared" si="1"/>
        <v>7.6923076923</v>
      </c>
      <c r="G20" s="321" t="s">
        <v>464</v>
      </c>
      <c r="AA20" s="330">
        <v>71.525907360000005</v>
      </c>
      <c r="AB20" s="330">
        <v>67.022406188999994</v>
      </c>
      <c r="AC20" s="330">
        <v>85.878260870999995</v>
      </c>
      <c r="AD20" s="330">
        <v>77.393617024999998</v>
      </c>
      <c r="AE20" s="330">
        <v>100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286</v>
      </c>
      <c r="AN20" s="330">
        <v>15</v>
      </c>
      <c r="AO20" s="330">
        <v>1</v>
      </c>
      <c r="AP20" s="330">
        <v>20</v>
      </c>
    </row>
    <row r="21" spans="1:42" s="92" customFormat="1" ht="12.95" customHeight="1">
      <c r="A21" s="265" t="s">
        <v>553</v>
      </c>
      <c r="B21" s="258">
        <f t="shared" si="1"/>
        <v>14.208017045</v>
      </c>
      <c r="C21" s="258">
        <f t="shared" si="1"/>
        <v>11.520771205000001</v>
      </c>
      <c r="D21" s="258">
        <f t="shared" si="1"/>
        <v>5.1658921433999998</v>
      </c>
      <c r="E21" s="258">
        <f t="shared" si="1"/>
        <v>21.428571428000001</v>
      </c>
      <c r="F21" s="258">
        <f t="shared" si="1"/>
        <v>34.308183829000001</v>
      </c>
      <c r="G21" s="266" t="s">
        <v>554</v>
      </c>
      <c r="AA21" s="330">
        <v>42.848785728000003</v>
      </c>
      <c r="AB21" s="330">
        <v>45.366612820999997</v>
      </c>
      <c r="AC21" s="330">
        <v>40.067032314999999</v>
      </c>
      <c r="AD21" s="330">
        <v>36.943386242999999</v>
      </c>
      <c r="AE21" s="330">
        <v>40.783976406000001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286</v>
      </c>
      <c r="AN21" s="330">
        <v>15</v>
      </c>
      <c r="AO21" s="330">
        <v>1</v>
      </c>
      <c r="AP21" s="330">
        <v>21</v>
      </c>
    </row>
    <row r="22" spans="1:42" s="92" customFormat="1" ht="12.95" customHeight="1">
      <c r="A22" s="265" t="s">
        <v>555</v>
      </c>
      <c r="B22" s="258">
        <f>+AA9+AA10</f>
        <v>2.8441434463999999</v>
      </c>
      <c r="C22" s="258">
        <f>+AB9+AB10</f>
        <v>1.0329131651000001</v>
      </c>
      <c r="D22" s="258">
        <f>+AC9+AC10</f>
        <v>2.2587268992</v>
      </c>
      <c r="E22" s="258">
        <f>+AD9+AD10</f>
        <v>8.5714285713000002</v>
      </c>
      <c r="F22" s="258">
        <f>+AE9+AE10</f>
        <v>7.0779061204999998</v>
      </c>
      <c r="G22" s="266" t="s">
        <v>465</v>
      </c>
      <c r="AA22" s="330">
        <v>99.409527621999999</v>
      </c>
      <c r="AB22" s="330">
        <v>98.967086835000003</v>
      </c>
      <c r="AC22" s="330">
        <v>100</v>
      </c>
      <c r="AD22" s="330">
        <v>100</v>
      </c>
      <c r="AE22" s="330">
        <v>100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286</v>
      </c>
      <c r="AN22" s="330">
        <v>15</v>
      </c>
      <c r="AO22" s="330">
        <v>1</v>
      </c>
      <c r="AP22" s="330">
        <v>22</v>
      </c>
    </row>
    <row r="23" spans="1:42" s="92" customFormat="1" ht="12.95" customHeight="1">
      <c r="A23" s="263" t="s">
        <v>437</v>
      </c>
      <c r="B23" s="258"/>
      <c r="C23" s="258"/>
      <c r="D23" s="258"/>
      <c r="E23" s="258"/>
      <c r="F23" s="258"/>
      <c r="G23" s="264" t="s">
        <v>438</v>
      </c>
      <c r="AA23" s="330">
        <v>54.983068504000002</v>
      </c>
      <c r="AB23" s="330">
        <v>52.531700463999996</v>
      </c>
      <c r="AC23" s="330">
        <v>49.879318419999997</v>
      </c>
      <c r="AD23" s="330">
        <v>42.089947090000003</v>
      </c>
      <c r="AE23" s="330">
        <v>85.229786187000002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286</v>
      </c>
      <c r="AN23" s="330">
        <v>15</v>
      </c>
      <c r="AO23" s="330">
        <v>1</v>
      </c>
      <c r="AP23" s="330">
        <v>23</v>
      </c>
    </row>
    <row r="24" spans="1:42" s="92" customFormat="1" ht="12.95" customHeight="1">
      <c r="A24" s="265" t="s">
        <v>439</v>
      </c>
      <c r="B24" s="258">
        <f t="shared" ref="B24:F25" si="2">+AA11</f>
        <v>86.898093372999995</v>
      </c>
      <c r="C24" s="258">
        <f t="shared" si="2"/>
        <v>91.083240989000004</v>
      </c>
      <c r="D24" s="258">
        <f t="shared" si="2"/>
        <v>83.000108071</v>
      </c>
      <c r="E24" s="258">
        <f t="shared" si="2"/>
        <v>82.645502645999997</v>
      </c>
      <c r="F24" s="258">
        <f t="shared" si="2"/>
        <v>77.537478495000002</v>
      </c>
      <c r="G24" s="266" t="s">
        <v>403</v>
      </c>
      <c r="AA24" s="330">
        <v>78.233305387000001</v>
      </c>
      <c r="AB24" s="330">
        <v>74.585302447000004</v>
      </c>
      <c r="AC24" s="330">
        <v>81.338484816000005</v>
      </c>
      <c r="AD24" s="330">
        <v>66.693121692999995</v>
      </c>
      <c r="AE24" s="330">
        <v>100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286</v>
      </c>
      <c r="AN24" s="330">
        <v>15</v>
      </c>
      <c r="AO24" s="330">
        <v>1</v>
      </c>
      <c r="AP24" s="330">
        <v>24</v>
      </c>
    </row>
    <row r="25" spans="1:42" s="92" customFormat="1" ht="12.95" customHeight="1">
      <c r="A25" s="265" t="s">
        <v>440</v>
      </c>
      <c r="B25" s="258">
        <f t="shared" si="2"/>
        <v>13.101906627</v>
      </c>
      <c r="C25" s="258">
        <f t="shared" si="2"/>
        <v>8.9167590111999999</v>
      </c>
      <c r="D25" s="258">
        <f t="shared" si="2"/>
        <v>16.999891929</v>
      </c>
      <c r="E25" s="258">
        <f t="shared" si="2"/>
        <v>17.354497353999999</v>
      </c>
      <c r="F25" s="258">
        <f t="shared" si="2"/>
        <v>22.462521505000002</v>
      </c>
      <c r="G25" s="266" t="s">
        <v>404</v>
      </c>
      <c r="AA25" s="330">
        <v>20.957003824000001</v>
      </c>
      <c r="AB25" s="330">
        <v>25.047460161</v>
      </c>
      <c r="AC25" s="330">
        <v>2.4964876261</v>
      </c>
      <c r="AD25" s="330">
        <v>17.142857143000001</v>
      </c>
      <c r="AE25" s="330">
        <v>34.308183829000001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286</v>
      </c>
      <c r="AN25" s="330">
        <v>15</v>
      </c>
      <c r="AO25" s="330">
        <v>1</v>
      </c>
      <c r="AP25" s="330">
        <v>25</v>
      </c>
    </row>
    <row r="26" spans="1:42" s="92" customFormat="1" ht="12.95" customHeight="1">
      <c r="A26" s="263" t="s">
        <v>441</v>
      </c>
      <c r="B26" s="258"/>
      <c r="C26" s="258"/>
      <c r="D26" s="258"/>
      <c r="E26" s="258"/>
      <c r="F26" s="258"/>
      <c r="G26" s="264" t="s">
        <v>442</v>
      </c>
      <c r="AA26" s="330">
        <v>3.0243535485000002</v>
      </c>
      <c r="AB26" s="330">
        <v>3.7044817921000002</v>
      </c>
      <c r="AC26" s="330">
        <v>0</v>
      </c>
      <c r="AD26" s="330">
        <v>4.2857142857000001</v>
      </c>
      <c r="AE26" s="330">
        <v>3.5389530602999999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286</v>
      </c>
      <c r="AN26" s="330">
        <v>15</v>
      </c>
      <c r="AO26" s="330">
        <v>1</v>
      </c>
      <c r="AP26" s="330">
        <v>26</v>
      </c>
    </row>
    <row r="27" spans="1:42" s="92" customFormat="1" ht="12.95" customHeight="1">
      <c r="A27" s="265" t="s">
        <v>443</v>
      </c>
      <c r="B27" s="258">
        <f t="shared" ref="B27:F31" si="3">+AA13</f>
        <v>4.5864978077999998</v>
      </c>
      <c r="C27" s="258">
        <f t="shared" si="3"/>
        <v>1.9726352077</v>
      </c>
      <c r="D27" s="258">
        <f t="shared" si="3"/>
        <v>8.9988832437999999</v>
      </c>
      <c r="E27" s="258">
        <f t="shared" si="3"/>
        <v>11.666666668</v>
      </c>
      <c r="F27" s="258">
        <f t="shared" si="3"/>
        <v>3.5389530602999999</v>
      </c>
      <c r="G27" s="266" t="s">
        <v>405</v>
      </c>
      <c r="AA27" s="330">
        <v>22.987868334000002</v>
      </c>
      <c r="AB27" s="330">
        <v>21.012015667</v>
      </c>
      <c r="AC27" s="330">
        <v>2.4964876261</v>
      </c>
      <c r="AD27" s="330">
        <v>38.015873014999997</v>
      </c>
      <c r="AE27" s="330">
        <v>50.921602358000001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286</v>
      </c>
      <c r="AN27" s="330">
        <v>15</v>
      </c>
      <c r="AO27" s="330">
        <v>1</v>
      </c>
      <c r="AP27" s="330">
        <v>27</v>
      </c>
    </row>
    <row r="28" spans="1:42" s="92" customFormat="1" ht="12.95" customHeight="1">
      <c r="A28" s="265" t="s">
        <v>444</v>
      </c>
      <c r="B28" s="258">
        <f t="shared" si="3"/>
        <v>77.284495647</v>
      </c>
      <c r="C28" s="258">
        <f t="shared" si="3"/>
        <v>67.072935509999994</v>
      </c>
      <c r="D28" s="258">
        <f t="shared" si="3"/>
        <v>88.776612991999997</v>
      </c>
      <c r="E28" s="258">
        <f t="shared" si="3"/>
        <v>88.333333331999995</v>
      </c>
      <c r="F28" s="258">
        <f t="shared" si="3"/>
        <v>96.461046940000003</v>
      </c>
      <c r="G28" s="266" t="s">
        <v>406</v>
      </c>
      <c r="AA28" s="330">
        <v>5.6361873768999997</v>
      </c>
      <c r="AB28" s="330">
        <v>8.2322929167000005</v>
      </c>
      <c r="AC28" s="330">
        <v>2.4964876261</v>
      </c>
      <c r="AD28" s="330">
        <v>0</v>
      </c>
      <c r="AE28" s="330">
        <v>3.5389530602999999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15</v>
      </c>
      <c r="AO28" s="330">
        <v>1</v>
      </c>
      <c r="AP28" s="330">
        <v>28</v>
      </c>
    </row>
    <row r="29" spans="1:42" s="92" customFormat="1" ht="12.95" customHeight="1">
      <c r="A29" s="265" t="s">
        <v>445</v>
      </c>
      <c r="B29" s="258">
        <f t="shared" si="3"/>
        <v>12.637162521</v>
      </c>
      <c r="C29" s="258">
        <f t="shared" si="3"/>
        <v>21.347548068999998</v>
      </c>
      <c r="D29" s="258">
        <f t="shared" si="3"/>
        <v>2.2245037637</v>
      </c>
      <c r="E29" s="258">
        <f t="shared" si="3"/>
        <v>0</v>
      </c>
      <c r="F29" s="258">
        <f t="shared" si="3"/>
        <v>0</v>
      </c>
      <c r="G29" s="266" t="s">
        <v>407</v>
      </c>
      <c r="AA29" s="330">
        <v>40.128438500000001</v>
      </c>
      <c r="AB29" s="330">
        <v>41.745170919000003</v>
      </c>
      <c r="AC29" s="330">
        <v>38.450592602999997</v>
      </c>
      <c r="AD29" s="330">
        <v>37.248677249000004</v>
      </c>
      <c r="AE29" s="330">
        <v>37.847136890000002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15</v>
      </c>
      <c r="AO29" s="330">
        <v>1</v>
      </c>
      <c r="AP29" s="330">
        <v>29</v>
      </c>
    </row>
    <row r="30" spans="1:42" s="92" customFormat="1" ht="12.95" customHeight="1">
      <c r="A30" s="265" t="s">
        <v>446</v>
      </c>
      <c r="B30" s="258">
        <f t="shared" si="3"/>
        <v>5.4918440249999998</v>
      </c>
      <c r="C30" s="258">
        <f t="shared" si="3"/>
        <v>9.6068812140999995</v>
      </c>
      <c r="D30" s="258">
        <f t="shared" si="3"/>
        <v>0</v>
      </c>
      <c r="E30" s="258">
        <f t="shared" si="3"/>
        <v>0</v>
      </c>
      <c r="F30" s="258">
        <f t="shared" si="3"/>
        <v>0</v>
      </c>
      <c r="G30" s="266" t="s">
        <v>408</v>
      </c>
      <c r="AA30" s="330">
        <v>8.1506265131000006</v>
      </c>
      <c r="AB30" s="330">
        <v>7.5136525197999999</v>
      </c>
      <c r="AC30" s="330">
        <v>0</v>
      </c>
      <c r="AD30" s="330">
        <v>0</v>
      </c>
      <c r="AE30" s="330">
        <v>30.769230769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15</v>
      </c>
      <c r="AO30" s="330">
        <v>1</v>
      </c>
      <c r="AP30" s="330">
        <v>30</v>
      </c>
    </row>
    <row r="31" spans="1:42" s="92" customFormat="1" ht="12.95" customHeight="1">
      <c r="A31" s="263" t="s">
        <v>447</v>
      </c>
      <c r="B31" s="258">
        <f t="shared" si="3"/>
        <v>100</v>
      </c>
      <c r="C31" s="258">
        <f t="shared" si="3"/>
        <v>100</v>
      </c>
      <c r="D31" s="258">
        <f t="shared" si="3"/>
        <v>100</v>
      </c>
      <c r="E31" s="258">
        <f t="shared" si="3"/>
        <v>100</v>
      </c>
      <c r="F31" s="258">
        <f t="shared" si="3"/>
        <v>100</v>
      </c>
      <c r="G31" s="264" t="s">
        <v>448</v>
      </c>
      <c r="AA31" s="330">
        <v>96.012934118999993</v>
      </c>
      <c r="AB31" s="330">
        <v>97.183527256999994</v>
      </c>
      <c r="AC31" s="330">
        <v>97.503512373999996</v>
      </c>
      <c r="AD31" s="330">
        <v>91.428571429000002</v>
      </c>
      <c r="AE31" s="330">
        <v>92.307692308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15</v>
      </c>
      <c r="AO31" s="330">
        <v>1</v>
      </c>
      <c r="AP31" s="330">
        <v>31</v>
      </c>
    </row>
    <row r="32" spans="1:42" s="92" customFormat="1" ht="12.95" customHeight="1">
      <c r="A32" s="263" t="s">
        <v>556</v>
      </c>
      <c r="B32" s="258"/>
      <c r="C32" s="258"/>
      <c r="D32" s="258"/>
      <c r="E32" s="258"/>
      <c r="F32" s="258"/>
      <c r="G32" s="264" t="s">
        <v>466</v>
      </c>
      <c r="AA32" s="330">
        <v>72.396394713999996</v>
      </c>
      <c r="AB32" s="330">
        <v>77.239932171999996</v>
      </c>
      <c r="AC32" s="330">
        <v>52.885550635000001</v>
      </c>
      <c r="AD32" s="330">
        <v>58.888888887999997</v>
      </c>
      <c r="AE32" s="330">
        <v>92.307692308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15</v>
      </c>
      <c r="AO32" s="330">
        <v>1</v>
      </c>
      <c r="AP32" s="330">
        <v>32</v>
      </c>
    </row>
    <row r="33" spans="1:42" s="92" customFormat="1" ht="12.95" customHeight="1">
      <c r="A33" s="265" t="s">
        <v>449</v>
      </c>
      <c r="B33" s="258">
        <f t="shared" ref="B33:F36" si="4">+AA18</f>
        <v>22.466679264</v>
      </c>
      <c r="C33" s="258">
        <f t="shared" si="4"/>
        <v>24.941900465</v>
      </c>
      <c r="D33" s="258">
        <f t="shared" si="4"/>
        <v>14.121739129</v>
      </c>
      <c r="E33" s="258">
        <f t="shared" si="4"/>
        <v>22.606382974999999</v>
      </c>
      <c r="F33" s="258">
        <f t="shared" si="4"/>
        <v>0</v>
      </c>
      <c r="G33" s="266" t="s">
        <v>409</v>
      </c>
      <c r="AA33" s="330">
        <v>93.480003999000004</v>
      </c>
      <c r="AB33" s="330">
        <v>94.050473131000004</v>
      </c>
      <c r="AC33" s="330">
        <v>93.155373033000004</v>
      </c>
      <c r="AD33" s="330">
        <v>92.407407406999994</v>
      </c>
      <c r="AE33" s="330">
        <v>92.307692308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15</v>
      </c>
      <c r="AO33" s="330">
        <v>1</v>
      </c>
      <c r="AP33" s="330">
        <v>33</v>
      </c>
    </row>
    <row r="34" spans="1:42" s="92" customFormat="1" ht="12.95" customHeight="1">
      <c r="A34" s="265" t="s">
        <v>450</v>
      </c>
      <c r="B34" s="258">
        <f t="shared" si="4"/>
        <v>6.0074133754999997</v>
      </c>
      <c r="C34" s="258">
        <f t="shared" si="4"/>
        <v>8.0356933454000004</v>
      </c>
      <c r="D34" s="258">
        <f t="shared" si="4"/>
        <v>0</v>
      </c>
      <c r="E34" s="258">
        <f t="shared" si="4"/>
        <v>0</v>
      </c>
      <c r="F34" s="258">
        <f t="shared" si="4"/>
        <v>0</v>
      </c>
      <c r="G34" s="266" t="s">
        <v>410</v>
      </c>
      <c r="AA34" s="330">
        <v>95.226716171999996</v>
      </c>
      <c r="AB34" s="330">
        <v>95.430325976999995</v>
      </c>
      <c r="AC34" s="330">
        <v>95.824777550999997</v>
      </c>
      <c r="AD34" s="330">
        <v>91.640211640000004</v>
      </c>
      <c r="AE34" s="330">
        <v>96.461046940000003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15</v>
      </c>
      <c r="AO34" s="330">
        <v>1</v>
      </c>
      <c r="AP34" s="330">
        <v>34</v>
      </c>
    </row>
    <row r="35" spans="1:42" s="92" customFormat="1" ht="12.95" customHeight="1">
      <c r="A35" s="265" t="s">
        <v>451</v>
      </c>
      <c r="B35" s="258">
        <f t="shared" si="4"/>
        <v>71.525907360000005</v>
      </c>
      <c r="C35" s="258">
        <f t="shared" si="4"/>
        <v>67.022406188999994</v>
      </c>
      <c r="D35" s="258">
        <f t="shared" si="4"/>
        <v>85.878260870999995</v>
      </c>
      <c r="E35" s="258">
        <f t="shared" si="4"/>
        <v>77.393617024999998</v>
      </c>
      <c r="F35" s="258">
        <f t="shared" si="4"/>
        <v>100</v>
      </c>
      <c r="G35" s="266" t="s">
        <v>411</v>
      </c>
      <c r="AA35" s="330">
        <v>72.932339954</v>
      </c>
      <c r="AB35" s="330">
        <v>79.192867191999994</v>
      </c>
      <c r="AC35" s="330">
        <v>52.885550635000001</v>
      </c>
      <c r="AD35" s="330">
        <v>58.333333332000002</v>
      </c>
      <c r="AE35" s="330">
        <v>88.154337675999997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15</v>
      </c>
      <c r="AO35" s="330">
        <v>1</v>
      </c>
      <c r="AP35" s="330">
        <v>35</v>
      </c>
    </row>
    <row r="36" spans="1:42" s="92" customFormat="1" ht="12.95" customHeight="1">
      <c r="A36" s="263" t="s">
        <v>557</v>
      </c>
      <c r="B36" s="258">
        <f t="shared" si="4"/>
        <v>42.848785728000003</v>
      </c>
      <c r="C36" s="258">
        <f t="shared" si="4"/>
        <v>45.366612820999997</v>
      </c>
      <c r="D36" s="258">
        <f t="shared" si="4"/>
        <v>40.067032314999999</v>
      </c>
      <c r="E36" s="258">
        <f t="shared" si="4"/>
        <v>36.943386242999999</v>
      </c>
      <c r="F36" s="258">
        <f t="shared" si="4"/>
        <v>40.783976406000001</v>
      </c>
      <c r="G36" s="264" t="s">
        <v>467</v>
      </c>
      <c r="AA36" s="330">
        <v>64.851118674000006</v>
      </c>
      <c r="AB36" s="330">
        <v>68.152627566999996</v>
      </c>
      <c r="AC36" s="330">
        <v>52.885550635000001</v>
      </c>
      <c r="AD36" s="330">
        <v>41.957671957000002</v>
      </c>
      <c r="AE36" s="330">
        <v>88.154337675999997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15</v>
      </c>
      <c r="AO36" s="330">
        <v>1</v>
      </c>
      <c r="AP36" s="330">
        <v>36</v>
      </c>
    </row>
    <row r="37" spans="1:42" s="92" customFormat="1" ht="12.95" customHeight="1">
      <c r="A37" s="254" t="s">
        <v>412</v>
      </c>
      <c r="B37" s="258"/>
      <c r="C37" s="258"/>
      <c r="D37" s="258"/>
      <c r="E37" s="258"/>
      <c r="F37" s="258"/>
      <c r="G37" s="256" t="s">
        <v>468</v>
      </c>
      <c r="AA37" s="330">
        <v>42.579115266000002</v>
      </c>
      <c r="AB37" s="330">
        <v>55.683307257999999</v>
      </c>
      <c r="AC37" s="330">
        <v>41.428005333999998</v>
      </c>
      <c r="AD37" s="330">
        <v>19.894179895000001</v>
      </c>
      <c r="AE37" s="330">
        <v>4.1533546321000001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15</v>
      </c>
      <c r="AO37" s="330">
        <v>2</v>
      </c>
      <c r="AP37" s="330">
        <v>1</v>
      </c>
    </row>
    <row r="38" spans="1:42" s="92" customFormat="1" ht="12.95" customHeight="1">
      <c r="A38" s="263" t="s">
        <v>452</v>
      </c>
      <c r="B38" s="258"/>
      <c r="C38" s="258"/>
      <c r="D38" s="258"/>
      <c r="E38" s="258"/>
      <c r="F38" s="258"/>
      <c r="G38" s="267" t="s">
        <v>453</v>
      </c>
      <c r="AA38" s="330">
        <v>71.574167442000004</v>
      </c>
      <c r="AB38" s="330">
        <v>70.462359152999994</v>
      </c>
      <c r="AC38" s="330">
        <v>61.561115313999998</v>
      </c>
      <c r="AD38" s="330">
        <v>70.767195767000004</v>
      </c>
      <c r="AE38" s="330">
        <v>92.922093879000002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15</v>
      </c>
      <c r="AO38" s="330">
        <v>2</v>
      </c>
      <c r="AP38" s="330">
        <v>2</v>
      </c>
    </row>
    <row r="39" spans="1:42" s="92" customFormat="1" ht="12.95" customHeight="1">
      <c r="A39" s="259" t="s">
        <v>454</v>
      </c>
      <c r="B39" s="258">
        <f t="shared" ref="B39:B52" si="5">+AA22</f>
        <v>99.409527621999999</v>
      </c>
      <c r="C39" s="258">
        <f t="shared" ref="C39:C52" si="6">+AB22</f>
        <v>98.967086835000003</v>
      </c>
      <c r="D39" s="258">
        <f t="shared" ref="D39:D52" si="7">+AC22</f>
        <v>100</v>
      </c>
      <c r="E39" s="258">
        <f t="shared" ref="E39:E52" si="8">+AD22</f>
        <v>100</v>
      </c>
      <c r="F39" s="258">
        <f t="shared" ref="F39:F52" si="9">+AE22</f>
        <v>100</v>
      </c>
      <c r="G39" s="266" t="s">
        <v>558</v>
      </c>
      <c r="AA39" s="330">
        <v>59.850344354000001</v>
      </c>
      <c r="AB39" s="330">
        <v>53.512626771000001</v>
      </c>
      <c r="AC39" s="330">
        <v>68.462480634000002</v>
      </c>
      <c r="AD39" s="330">
        <v>49.126984127999997</v>
      </c>
      <c r="AE39" s="330">
        <v>84.615384614999996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15</v>
      </c>
      <c r="AO39" s="330">
        <v>2</v>
      </c>
      <c r="AP39" s="330">
        <v>3</v>
      </c>
    </row>
    <row r="40" spans="1:42" s="92" customFormat="1" ht="12.95" customHeight="1">
      <c r="A40" s="259" t="s">
        <v>29</v>
      </c>
      <c r="B40" s="258">
        <f t="shared" si="5"/>
        <v>54.983068504000002</v>
      </c>
      <c r="C40" s="258">
        <f t="shared" si="6"/>
        <v>52.531700463999996</v>
      </c>
      <c r="D40" s="258">
        <f t="shared" si="7"/>
        <v>49.879318419999997</v>
      </c>
      <c r="E40" s="258">
        <f t="shared" si="8"/>
        <v>42.089947090000003</v>
      </c>
      <c r="F40" s="258">
        <f t="shared" si="9"/>
        <v>85.229786187000002</v>
      </c>
      <c r="G40" s="266" t="s">
        <v>469</v>
      </c>
      <c r="AA40" s="330">
        <v>85.812188825999996</v>
      </c>
      <c r="AB40" s="330">
        <v>86.128134513000006</v>
      </c>
      <c r="AC40" s="330">
        <v>88.949529884</v>
      </c>
      <c r="AD40" s="330">
        <v>66.137566136999993</v>
      </c>
      <c r="AE40" s="330">
        <v>96.461046940000003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15</v>
      </c>
      <c r="AO40" s="330">
        <v>2</v>
      </c>
      <c r="AP40" s="330">
        <v>4</v>
      </c>
    </row>
    <row r="41" spans="1:42" s="92" customFormat="1" ht="12.95" customHeight="1">
      <c r="A41" s="259" t="s">
        <v>30</v>
      </c>
      <c r="B41" s="258">
        <f t="shared" si="5"/>
        <v>78.233305387000001</v>
      </c>
      <c r="C41" s="258">
        <f t="shared" si="6"/>
        <v>74.585302447000004</v>
      </c>
      <c r="D41" s="258">
        <f t="shared" si="7"/>
        <v>81.338484816000005</v>
      </c>
      <c r="E41" s="258">
        <f t="shared" si="8"/>
        <v>66.693121692999995</v>
      </c>
      <c r="F41" s="258">
        <f t="shared" si="9"/>
        <v>100</v>
      </c>
      <c r="G41" s="266" t="s">
        <v>561</v>
      </c>
      <c r="AA41" s="330">
        <v>58.409364310000001</v>
      </c>
      <c r="AB41" s="330">
        <v>55.301573118999997</v>
      </c>
      <c r="AC41" s="330">
        <v>42.596995567999997</v>
      </c>
      <c r="AD41" s="330">
        <v>67.460317458999995</v>
      </c>
      <c r="AE41" s="330">
        <v>89.383140819000005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15</v>
      </c>
      <c r="AO41" s="330">
        <v>2</v>
      </c>
      <c r="AP41" s="330">
        <v>5</v>
      </c>
    </row>
    <row r="42" spans="1:42" s="92" customFormat="1" ht="12.95" customHeight="1">
      <c r="A42" s="259" t="s">
        <v>562</v>
      </c>
      <c r="B42" s="258">
        <f t="shared" si="5"/>
        <v>20.957003824000001</v>
      </c>
      <c r="C42" s="258">
        <f t="shared" si="6"/>
        <v>25.047460161</v>
      </c>
      <c r="D42" s="258">
        <f t="shared" si="7"/>
        <v>2.4964876261</v>
      </c>
      <c r="E42" s="258">
        <f t="shared" si="8"/>
        <v>17.142857143000001</v>
      </c>
      <c r="F42" s="258">
        <f t="shared" si="9"/>
        <v>34.308183829000001</v>
      </c>
      <c r="G42" s="266" t="s">
        <v>563</v>
      </c>
      <c r="AA42" s="330">
        <v>97.882877730999994</v>
      </c>
      <c r="AB42" s="330">
        <v>97.994697879</v>
      </c>
      <c r="AC42" s="330">
        <v>95.020533881000006</v>
      </c>
      <c r="AD42" s="330">
        <v>100</v>
      </c>
      <c r="AE42" s="330">
        <v>100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15</v>
      </c>
      <c r="AO42" s="330">
        <v>2</v>
      </c>
      <c r="AP42" s="330">
        <v>6</v>
      </c>
    </row>
    <row r="43" spans="1:42" s="92" customFormat="1" ht="12.95" customHeight="1">
      <c r="A43" s="259" t="s">
        <v>455</v>
      </c>
      <c r="B43" s="258">
        <f t="shared" si="5"/>
        <v>3.0243535485000002</v>
      </c>
      <c r="C43" s="258">
        <f t="shared" si="6"/>
        <v>3.7044817921000002</v>
      </c>
      <c r="D43" s="258">
        <f t="shared" si="7"/>
        <v>0</v>
      </c>
      <c r="E43" s="258">
        <f t="shared" si="8"/>
        <v>4.2857142857000001</v>
      </c>
      <c r="F43" s="258">
        <f t="shared" si="9"/>
        <v>3.5389530602999999</v>
      </c>
      <c r="G43" s="266" t="s">
        <v>413</v>
      </c>
      <c r="AA43" s="330">
        <v>26.270193829</v>
      </c>
      <c r="AB43" s="330">
        <v>33.825333301999997</v>
      </c>
      <c r="AC43" s="330">
        <v>11.565618357</v>
      </c>
      <c r="AD43" s="330">
        <v>12.433862435</v>
      </c>
      <c r="AE43" s="330">
        <v>26.615876137000001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15</v>
      </c>
      <c r="AO43" s="330">
        <v>2</v>
      </c>
      <c r="AP43" s="330">
        <v>7</v>
      </c>
    </row>
    <row r="44" spans="1:42" s="92" customFormat="1" ht="12.95" customHeight="1">
      <c r="A44" s="259" t="s">
        <v>456</v>
      </c>
      <c r="B44" s="258">
        <f t="shared" si="5"/>
        <v>22.987868334000002</v>
      </c>
      <c r="C44" s="258">
        <f t="shared" si="6"/>
        <v>21.012015667</v>
      </c>
      <c r="D44" s="258">
        <f t="shared" si="7"/>
        <v>2.4964876261</v>
      </c>
      <c r="E44" s="258">
        <f t="shared" si="8"/>
        <v>38.015873014999997</v>
      </c>
      <c r="F44" s="258">
        <f t="shared" si="9"/>
        <v>50.921602358000001</v>
      </c>
      <c r="G44" s="266" t="s">
        <v>414</v>
      </c>
      <c r="AA44" s="330">
        <v>9.2284428713000004</v>
      </c>
      <c r="AB44" s="330">
        <v>11.095908953</v>
      </c>
      <c r="AC44" s="330">
        <v>7.1868583158000003</v>
      </c>
      <c r="AD44" s="330">
        <v>0</v>
      </c>
      <c r="AE44" s="330">
        <v>11.845662323999999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286</v>
      </c>
      <c r="AN44" s="330">
        <v>15</v>
      </c>
      <c r="AO44" s="330">
        <v>2</v>
      </c>
      <c r="AP44" s="330">
        <v>8</v>
      </c>
    </row>
    <row r="45" spans="1:42" s="92" customFormat="1" ht="12.95" customHeight="1">
      <c r="A45" s="259" t="s">
        <v>457</v>
      </c>
      <c r="B45" s="258">
        <f t="shared" si="5"/>
        <v>5.6361873768999997</v>
      </c>
      <c r="C45" s="258">
        <f t="shared" si="6"/>
        <v>8.2322929167000005</v>
      </c>
      <c r="D45" s="258">
        <f t="shared" si="7"/>
        <v>2.4964876261</v>
      </c>
      <c r="E45" s="258">
        <f t="shared" si="8"/>
        <v>0</v>
      </c>
      <c r="F45" s="258">
        <f t="shared" si="9"/>
        <v>3.5389530602999999</v>
      </c>
      <c r="G45" s="266" t="s">
        <v>415</v>
      </c>
      <c r="AA45" s="330">
        <v>46.043294928000002</v>
      </c>
      <c r="AB45" s="330">
        <v>47.619020458999998</v>
      </c>
      <c r="AC45" s="330">
        <v>41.034439282999998</v>
      </c>
      <c r="AD45" s="330">
        <v>42.513227512</v>
      </c>
      <c r="AE45" s="330">
        <v>49.692799213999997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286</v>
      </c>
      <c r="AN45" s="330">
        <v>15</v>
      </c>
      <c r="AO45" s="330">
        <v>2</v>
      </c>
      <c r="AP45" s="330">
        <v>9</v>
      </c>
    </row>
    <row r="46" spans="1:42" s="92" customFormat="1" ht="12.95" customHeight="1">
      <c r="A46" s="259" t="s">
        <v>564</v>
      </c>
      <c r="B46" s="258">
        <f t="shared" si="5"/>
        <v>40.128438500000001</v>
      </c>
      <c r="C46" s="258">
        <f t="shared" si="6"/>
        <v>41.745170919000003</v>
      </c>
      <c r="D46" s="258">
        <f t="shared" si="7"/>
        <v>38.450592602999997</v>
      </c>
      <c r="E46" s="258">
        <f t="shared" si="8"/>
        <v>37.248677249000004</v>
      </c>
      <c r="F46" s="258">
        <f t="shared" si="9"/>
        <v>37.847136890000002</v>
      </c>
      <c r="G46" s="266" t="s">
        <v>470</v>
      </c>
      <c r="AA46" s="330">
        <v>34.254731857000003</v>
      </c>
      <c r="AB46" s="330">
        <v>36.419031414000003</v>
      </c>
      <c r="AC46" s="330">
        <v>2.4964876261</v>
      </c>
      <c r="AD46" s="330">
        <v>51.851851850000003</v>
      </c>
      <c r="AE46" s="330">
        <v>58.613910050000001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286</v>
      </c>
      <c r="AN46" s="330">
        <v>15</v>
      </c>
      <c r="AO46" s="330">
        <v>2</v>
      </c>
      <c r="AP46" s="330">
        <v>10</v>
      </c>
    </row>
    <row r="47" spans="1:42" s="92" customFormat="1" ht="12.95" customHeight="1">
      <c r="A47" s="259" t="s">
        <v>565</v>
      </c>
      <c r="B47" s="258">
        <f t="shared" si="5"/>
        <v>8.1506265131000006</v>
      </c>
      <c r="C47" s="258">
        <f t="shared" si="6"/>
        <v>7.5136525197999999</v>
      </c>
      <c r="D47" s="258">
        <f t="shared" si="7"/>
        <v>0</v>
      </c>
      <c r="E47" s="258">
        <f t="shared" si="8"/>
        <v>0</v>
      </c>
      <c r="F47" s="258">
        <f t="shared" si="9"/>
        <v>30.769230769</v>
      </c>
      <c r="G47" s="266" t="s">
        <v>471</v>
      </c>
      <c r="AA47" s="330">
        <v>99.409527621999999</v>
      </c>
      <c r="AB47" s="330">
        <v>98.967086835000003</v>
      </c>
      <c r="AC47" s="330">
        <v>100</v>
      </c>
      <c r="AD47" s="330">
        <v>100</v>
      </c>
      <c r="AE47" s="330">
        <v>100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286</v>
      </c>
      <c r="AN47" s="330">
        <v>15</v>
      </c>
      <c r="AO47" s="330">
        <v>2</v>
      </c>
      <c r="AP47" s="330">
        <v>11</v>
      </c>
    </row>
    <row r="48" spans="1:42" s="92" customFormat="1" ht="24.95" customHeight="1">
      <c r="A48" s="261" t="s">
        <v>31</v>
      </c>
      <c r="B48" s="258">
        <f t="shared" si="5"/>
        <v>96.012934118999993</v>
      </c>
      <c r="C48" s="258">
        <f t="shared" si="6"/>
        <v>97.183527256999994</v>
      </c>
      <c r="D48" s="258">
        <f t="shared" si="7"/>
        <v>97.503512373999996</v>
      </c>
      <c r="E48" s="258">
        <f t="shared" si="8"/>
        <v>91.428571429000002</v>
      </c>
      <c r="F48" s="258">
        <f t="shared" si="9"/>
        <v>92.307692308</v>
      </c>
      <c r="G48" s="266" t="s">
        <v>472</v>
      </c>
      <c r="AA48" s="330">
        <v>77.836971785000003</v>
      </c>
      <c r="AB48" s="330">
        <v>76.143939477000004</v>
      </c>
      <c r="AC48" s="330">
        <v>82.524586616999997</v>
      </c>
      <c r="AD48" s="330">
        <v>71.190476188999995</v>
      </c>
      <c r="AE48" s="330">
        <v>84.000983043999994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286</v>
      </c>
      <c r="AN48" s="330">
        <v>15</v>
      </c>
      <c r="AO48" s="330">
        <v>2</v>
      </c>
      <c r="AP48" s="330">
        <v>12</v>
      </c>
    </row>
    <row r="49" spans="1:42" s="92" customFormat="1" ht="12.95" customHeight="1">
      <c r="A49" s="265" t="s">
        <v>458</v>
      </c>
      <c r="B49" s="258">
        <f t="shared" si="5"/>
        <v>72.396394713999996</v>
      </c>
      <c r="C49" s="258">
        <f t="shared" si="6"/>
        <v>77.239932171999996</v>
      </c>
      <c r="D49" s="258">
        <f t="shared" si="7"/>
        <v>52.885550635000001</v>
      </c>
      <c r="E49" s="258">
        <f t="shared" si="8"/>
        <v>58.888888887999997</v>
      </c>
      <c r="F49" s="258">
        <f t="shared" si="9"/>
        <v>92.307692308</v>
      </c>
      <c r="G49" s="266" t="s">
        <v>416</v>
      </c>
      <c r="AA49" s="330">
        <v>56.213905269999998</v>
      </c>
      <c r="AB49" s="330">
        <v>50.245756673999999</v>
      </c>
      <c r="AC49" s="330">
        <v>55.575669155</v>
      </c>
      <c r="AD49" s="330">
        <v>56.005291003000004</v>
      </c>
      <c r="AE49" s="330">
        <v>84.615384614999996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286</v>
      </c>
      <c r="AN49" s="330">
        <v>15</v>
      </c>
      <c r="AO49" s="330">
        <v>2</v>
      </c>
      <c r="AP49" s="330">
        <v>13</v>
      </c>
    </row>
    <row r="50" spans="1:42" s="92" customFormat="1" ht="12.95" customHeight="1">
      <c r="A50" s="265" t="s">
        <v>459</v>
      </c>
      <c r="B50" s="258">
        <f t="shared" si="5"/>
        <v>93.480003999000004</v>
      </c>
      <c r="C50" s="258">
        <f t="shared" si="6"/>
        <v>94.050473131000004</v>
      </c>
      <c r="D50" s="258">
        <f t="shared" si="7"/>
        <v>93.155373033000004</v>
      </c>
      <c r="E50" s="258">
        <f t="shared" si="8"/>
        <v>92.407407406999994</v>
      </c>
      <c r="F50" s="258">
        <f t="shared" si="9"/>
        <v>92.307692308</v>
      </c>
      <c r="G50" s="266" t="s">
        <v>417</v>
      </c>
      <c r="AA50" s="330">
        <v>16.73880535</v>
      </c>
      <c r="AB50" s="330">
        <v>15.135900513999999</v>
      </c>
      <c r="AC50" s="330">
        <v>29.448106924000001</v>
      </c>
      <c r="AD50" s="330">
        <v>13.49206349</v>
      </c>
      <c r="AE50" s="330">
        <v>7.0779061204999998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286</v>
      </c>
      <c r="AN50" s="330">
        <v>15</v>
      </c>
      <c r="AO50" s="330">
        <v>2</v>
      </c>
      <c r="AP50" s="330">
        <v>14</v>
      </c>
    </row>
    <row r="51" spans="1:42" s="92" customFormat="1" ht="12.95" customHeight="1">
      <c r="A51" s="265" t="s">
        <v>566</v>
      </c>
      <c r="B51" s="258">
        <f t="shared" si="5"/>
        <v>95.226716171999996</v>
      </c>
      <c r="C51" s="258">
        <f t="shared" si="6"/>
        <v>95.430325976999995</v>
      </c>
      <c r="D51" s="258">
        <f t="shared" si="7"/>
        <v>95.824777550999997</v>
      </c>
      <c r="E51" s="258">
        <f t="shared" si="8"/>
        <v>91.640211640000004</v>
      </c>
      <c r="F51" s="258">
        <f t="shared" si="9"/>
        <v>96.461046940000003</v>
      </c>
      <c r="G51" s="266" t="s">
        <v>567</v>
      </c>
      <c r="AA51">
        <v>18.097171604</v>
      </c>
      <c r="AB51">
        <v>15.743281014000001</v>
      </c>
      <c r="AC51">
        <v>0</v>
      </c>
      <c r="AD51">
        <v>7.1702127659999997</v>
      </c>
      <c r="AE51">
        <v>65.221265222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23</v>
      </c>
      <c r="AM51" t="s">
        <v>286</v>
      </c>
      <c r="AN51">
        <v>9</v>
      </c>
      <c r="AO51">
        <v>2</v>
      </c>
      <c r="AP51">
        <v>15</v>
      </c>
    </row>
    <row r="52" spans="1:42" s="92" customFormat="1" ht="12.95" customHeight="1">
      <c r="A52" s="265" t="s">
        <v>568</v>
      </c>
      <c r="B52" s="258">
        <f t="shared" si="5"/>
        <v>72.932339954</v>
      </c>
      <c r="C52" s="258">
        <f t="shared" si="6"/>
        <v>79.192867191999994</v>
      </c>
      <c r="D52" s="258">
        <f t="shared" si="7"/>
        <v>52.885550635000001</v>
      </c>
      <c r="E52" s="258">
        <f t="shared" si="8"/>
        <v>58.333333332000002</v>
      </c>
      <c r="F52" s="258">
        <f t="shared" si="9"/>
        <v>88.154337675999997</v>
      </c>
      <c r="G52" s="266" t="s">
        <v>569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1" customFormat="1" ht="5.25" customHeight="1" thickBot="1">
      <c r="A53" s="8"/>
      <c r="B53" s="322"/>
      <c r="C53" s="9"/>
      <c r="D53" s="9"/>
      <c r="E53" s="9"/>
      <c r="F53" s="146"/>
      <c r="G53" s="9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7.25" thickTop="1"/>
  </sheetData>
  <mergeCells count="4">
    <mergeCell ref="E1:G1"/>
    <mergeCell ref="E5:G5"/>
    <mergeCell ref="E3:G3"/>
    <mergeCell ref="E4:G4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Roman,標準"-&amp;P+49-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AP57"/>
  <sheetViews>
    <sheetView zoomScaleNormal="100" workbookViewId="0">
      <selection activeCell="AA1" sqref="AA1:AP50"/>
    </sheetView>
  </sheetViews>
  <sheetFormatPr defaultRowHeight="16.5"/>
  <cols>
    <col min="1" max="1" width="28.625" style="3" customWidth="1"/>
    <col min="2" max="4" width="14.625" style="2" customWidth="1"/>
    <col min="5" max="6" width="21.625" style="2" customWidth="1"/>
    <col min="7" max="7" width="30.625" style="7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AA1" s="330">
        <v>42.579115266000002</v>
      </c>
      <c r="AB1" s="330">
        <v>55.683307257999999</v>
      </c>
      <c r="AC1" s="330">
        <v>41.428005333999998</v>
      </c>
      <c r="AD1" s="330">
        <v>19.894179895000001</v>
      </c>
      <c r="AE1" s="330">
        <v>4.1533546321000001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286</v>
      </c>
      <c r="AN1" s="330">
        <v>15</v>
      </c>
      <c r="AO1" s="330">
        <v>2</v>
      </c>
      <c r="AP1" s="330">
        <v>1</v>
      </c>
    </row>
    <row r="2" spans="1:42" ht="15.95" customHeight="1">
      <c r="F2" s="3"/>
      <c r="G2" s="3"/>
      <c r="AA2" s="330">
        <v>71.574167442000004</v>
      </c>
      <c r="AB2" s="330">
        <v>70.462359152999994</v>
      </c>
      <c r="AC2" s="330">
        <v>61.561115313999998</v>
      </c>
      <c r="AD2" s="330">
        <v>70.767195767000004</v>
      </c>
      <c r="AE2" s="330">
        <v>92.922093879000002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286</v>
      </c>
      <c r="AN2" s="330">
        <v>15</v>
      </c>
      <c r="AO2" s="330">
        <v>2</v>
      </c>
      <c r="AP2" s="330">
        <v>2</v>
      </c>
    </row>
    <row r="3" spans="1:42" ht="15.95" customHeight="1">
      <c r="A3" s="79" t="s">
        <v>26</v>
      </c>
      <c r="B3" s="80"/>
      <c r="C3" s="80"/>
      <c r="D3" s="80"/>
      <c r="E3" s="335" t="s">
        <v>32</v>
      </c>
      <c r="F3" s="335"/>
      <c r="G3" s="335"/>
      <c r="AA3" s="330">
        <v>59.850344354000001</v>
      </c>
      <c r="AB3" s="330">
        <v>53.512626771000001</v>
      </c>
      <c r="AC3" s="330">
        <v>68.462480634000002</v>
      </c>
      <c r="AD3" s="330">
        <v>49.126984127999997</v>
      </c>
      <c r="AE3" s="330">
        <v>84.615384614999996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286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E4" s="340" t="s">
        <v>33</v>
      </c>
      <c r="F4" s="340"/>
      <c r="G4" s="340"/>
      <c r="AA4" s="330">
        <v>85.812188825999996</v>
      </c>
      <c r="AB4" s="330">
        <v>86.128134513000006</v>
      </c>
      <c r="AC4" s="330">
        <v>88.949529884</v>
      </c>
      <c r="AD4" s="330">
        <v>66.137566136999993</v>
      </c>
      <c r="AE4" s="330">
        <v>96.461046940000003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286</v>
      </c>
      <c r="AN4" s="330">
        <v>15</v>
      </c>
      <c r="AO4" s="330">
        <v>2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1"/>
      <c r="E5" s="341">
        <f>'10,11'!$I$5</f>
        <v>2015</v>
      </c>
      <c r="F5" s="341"/>
      <c r="G5" s="341"/>
      <c r="AA5" s="330">
        <v>58.409364310000001</v>
      </c>
      <c r="AB5" s="330">
        <v>55.301573118999997</v>
      </c>
      <c r="AC5" s="330">
        <v>42.596995567999997</v>
      </c>
      <c r="AD5" s="330">
        <v>67.460317458999995</v>
      </c>
      <c r="AE5" s="330">
        <v>89.383140819000005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286</v>
      </c>
      <c r="AN5" s="330">
        <v>15</v>
      </c>
      <c r="AO5" s="330">
        <v>2</v>
      </c>
      <c r="AP5" s="330">
        <v>5</v>
      </c>
    </row>
    <row r="6" spans="1:42" ht="18" customHeight="1" thickTop="1">
      <c r="A6" s="102"/>
      <c r="B6" s="35" t="s">
        <v>34</v>
      </c>
      <c r="C6" s="35" t="s">
        <v>35</v>
      </c>
      <c r="D6" s="115" t="s">
        <v>36</v>
      </c>
      <c r="E6" s="314" t="s">
        <v>37</v>
      </c>
      <c r="F6" s="115" t="s">
        <v>38</v>
      </c>
      <c r="G6" s="317"/>
      <c r="AA6" s="330">
        <v>97.882877730999994</v>
      </c>
      <c r="AB6" s="330">
        <v>97.994697879</v>
      </c>
      <c r="AC6" s="330">
        <v>95.020533881000006</v>
      </c>
      <c r="AD6" s="330">
        <v>100</v>
      </c>
      <c r="AE6" s="330">
        <v>100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286</v>
      </c>
      <c r="AN6" s="330">
        <v>15</v>
      </c>
      <c r="AO6" s="330">
        <v>2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26.270193829</v>
      </c>
      <c r="AB7" s="330">
        <v>33.825333301999997</v>
      </c>
      <c r="AC7" s="330">
        <v>11.565618357</v>
      </c>
      <c r="AD7" s="330">
        <v>12.433862435</v>
      </c>
      <c r="AE7" s="330">
        <v>26.615876137000001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286</v>
      </c>
      <c r="AN7" s="330">
        <v>15</v>
      </c>
      <c r="AO7" s="330">
        <v>2</v>
      </c>
      <c r="AP7" s="330">
        <v>7</v>
      </c>
    </row>
    <row r="8" spans="1:42" s="5" customFormat="1" ht="18" customHeight="1">
      <c r="A8" s="34"/>
      <c r="B8" s="86" t="s">
        <v>686</v>
      </c>
      <c r="C8" s="86" t="s">
        <v>39</v>
      </c>
      <c r="D8" s="87" t="s">
        <v>40</v>
      </c>
      <c r="E8" s="86" t="s">
        <v>41</v>
      </c>
      <c r="F8" s="87" t="s">
        <v>42</v>
      </c>
      <c r="G8" s="84"/>
      <c r="AA8" s="330">
        <v>9.2284428713000004</v>
      </c>
      <c r="AB8" s="330">
        <v>11.095908953</v>
      </c>
      <c r="AC8" s="330">
        <v>7.1868583158000003</v>
      </c>
      <c r="AD8" s="330">
        <v>0</v>
      </c>
      <c r="AE8" s="330">
        <v>11.845662323999999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286</v>
      </c>
      <c r="AN8" s="330">
        <v>15</v>
      </c>
      <c r="AO8" s="330">
        <v>2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43</v>
      </c>
      <c r="D9" s="87" t="s">
        <v>43</v>
      </c>
      <c r="E9" s="86" t="s">
        <v>43</v>
      </c>
      <c r="F9" s="86" t="s">
        <v>43</v>
      </c>
      <c r="G9" s="85"/>
      <c r="AA9" s="330">
        <v>46.043294928000002</v>
      </c>
      <c r="AB9" s="330">
        <v>47.619020458999998</v>
      </c>
      <c r="AC9" s="330">
        <v>41.034439282999998</v>
      </c>
      <c r="AD9" s="330">
        <v>42.513227512</v>
      </c>
      <c r="AE9" s="330">
        <v>49.692799213999997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286</v>
      </c>
      <c r="AN9" s="330">
        <v>15</v>
      </c>
      <c r="AO9" s="330">
        <v>2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34.254731857000003</v>
      </c>
      <c r="AB10" s="330">
        <v>36.419031414000003</v>
      </c>
      <c r="AC10" s="330">
        <v>2.4964876261</v>
      </c>
      <c r="AD10" s="330">
        <v>51.851851850000003</v>
      </c>
      <c r="AE10" s="330">
        <v>58.613910050000001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286</v>
      </c>
      <c r="AN10" s="330">
        <v>15</v>
      </c>
      <c r="AO10" s="330">
        <v>2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90"/>
      <c r="F11" s="6"/>
      <c r="G11" s="91"/>
      <c r="AA11" s="330">
        <v>99.409527621999999</v>
      </c>
      <c r="AB11" s="330">
        <v>98.967086835000003</v>
      </c>
      <c r="AC11" s="330">
        <v>100</v>
      </c>
      <c r="AD11" s="330">
        <v>100</v>
      </c>
      <c r="AE11" s="330">
        <v>100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286</v>
      </c>
      <c r="AN11" s="330">
        <v>15</v>
      </c>
      <c r="AO11" s="330">
        <v>2</v>
      </c>
      <c r="AP11" s="330">
        <v>11</v>
      </c>
    </row>
    <row r="12" spans="1:42" s="5" customFormat="1" ht="12.75" customHeight="1">
      <c r="A12" s="265" t="s">
        <v>44</v>
      </c>
      <c r="B12" s="268">
        <f t="shared" ref="B12:B26" si="0">+AA1</f>
        <v>42.579115266000002</v>
      </c>
      <c r="C12" s="268">
        <f t="shared" ref="C12:C26" si="1">+AB1</f>
        <v>55.683307257999999</v>
      </c>
      <c r="D12" s="268">
        <f t="shared" ref="D12:D26" si="2">+AC1</f>
        <v>41.428005333999998</v>
      </c>
      <c r="E12" s="268">
        <f t="shared" ref="E12:E26" si="3">+AD1</f>
        <v>19.894179895000001</v>
      </c>
      <c r="F12" s="292">
        <f t="shared" ref="F12:F26" si="4">+AE1</f>
        <v>4.1533546321000001</v>
      </c>
      <c r="G12" s="266" t="s">
        <v>45</v>
      </c>
      <c r="AA12" s="330">
        <v>77.836971785000003</v>
      </c>
      <c r="AB12" s="330">
        <v>76.143939477000004</v>
      </c>
      <c r="AC12" s="330">
        <v>82.524586616999997</v>
      </c>
      <c r="AD12" s="330">
        <v>71.190476188999995</v>
      </c>
      <c r="AE12" s="330">
        <v>84.000983043999994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286</v>
      </c>
      <c r="AN12" s="330">
        <v>15</v>
      </c>
      <c r="AO12" s="330">
        <v>2</v>
      </c>
      <c r="AP12" s="330">
        <v>12</v>
      </c>
    </row>
    <row r="13" spans="1:42" s="92" customFormat="1" ht="12.75" customHeight="1">
      <c r="A13" s="265" t="s">
        <v>46</v>
      </c>
      <c r="B13" s="268">
        <f t="shared" si="0"/>
        <v>71.574167442000004</v>
      </c>
      <c r="C13" s="268">
        <f t="shared" si="1"/>
        <v>70.462359152999994</v>
      </c>
      <c r="D13" s="268">
        <f t="shared" si="2"/>
        <v>61.561115313999998</v>
      </c>
      <c r="E13" s="268">
        <f t="shared" si="3"/>
        <v>70.767195767000004</v>
      </c>
      <c r="F13" s="292">
        <f t="shared" si="4"/>
        <v>92.922093879000002</v>
      </c>
      <c r="G13" s="266" t="s">
        <v>47</v>
      </c>
      <c r="AA13" s="330">
        <v>56.213905269999998</v>
      </c>
      <c r="AB13" s="330">
        <v>50.245756673999999</v>
      </c>
      <c r="AC13" s="330">
        <v>55.575669155</v>
      </c>
      <c r="AD13" s="330">
        <v>56.005291003000004</v>
      </c>
      <c r="AE13" s="330">
        <v>84.615384614999996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286</v>
      </c>
      <c r="AN13" s="330">
        <v>15</v>
      </c>
      <c r="AO13" s="330">
        <v>2</v>
      </c>
      <c r="AP13" s="330">
        <v>13</v>
      </c>
    </row>
    <row r="14" spans="1:42" s="92" customFormat="1" ht="12.75" customHeight="1">
      <c r="A14" s="265" t="s">
        <v>48</v>
      </c>
      <c r="B14" s="268">
        <f t="shared" si="0"/>
        <v>59.850344354000001</v>
      </c>
      <c r="C14" s="268">
        <f t="shared" si="1"/>
        <v>53.512626771000001</v>
      </c>
      <c r="D14" s="268">
        <f t="shared" si="2"/>
        <v>68.462480634000002</v>
      </c>
      <c r="E14" s="268">
        <f t="shared" si="3"/>
        <v>49.126984127999997</v>
      </c>
      <c r="F14" s="292">
        <f t="shared" si="4"/>
        <v>84.615384614999996</v>
      </c>
      <c r="G14" s="266" t="s">
        <v>49</v>
      </c>
      <c r="AA14" s="330">
        <v>16.73880535</v>
      </c>
      <c r="AB14" s="330">
        <v>15.135900513999999</v>
      </c>
      <c r="AC14" s="330">
        <v>29.448106924000001</v>
      </c>
      <c r="AD14" s="330">
        <v>13.49206349</v>
      </c>
      <c r="AE14" s="330">
        <v>7.0779061204999998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286</v>
      </c>
      <c r="AN14" s="330">
        <v>15</v>
      </c>
      <c r="AO14" s="330">
        <v>2</v>
      </c>
      <c r="AP14" s="330">
        <v>14</v>
      </c>
    </row>
    <row r="15" spans="1:42" s="92" customFormat="1" ht="12.75" customHeight="1">
      <c r="A15" s="265" t="s">
        <v>50</v>
      </c>
      <c r="B15" s="268">
        <f t="shared" si="0"/>
        <v>85.812188825999996</v>
      </c>
      <c r="C15" s="268">
        <f t="shared" si="1"/>
        <v>86.128134513000006</v>
      </c>
      <c r="D15" s="268">
        <f t="shared" si="2"/>
        <v>88.949529884</v>
      </c>
      <c r="E15" s="268">
        <f t="shared" si="3"/>
        <v>66.137566136999993</v>
      </c>
      <c r="F15" s="292">
        <f t="shared" si="4"/>
        <v>96.461046940000003</v>
      </c>
      <c r="G15" s="266" t="s">
        <v>51</v>
      </c>
      <c r="AA15" s="330">
        <v>8.7605779522000002</v>
      </c>
      <c r="AB15" s="330">
        <v>6.8945813623000003</v>
      </c>
      <c r="AC15" s="330">
        <v>0</v>
      </c>
      <c r="AD15" s="330">
        <v>0</v>
      </c>
      <c r="AE15" s="330">
        <v>38.461538462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286</v>
      </c>
      <c r="AN15" s="330">
        <v>15</v>
      </c>
      <c r="AO15" s="330">
        <v>2</v>
      </c>
      <c r="AP15" s="330">
        <v>15</v>
      </c>
    </row>
    <row r="16" spans="1:42" s="92" customFormat="1" ht="12.75" customHeight="1">
      <c r="A16" s="265" t="s">
        <v>52</v>
      </c>
      <c r="B16" s="268">
        <f t="shared" si="0"/>
        <v>58.409364310000001</v>
      </c>
      <c r="C16" s="268">
        <f t="shared" si="1"/>
        <v>55.301573118999997</v>
      </c>
      <c r="D16" s="268">
        <f t="shared" si="2"/>
        <v>42.596995567999997</v>
      </c>
      <c r="E16" s="268">
        <f t="shared" si="3"/>
        <v>67.460317458999995</v>
      </c>
      <c r="F16" s="292">
        <f t="shared" si="4"/>
        <v>89.383140819000005</v>
      </c>
      <c r="G16" s="266" t="s">
        <v>53</v>
      </c>
      <c r="AA16" s="330">
        <v>192.81572127000001</v>
      </c>
      <c r="AB16" s="330">
        <v>188.53588267999999</v>
      </c>
      <c r="AC16" s="330">
        <v>172.86195468</v>
      </c>
      <c r="AD16" s="330">
        <v>148.41269840999999</v>
      </c>
      <c r="AE16" s="330">
        <v>281.69083312999999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286</v>
      </c>
      <c r="AN16" s="330">
        <v>15</v>
      </c>
      <c r="AO16" s="330">
        <v>2</v>
      </c>
      <c r="AP16" s="330">
        <v>16</v>
      </c>
    </row>
    <row r="17" spans="1:42" s="92" customFormat="1" ht="12.75" customHeight="1">
      <c r="A17" s="265" t="s">
        <v>54</v>
      </c>
      <c r="B17" s="268">
        <f t="shared" si="0"/>
        <v>97.882877730999994</v>
      </c>
      <c r="C17" s="268">
        <f t="shared" si="1"/>
        <v>97.994697879</v>
      </c>
      <c r="D17" s="268">
        <f t="shared" si="2"/>
        <v>95.020533881000006</v>
      </c>
      <c r="E17" s="268">
        <f t="shared" si="3"/>
        <v>100</v>
      </c>
      <c r="F17" s="292">
        <f t="shared" si="4"/>
        <v>100</v>
      </c>
      <c r="G17" s="266" t="s">
        <v>55</v>
      </c>
      <c r="AA17" s="330">
        <v>66.336552839000007</v>
      </c>
      <c r="AB17" s="330">
        <v>69.871953306999998</v>
      </c>
      <c r="AC17" s="330">
        <v>54.600309809999999</v>
      </c>
      <c r="AD17" s="330">
        <v>42.089947090000003</v>
      </c>
      <c r="AE17" s="330">
        <v>89.383140819000005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286</v>
      </c>
      <c r="AN17" s="330">
        <v>15</v>
      </c>
      <c r="AO17" s="330">
        <v>2</v>
      </c>
      <c r="AP17" s="330">
        <v>17</v>
      </c>
    </row>
    <row r="18" spans="1:42" s="92" customFormat="1" ht="12.75" customHeight="1">
      <c r="A18" s="265" t="s">
        <v>56</v>
      </c>
      <c r="B18" s="268">
        <f t="shared" si="0"/>
        <v>26.270193829</v>
      </c>
      <c r="C18" s="268">
        <f t="shared" si="1"/>
        <v>33.825333301999997</v>
      </c>
      <c r="D18" s="268">
        <f t="shared" si="2"/>
        <v>11.565618357</v>
      </c>
      <c r="E18" s="268">
        <f t="shared" si="3"/>
        <v>12.433862435</v>
      </c>
      <c r="F18" s="292">
        <f t="shared" si="4"/>
        <v>26.615876137000001</v>
      </c>
      <c r="G18" s="266" t="s">
        <v>57</v>
      </c>
      <c r="AA18" s="330">
        <v>126.47916843</v>
      </c>
      <c r="AB18" s="330">
        <v>118.66392937000001</v>
      </c>
      <c r="AC18" s="330">
        <v>118.26164487</v>
      </c>
      <c r="AD18" s="330">
        <v>106.32275131999999</v>
      </c>
      <c r="AE18" s="330">
        <v>192.30769230999999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286</v>
      </c>
      <c r="AN18" s="330">
        <v>15</v>
      </c>
      <c r="AO18" s="330">
        <v>2</v>
      </c>
      <c r="AP18" s="330">
        <v>18</v>
      </c>
    </row>
    <row r="19" spans="1:42" s="92" customFormat="1" ht="12.75" customHeight="1">
      <c r="A19" s="265" t="s">
        <v>58</v>
      </c>
      <c r="B19" s="268">
        <f t="shared" si="0"/>
        <v>9.2284428713000004</v>
      </c>
      <c r="C19" s="268">
        <f t="shared" si="1"/>
        <v>11.095908953</v>
      </c>
      <c r="D19" s="268">
        <f t="shared" si="2"/>
        <v>7.1868583158000003</v>
      </c>
      <c r="E19" s="268">
        <f t="shared" si="3"/>
        <v>0</v>
      </c>
      <c r="F19" s="292">
        <f t="shared" si="4"/>
        <v>11.845662323999999</v>
      </c>
      <c r="G19" s="266" t="s">
        <v>59</v>
      </c>
      <c r="AA19" s="330">
        <v>23.472629770000001</v>
      </c>
      <c r="AB19" s="330">
        <v>28.597703788</v>
      </c>
      <c r="AC19" s="330">
        <v>2.4964876261</v>
      </c>
      <c r="AD19" s="330">
        <v>21.640211639</v>
      </c>
      <c r="AE19" s="330">
        <v>34.308183829000001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286</v>
      </c>
      <c r="AN19" s="330">
        <v>15</v>
      </c>
      <c r="AO19" s="330">
        <v>2</v>
      </c>
      <c r="AP19" s="330">
        <v>19</v>
      </c>
    </row>
    <row r="20" spans="1:42" s="92" customFormat="1" ht="12.75" customHeight="1">
      <c r="A20" s="265" t="s">
        <v>60</v>
      </c>
      <c r="B20" s="268">
        <f t="shared" si="0"/>
        <v>46.043294928000002</v>
      </c>
      <c r="C20" s="268">
        <f t="shared" si="1"/>
        <v>47.619020458999998</v>
      </c>
      <c r="D20" s="268">
        <f t="shared" si="2"/>
        <v>41.034439282999998</v>
      </c>
      <c r="E20" s="268">
        <f t="shared" si="3"/>
        <v>42.513227512</v>
      </c>
      <c r="F20" s="292">
        <f t="shared" si="4"/>
        <v>49.692799213999997</v>
      </c>
      <c r="G20" s="266" t="s">
        <v>61</v>
      </c>
      <c r="AA20" s="330">
        <v>3.4927282482000002</v>
      </c>
      <c r="AB20" s="330">
        <v>4.5238095230999997</v>
      </c>
      <c r="AC20" s="330">
        <v>0</v>
      </c>
      <c r="AD20" s="330">
        <v>4.2857142857000001</v>
      </c>
      <c r="AE20" s="330">
        <v>3.5389530602999999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286</v>
      </c>
      <c r="AN20" s="330">
        <v>15</v>
      </c>
      <c r="AO20" s="330">
        <v>2</v>
      </c>
      <c r="AP20" s="330">
        <v>20</v>
      </c>
    </row>
    <row r="21" spans="1:42" s="92" customFormat="1" ht="12.75" customHeight="1">
      <c r="A21" s="265" t="s">
        <v>62</v>
      </c>
      <c r="B21" s="268">
        <f t="shared" si="0"/>
        <v>34.254731857000003</v>
      </c>
      <c r="C21" s="268">
        <f t="shared" si="1"/>
        <v>36.419031414000003</v>
      </c>
      <c r="D21" s="268">
        <f t="shared" si="2"/>
        <v>2.4964876261</v>
      </c>
      <c r="E21" s="268">
        <f t="shared" si="3"/>
        <v>51.851851850000003</v>
      </c>
      <c r="F21" s="292">
        <f t="shared" si="4"/>
        <v>58.613910050000001</v>
      </c>
      <c r="G21" s="266" t="s">
        <v>63</v>
      </c>
      <c r="AA21" s="330">
        <v>23.543741604000001</v>
      </c>
      <c r="AB21" s="330">
        <v>21.984404623</v>
      </c>
      <c r="AC21" s="330">
        <v>2.4964876261</v>
      </c>
      <c r="AD21" s="330">
        <v>38.015873014999997</v>
      </c>
      <c r="AE21" s="330">
        <v>50.921602358000001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286</v>
      </c>
      <c r="AN21" s="330">
        <v>15</v>
      </c>
      <c r="AO21" s="330">
        <v>2</v>
      </c>
      <c r="AP21" s="330">
        <v>21</v>
      </c>
    </row>
    <row r="22" spans="1:42" s="92" customFormat="1" ht="12.75" customHeight="1">
      <c r="A22" s="265" t="s">
        <v>64</v>
      </c>
      <c r="B22" s="268">
        <f t="shared" si="0"/>
        <v>99.409527621999999</v>
      </c>
      <c r="C22" s="268">
        <f t="shared" si="1"/>
        <v>98.967086835000003</v>
      </c>
      <c r="D22" s="268">
        <f t="shared" si="2"/>
        <v>100</v>
      </c>
      <c r="E22" s="268">
        <f t="shared" si="3"/>
        <v>100</v>
      </c>
      <c r="F22" s="292">
        <f t="shared" si="4"/>
        <v>100</v>
      </c>
      <c r="G22" s="266" t="s">
        <v>65</v>
      </c>
      <c r="AA22" s="330">
        <v>5.6361873768999997</v>
      </c>
      <c r="AB22" s="330">
        <v>8.2322929167000005</v>
      </c>
      <c r="AC22" s="330">
        <v>2.4964876261</v>
      </c>
      <c r="AD22" s="330">
        <v>0</v>
      </c>
      <c r="AE22" s="330">
        <v>3.5389530602999999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286</v>
      </c>
      <c r="AN22" s="330">
        <v>15</v>
      </c>
      <c r="AO22" s="330">
        <v>2</v>
      </c>
      <c r="AP22" s="330">
        <v>22</v>
      </c>
    </row>
    <row r="23" spans="1:42" s="92" customFormat="1" ht="12.75" customHeight="1">
      <c r="A23" s="265" t="s">
        <v>66</v>
      </c>
      <c r="B23" s="268">
        <f t="shared" si="0"/>
        <v>77.836971785000003</v>
      </c>
      <c r="C23" s="268">
        <f t="shared" si="1"/>
        <v>76.143939477000004</v>
      </c>
      <c r="D23" s="268">
        <f t="shared" si="2"/>
        <v>82.524586616999997</v>
      </c>
      <c r="E23" s="268">
        <f t="shared" si="3"/>
        <v>71.190476188999995</v>
      </c>
      <c r="F23" s="292">
        <f t="shared" si="4"/>
        <v>84.000983043999994</v>
      </c>
      <c r="G23" s="266" t="s">
        <v>67</v>
      </c>
      <c r="AA23" s="330">
        <v>43.666609696999998</v>
      </c>
      <c r="AB23" s="330">
        <v>47.084152664999998</v>
      </c>
      <c r="AC23" s="330">
        <v>38.450592602999997</v>
      </c>
      <c r="AD23" s="330">
        <v>41.746031745000003</v>
      </c>
      <c r="AE23" s="330">
        <v>37.847136890000002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286</v>
      </c>
      <c r="AN23" s="330">
        <v>15</v>
      </c>
      <c r="AO23" s="330">
        <v>2</v>
      </c>
      <c r="AP23" s="330">
        <v>23</v>
      </c>
    </row>
    <row r="24" spans="1:42" s="92" customFormat="1" ht="12.75" customHeight="1">
      <c r="A24" s="265" t="s">
        <v>68</v>
      </c>
      <c r="B24" s="268">
        <f t="shared" si="0"/>
        <v>56.213905269999998</v>
      </c>
      <c r="C24" s="268">
        <f t="shared" si="1"/>
        <v>50.245756673999999</v>
      </c>
      <c r="D24" s="268">
        <f t="shared" si="2"/>
        <v>55.575669155</v>
      </c>
      <c r="E24" s="268">
        <f t="shared" si="3"/>
        <v>56.005291003000004</v>
      </c>
      <c r="F24" s="292">
        <f t="shared" si="4"/>
        <v>84.615384614999996</v>
      </c>
      <c r="G24" s="266" t="s">
        <v>69</v>
      </c>
      <c r="AA24" s="330">
        <v>8.741098891</v>
      </c>
      <c r="AB24" s="330">
        <v>8.5465656848999991</v>
      </c>
      <c r="AC24" s="330">
        <v>0</v>
      </c>
      <c r="AD24" s="330">
        <v>0</v>
      </c>
      <c r="AE24" s="330">
        <v>30.769230769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286</v>
      </c>
      <c r="AN24" s="330">
        <v>15</v>
      </c>
      <c r="AO24" s="330">
        <v>2</v>
      </c>
      <c r="AP24" s="330">
        <v>24</v>
      </c>
    </row>
    <row r="25" spans="1:42" s="92" customFormat="1" ht="12.75" customHeight="1">
      <c r="A25" s="265" t="s">
        <v>70</v>
      </c>
      <c r="B25" s="268">
        <f t="shared" si="0"/>
        <v>16.73880535</v>
      </c>
      <c r="C25" s="268">
        <f t="shared" si="1"/>
        <v>15.135900513999999</v>
      </c>
      <c r="D25" s="268">
        <f t="shared" si="2"/>
        <v>29.448106924000001</v>
      </c>
      <c r="E25" s="268">
        <f t="shared" si="3"/>
        <v>13.49206349</v>
      </c>
      <c r="F25" s="292">
        <f t="shared" si="4"/>
        <v>7.0779061204999998</v>
      </c>
      <c r="G25" s="266" t="s">
        <v>71</v>
      </c>
      <c r="AA25" s="330">
        <v>97.055512542000002</v>
      </c>
      <c r="AB25" s="330">
        <v>98.155916212999998</v>
      </c>
      <c r="AC25" s="330">
        <v>100</v>
      </c>
      <c r="AD25" s="330">
        <v>91.428571429000002</v>
      </c>
      <c r="AE25" s="330">
        <v>92.307692308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286</v>
      </c>
      <c r="AN25" s="330">
        <v>15</v>
      </c>
      <c r="AO25" s="330">
        <v>2</v>
      </c>
      <c r="AP25" s="330">
        <v>25</v>
      </c>
    </row>
    <row r="26" spans="1:42" s="92" customFormat="1" ht="12.75" customHeight="1">
      <c r="A26" s="265" t="s">
        <v>72</v>
      </c>
      <c r="B26" s="268">
        <f t="shared" si="0"/>
        <v>8.7605779522000002</v>
      </c>
      <c r="C26" s="268">
        <f t="shared" si="1"/>
        <v>6.8945813623000003</v>
      </c>
      <c r="D26" s="268">
        <f t="shared" si="2"/>
        <v>0</v>
      </c>
      <c r="E26" s="268">
        <f t="shared" si="3"/>
        <v>0</v>
      </c>
      <c r="F26" s="292">
        <f t="shared" si="4"/>
        <v>38.461538462</v>
      </c>
      <c r="G26" s="266" t="s">
        <v>73</v>
      </c>
      <c r="AA26" s="330">
        <v>90.029023456999994</v>
      </c>
      <c r="AB26" s="330">
        <v>103.93197098</v>
      </c>
      <c r="AC26" s="330">
        <v>59.89949206</v>
      </c>
      <c r="AD26" s="330">
        <v>63.386243385</v>
      </c>
      <c r="AE26" s="330">
        <v>96.461046940000003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286</v>
      </c>
      <c r="AN26" s="330">
        <v>15</v>
      </c>
      <c r="AO26" s="330">
        <v>2</v>
      </c>
      <c r="AP26" s="330">
        <v>26</v>
      </c>
    </row>
    <row r="27" spans="1:42" s="92" customFormat="1" ht="12.75" customHeight="1">
      <c r="A27" s="269" t="s">
        <v>460</v>
      </c>
      <c r="G27" s="256" t="s">
        <v>74</v>
      </c>
      <c r="AA27" s="330">
        <v>102.76542458</v>
      </c>
      <c r="AB27" s="330">
        <v>110.29345675</v>
      </c>
      <c r="AC27" s="330">
        <v>93.155373033000004</v>
      </c>
      <c r="AD27" s="330">
        <v>92.407407406999994</v>
      </c>
      <c r="AE27" s="330">
        <v>92.307692308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286</v>
      </c>
      <c r="AN27" s="330">
        <v>15</v>
      </c>
      <c r="AO27" s="330">
        <v>2</v>
      </c>
      <c r="AP27" s="330">
        <v>27</v>
      </c>
    </row>
    <row r="28" spans="1:42" s="92" customFormat="1" ht="12.75" customHeight="1">
      <c r="A28" s="259" t="s">
        <v>418</v>
      </c>
      <c r="B28" s="268">
        <f t="shared" ref="B28:B55" si="5">+AA16</f>
        <v>192.81572127000001</v>
      </c>
      <c r="C28" s="268">
        <f t="shared" ref="C28:C55" si="6">+AB16</f>
        <v>188.53588267999999</v>
      </c>
      <c r="D28" s="268">
        <f t="shared" ref="D28:D55" si="7">+AC16</f>
        <v>172.86195468</v>
      </c>
      <c r="E28" s="268">
        <f t="shared" ref="E28:E55" si="8">+AD16</f>
        <v>148.41269840999999</v>
      </c>
      <c r="F28" s="268">
        <f t="shared" ref="F28:F55" si="9">+AE16</f>
        <v>281.69083312999999</v>
      </c>
      <c r="G28" s="266" t="s">
        <v>75</v>
      </c>
      <c r="AA28" s="330">
        <v>209.63472274</v>
      </c>
      <c r="AB28" s="330">
        <v>211.90937460999999</v>
      </c>
      <c r="AC28" s="330">
        <v>208.04423790999999</v>
      </c>
      <c r="AD28" s="330">
        <v>159.39153439</v>
      </c>
      <c r="AE28" s="330">
        <v>245.07249938000001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15</v>
      </c>
      <c r="AO28" s="330">
        <v>2</v>
      </c>
      <c r="AP28" s="330">
        <v>28</v>
      </c>
    </row>
    <row r="29" spans="1:42" s="92" customFormat="1" ht="12.75" customHeight="1">
      <c r="A29" s="259" t="s">
        <v>76</v>
      </c>
      <c r="B29" s="268">
        <f t="shared" si="5"/>
        <v>66.336552839000007</v>
      </c>
      <c r="C29" s="268">
        <f t="shared" si="6"/>
        <v>69.871953306999998</v>
      </c>
      <c r="D29" s="268">
        <f t="shared" si="7"/>
        <v>54.600309809999999</v>
      </c>
      <c r="E29" s="268">
        <f t="shared" si="8"/>
        <v>42.089947090000003</v>
      </c>
      <c r="F29" s="268">
        <f t="shared" si="9"/>
        <v>89.383140819000005</v>
      </c>
      <c r="G29" s="266" t="s">
        <v>77</v>
      </c>
      <c r="AA29" s="330">
        <v>48.356216584999999</v>
      </c>
      <c r="AB29" s="330">
        <v>65.018880852999999</v>
      </c>
      <c r="AC29" s="330">
        <v>43.686732233000001</v>
      </c>
      <c r="AD29" s="330">
        <v>19.894179895000001</v>
      </c>
      <c r="AE29" s="330">
        <v>4.1533546321000001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15</v>
      </c>
      <c r="AO29" s="330">
        <v>2</v>
      </c>
      <c r="AP29" s="330">
        <v>29</v>
      </c>
    </row>
    <row r="30" spans="1:42" s="92" customFormat="1" ht="12.75" customHeight="1">
      <c r="A30" s="259" t="s">
        <v>78</v>
      </c>
      <c r="B30" s="268">
        <f t="shared" si="5"/>
        <v>126.47916843</v>
      </c>
      <c r="C30" s="268">
        <f t="shared" si="6"/>
        <v>118.66392937000001</v>
      </c>
      <c r="D30" s="268">
        <f t="shared" si="7"/>
        <v>118.26164487</v>
      </c>
      <c r="E30" s="268">
        <f t="shared" si="8"/>
        <v>106.32275131999999</v>
      </c>
      <c r="F30" s="268">
        <f t="shared" si="9"/>
        <v>192.30769230999999</v>
      </c>
      <c r="G30" s="266" t="s">
        <v>79</v>
      </c>
      <c r="AA30" s="330">
        <v>92.677624811000001</v>
      </c>
      <c r="AB30" s="330">
        <v>95.226061013000006</v>
      </c>
      <c r="AC30" s="330">
        <v>78.068374220999999</v>
      </c>
      <c r="AD30" s="330">
        <v>96.349206347999996</v>
      </c>
      <c r="AE30" s="330">
        <v>100.61440157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15</v>
      </c>
      <c r="AO30" s="330">
        <v>2</v>
      </c>
      <c r="AP30" s="330">
        <v>30</v>
      </c>
    </row>
    <row r="31" spans="1:42" s="92" customFormat="1" ht="12.75" customHeight="1">
      <c r="A31" s="259" t="s">
        <v>419</v>
      </c>
      <c r="B31" s="268">
        <f t="shared" si="5"/>
        <v>23.472629770000001</v>
      </c>
      <c r="C31" s="268">
        <f t="shared" si="6"/>
        <v>28.597703788</v>
      </c>
      <c r="D31" s="268">
        <f t="shared" si="7"/>
        <v>2.4964876261</v>
      </c>
      <c r="E31" s="268">
        <f t="shared" si="8"/>
        <v>21.640211639</v>
      </c>
      <c r="F31" s="268">
        <f t="shared" si="9"/>
        <v>34.308183829000001</v>
      </c>
      <c r="G31" s="266" t="s">
        <v>420</v>
      </c>
      <c r="AA31" s="330">
        <v>62.01691795</v>
      </c>
      <c r="AB31" s="330">
        <v>57.302613354000002</v>
      </c>
      <c r="AC31" s="330">
        <v>68.462480634000002</v>
      </c>
      <c r="AD31" s="330">
        <v>49.126984127999997</v>
      </c>
      <c r="AE31" s="330">
        <v>84.615384614999996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15</v>
      </c>
      <c r="AO31" s="330">
        <v>2</v>
      </c>
      <c r="AP31" s="330">
        <v>31</v>
      </c>
    </row>
    <row r="32" spans="1:42" s="92" customFormat="1" ht="12.75" customHeight="1">
      <c r="A32" s="259" t="s">
        <v>421</v>
      </c>
      <c r="B32" s="268">
        <f t="shared" si="5"/>
        <v>3.4927282482000002</v>
      </c>
      <c r="C32" s="268">
        <f t="shared" si="6"/>
        <v>4.5238095230999997</v>
      </c>
      <c r="D32" s="268">
        <f t="shared" si="7"/>
        <v>0</v>
      </c>
      <c r="E32" s="268">
        <f t="shared" si="8"/>
        <v>4.2857142857000001</v>
      </c>
      <c r="F32" s="268">
        <f t="shared" si="9"/>
        <v>3.5389530602999999</v>
      </c>
      <c r="G32" s="266" t="s">
        <v>422</v>
      </c>
      <c r="AA32" s="330">
        <v>194.16824435999999</v>
      </c>
      <c r="AB32" s="330">
        <v>207.81464169</v>
      </c>
      <c r="AC32" s="330">
        <v>159.75449404</v>
      </c>
      <c r="AD32" s="330">
        <v>101.69312169</v>
      </c>
      <c r="AE32" s="330">
        <v>265.22487096999998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15</v>
      </c>
      <c r="AO32" s="330">
        <v>2</v>
      </c>
      <c r="AP32" s="330">
        <v>32</v>
      </c>
    </row>
    <row r="33" spans="1:42" s="92" customFormat="1" ht="12.75" customHeight="1">
      <c r="A33" s="259" t="s">
        <v>423</v>
      </c>
      <c r="B33" s="268">
        <f t="shared" si="5"/>
        <v>23.543741604000001</v>
      </c>
      <c r="C33" s="268">
        <f t="shared" si="6"/>
        <v>21.984404623</v>
      </c>
      <c r="D33" s="268">
        <f t="shared" si="7"/>
        <v>2.4964876261</v>
      </c>
      <c r="E33" s="268">
        <f t="shared" si="8"/>
        <v>38.015873014999997</v>
      </c>
      <c r="F33" s="268">
        <f t="shared" si="9"/>
        <v>50.921602358000001</v>
      </c>
      <c r="G33" s="266" t="s">
        <v>424</v>
      </c>
      <c r="AA33" s="330">
        <v>76.785403645000002</v>
      </c>
      <c r="AB33" s="330">
        <v>83.286776247999995</v>
      </c>
      <c r="AC33" s="330">
        <v>44.821499332000002</v>
      </c>
      <c r="AD33" s="330">
        <v>85.449735446999995</v>
      </c>
      <c r="AE33" s="330">
        <v>89.383140819000005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15</v>
      </c>
      <c r="AO33" s="330">
        <v>2</v>
      </c>
      <c r="AP33" s="330">
        <v>33</v>
      </c>
    </row>
    <row r="34" spans="1:42" s="92" customFormat="1" ht="12.75" customHeight="1">
      <c r="A34" s="259" t="s">
        <v>425</v>
      </c>
      <c r="B34" s="268">
        <f t="shared" si="5"/>
        <v>5.6361873768999997</v>
      </c>
      <c r="C34" s="268">
        <f t="shared" si="6"/>
        <v>8.2322929167000005</v>
      </c>
      <c r="D34" s="268">
        <f t="shared" si="7"/>
        <v>2.4964876261</v>
      </c>
      <c r="E34" s="268">
        <f t="shared" si="8"/>
        <v>0</v>
      </c>
      <c r="F34" s="268">
        <f t="shared" si="9"/>
        <v>3.5389530602999999</v>
      </c>
      <c r="G34" s="266" t="s">
        <v>426</v>
      </c>
      <c r="AA34" s="330">
        <v>100.82847403</v>
      </c>
      <c r="AB34" s="330">
        <v>103.14742864999999</v>
      </c>
      <c r="AC34" s="330">
        <v>95.020533881000006</v>
      </c>
      <c r="AD34" s="330">
        <v>100</v>
      </c>
      <c r="AE34" s="330">
        <v>100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15</v>
      </c>
      <c r="AO34" s="330">
        <v>2</v>
      </c>
      <c r="AP34" s="330">
        <v>34</v>
      </c>
    </row>
    <row r="35" spans="1:42" s="92" customFormat="1" ht="12.75" customHeight="1">
      <c r="A35" s="265" t="s">
        <v>80</v>
      </c>
      <c r="B35" s="268">
        <f t="shared" si="5"/>
        <v>43.666609696999998</v>
      </c>
      <c r="C35" s="268">
        <f t="shared" si="6"/>
        <v>47.084152664999998</v>
      </c>
      <c r="D35" s="268">
        <f t="shared" si="7"/>
        <v>38.450592602999997</v>
      </c>
      <c r="E35" s="268">
        <f t="shared" si="8"/>
        <v>41.746031745000003</v>
      </c>
      <c r="F35" s="268">
        <f t="shared" si="9"/>
        <v>37.847136890000002</v>
      </c>
      <c r="G35" s="266" t="s">
        <v>81</v>
      </c>
      <c r="AA35" s="330">
        <v>26.860666207000001</v>
      </c>
      <c r="AB35" s="330">
        <v>34.858246467000001</v>
      </c>
      <c r="AC35" s="330">
        <v>11.565618357</v>
      </c>
      <c r="AD35" s="330">
        <v>12.433862435</v>
      </c>
      <c r="AE35" s="330">
        <v>26.615876137000001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15</v>
      </c>
      <c r="AO35" s="330">
        <v>2</v>
      </c>
      <c r="AP35" s="330">
        <v>35</v>
      </c>
    </row>
    <row r="36" spans="1:42" s="92" customFormat="1" ht="12.75" customHeight="1">
      <c r="A36" s="265" t="s">
        <v>82</v>
      </c>
      <c r="B36" s="268">
        <f t="shared" si="5"/>
        <v>8.741098891</v>
      </c>
      <c r="C36" s="268">
        <f t="shared" si="6"/>
        <v>8.5465656848999991</v>
      </c>
      <c r="D36" s="268">
        <f t="shared" si="7"/>
        <v>0</v>
      </c>
      <c r="E36" s="268">
        <f t="shared" si="8"/>
        <v>0</v>
      </c>
      <c r="F36" s="268">
        <f t="shared" si="9"/>
        <v>30.769230769</v>
      </c>
      <c r="G36" s="266" t="s">
        <v>83</v>
      </c>
      <c r="AA36" s="330">
        <v>10.304732474</v>
      </c>
      <c r="AB36" s="330">
        <v>12.068297908</v>
      </c>
      <c r="AC36" s="330">
        <v>9.8562628331000006</v>
      </c>
      <c r="AD36" s="330">
        <v>0</v>
      </c>
      <c r="AE36" s="330">
        <v>11.845662323999999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15</v>
      </c>
      <c r="AO36" s="330">
        <v>2</v>
      </c>
      <c r="AP36" s="330">
        <v>36</v>
      </c>
    </row>
    <row r="37" spans="1:42" s="92" customFormat="1" ht="24.75" customHeight="1">
      <c r="A37" s="320" t="s">
        <v>84</v>
      </c>
      <c r="B37" s="268">
        <f t="shared" si="5"/>
        <v>97.055512542000002</v>
      </c>
      <c r="C37" s="268">
        <f t="shared" si="6"/>
        <v>98.155916212999998</v>
      </c>
      <c r="D37" s="268">
        <f t="shared" si="7"/>
        <v>100</v>
      </c>
      <c r="E37" s="268">
        <f t="shared" si="8"/>
        <v>91.428571429000002</v>
      </c>
      <c r="F37" s="268">
        <f t="shared" si="9"/>
        <v>92.307692308</v>
      </c>
      <c r="G37" s="266" t="s">
        <v>85</v>
      </c>
      <c r="AA37" s="330">
        <v>46.580195035999999</v>
      </c>
      <c r="AB37" s="330">
        <v>48.558219669000003</v>
      </c>
      <c r="AC37" s="330">
        <v>41.034439282999998</v>
      </c>
      <c r="AD37" s="330">
        <v>42.513227512</v>
      </c>
      <c r="AE37" s="330">
        <v>49.692799213999997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15</v>
      </c>
      <c r="AO37" s="330">
        <v>2</v>
      </c>
      <c r="AP37" s="330">
        <v>37</v>
      </c>
    </row>
    <row r="38" spans="1:42" s="92" customFormat="1" ht="12.75" customHeight="1">
      <c r="A38" s="265" t="s">
        <v>427</v>
      </c>
      <c r="B38" s="268">
        <f t="shared" si="5"/>
        <v>90.029023456999994</v>
      </c>
      <c r="C38" s="268">
        <f t="shared" si="6"/>
        <v>103.93197098</v>
      </c>
      <c r="D38" s="268">
        <f t="shared" si="7"/>
        <v>59.89949206</v>
      </c>
      <c r="E38" s="268">
        <f t="shared" si="8"/>
        <v>63.386243385</v>
      </c>
      <c r="F38" s="268">
        <f t="shared" si="9"/>
        <v>96.461046940000003</v>
      </c>
      <c r="G38" s="266" t="s">
        <v>428</v>
      </c>
      <c r="AA38" s="330">
        <v>37.272271938999999</v>
      </c>
      <c r="AB38" s="330">
        <v>40.847273299000001</v>
      </c>
      <c r="AC38" s="330">
        <v>2.4964876261</v>
      </c>
      <c r="AD38" s="330">
        <v>56.349206346999999</v>
      </c>
      <c r="AE38" s="330">
        <v>58.613910050000001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15</v>
      </c>
      <c r="AO38" s="330">
        <v>2</v>
      </c>
      <c r="AP38" s="330">
        <v>38</v>
      </c>
    </row>
    <row r="39" spans="1:42" s="92" customFormat="1" ht="12.75" customHeight="1">
      <c r="A39" s="265" t="s">
        <v>429</v>
      </c>
      <c r="B39" s="268">
        <f t="shared" si="5"/>
        <v>102.76542458</v>
      </c>
      <c r="C39" s="268">
        <f t="shared" si="6"/>
        <v>110.29345675</v>
      </c>
      <c r="D39" s="268">
        <f t="shared" si="7"/>
        <v>93.155373033000004</v>
      </c>
      <c r="E39" s="268">
        <f t="shared" si="8"/>
        <v>92.407407406999994</v>
      </c>
      <c r="F39" s="268">
        <f t="shared" si="9"/>
        <v>92.307692308</v>
      </c>
      <c r="G39" s="266" t="s">
        <v>430</v>
      </c>
      <c r="AA39" s="330">
        <v>113.29612106</v>
      </c>
      <c r="AB39" s="330">
        <v>122.48859272</v>
      </c>
      <c r="AC39" s="330">
        <v>100</v>
      </c>
      <c r="AD39" s="330">
        <v>104.07407406999999</v>
      </c>
      <c r="AE39" s="330">
        <v>100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15</v>
      </c>
      <c r="AO39" s="330">
        <v>2</v>
      </c>
      <c r="AP39" s="330">
        <v>39</v>
      </c>
    </row>
    <row r="40" spans="1:42" s="92" customFormat="1" ht="12.75" customHeight="1">
      <c r="A40" s="265" t="s">
        <v>431</v>
      </c>
      <c r="B40" s="268">
        <f t="shared" si="5"/>
        <v>209.63472274</v>
      </c>
      <c r="C40" s="268">
        <f t="shared" si="6"/>
        <v>211.90937460999999</v>
      </c>
      <c r="D40" s="268">
        <f t="shared" si="7"/>
        <v>208.04423790999999</v>
      </c>
      <c r="E40" s="268">
        <f t="shared" si="8"/>
        <v>159.39153439</v>
      </c>
      <c r="F40" s="268">
        <f t="shared" si="9"/>
        <v>245.07249938000001</v>
      </c>
      <c r="G40" s="266" t="s">
        <v>432</v>
      </c>
      <c r="AA40" s="330">
        <v>83.713665383000006</v>
      </c>
      <c r="AB40" s="330">
        <v>85.573697805999998</v>
      </c>
      <c r="AC40" s="330">
        <v>82.524586616999997</v>
      </c>
      <c r="AD40" s="330">
        <v>75.687830685999998</v>
      </c>
      <c r="AE40" s="330">
        <v>84.000983043999994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15</v>
      </c>
      <c r="AO40" s="330">
        <v>2</v>
      </c>
      <c r="AP40" s="330">
        <v>40</v>
      </c>
    </row>
    <row r="41" spans="1:42" s="92" customFormat="1" ht="12.75" customHeight="1">
      <c r="A41" s="265" t="s">
        <v>86</v>
      </c>
      <c r="B41" s="268">
        <f t="shared" si="5"/>
        <v>48.356216584999999</v>
      </c>
      <c r="C41" s="268">
        <f t="shared" si="6"/>
        <v>65.018880852999999</v>
      </c>
      <c r="D41" s="268">
        <f t="shared" si="7"/>
        <v>43.686732233000001</v>
      </c>
      <c r="E41" s="268">
        <f t="shared" si="8"/>
        <v>19.894179895000001</v>
      </c>
      <c r="F41" s="268">
        <f t="shared" si="9"/>
        <v>4.1533546321000001</v>
      </c>
      <c r="G41" s="266" t="s">
        <v>87</v>
      </c>
      <c r="AA41" s="330">
        <v>56.213905269999998</v>
      </c>
      <c r="AB41" s="330">
        <v>50.245756673999999</v>
      </c>
      <c r="AC41" s="330">
        <v>55.575669155</v>
      </c>
      <c r="AD41" s="330">
        <v>56.005291003000004</v>
      </c>
      <c r="AE41" s="330">
        <v>84.615384614999996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15</v>
      </c>
      <c r="AO41" s="330">
        <v>2</v>
      </c>
      <c r="AP41" s="330">
        <v>41</v>
      </c>
    </row>
    <row r="42" spans="1:42" s="92" customFormat="1" ht="12.75" customHeight="1">
      <c r="A42" s="265" t="s">
        <v>88</v>
      </c>
      <c r="B42" s="268">
        <f t="shared" si="5"/>
        <v>92.677624811000001</v>
      </c>
      <c r="C42" s="268">
        <f t="shared" si="6"/>
        <v>95.226061013000006</v>
      </c>
      <c r="D42" s="268">
        <f t="shared" si="7"/>
        <v>78.068374220999999</v>
      </c>
      <c r="E42" s="268">
        <f t="shared" si="8"/>
        <v>96.349206347999996</v>
      </c>
      <c r="F42" s="268">
        <f t="shared" si="9"/>
        <v>100.61440157</v>
      </c>
      <c r="G42" s="266" t="s">
        <v>89</v>
      </c>
      <c r="AA42" s="330">
        <v>17.294678619999999</v>
      </c>
      <c r="AB42" s="330">
        <v>16.108289469999999</v>
      </c>
      <c r="AC42" s="330">
        <v>29.448106924000001</v>
      </c>
      <c r="AD42" s="330">
        <v>13.49206349</v>
      </c>
      <c r="AE42" s="330">
        <v>7.0779061204999998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15</v>
      </c>
      <c r="AO42" s="330">
        <v>2</v>
      </c>
      <c r="AP42" s="330">
        <v>42</v>
      </c>
    </row>
    <row r="43" spans="1:42" s="92" customFormat="1" ht="12.75" customHeight="1">
      <c r="A43" s="265" t="s">
        <v>90</v>
      </c>
      <c r="B43" s="268">
        <f t="shared" si="5"/>
        <v>62.01691795</v>
      </c>
      <c r="C43" s="268">
        <f t="shared" si="6"/>
        <v>57.302613354000002</v>
      </c>
      <c r="D43" s="268">
        <f t="shared" si="7"/>
        <v>68.462480634000002</v>
      </c>
      <c r="E43" s="268">
        <f t="shared" si="8"/>
        <v>49.126984127999997</v>
      </c>
      <c r="F43" s="268">
        <f t="shared" si="9"/>
        <v>84.615384614999996</v>
      </c>
      <c r="G43" s="266" t="s">
        <v>91</v>
      </c>
      <c r="AA43" s="330">
        <v>9.3510503300999996</v>
      </c>
      <c r="AB43" s="330">
        <v>7.9274945274000004</v>
      </c>
      <c r="AC43" s="330">
        <v>0</v>
      </c>
      <c r="AD43" s="330">
        <v>0</v>
      </c>
      <c r="AE43" s="330">
        <v>38.461538462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15</v>
      </c>
      <c r="AO43" s="330">
        <v>2</v>
      </c>
      <c r="AP43" s="330">
        <v>43</v>
      </c>
    </row>
    <row r="44" spans="1:42" s="92" customFormat="1" ht="12.75" customHeight="1">
      <c r="A44" s="265" t="s">
        <v>92</v>
      </c>
      <c r="B44" s="268">
        <f t="shared" si="5"/>
        <v>194.16824435999999</v>
      </c>
      <c r="C44" s="268">
        <f t="shared" si="6"/>
        <v>207.81464169</v>
      </c>
      <c r="D44" s="268">
        <f t="shared" si="7"/>
        <v>159.75449404</v>
      </c>
      <c r="E44" s="268">
        <f t="shared" si="8"/>
        <v>101.69312169</v>
      </c>
      <c r="F44" s="268">
        <f t="shared" si="9"/>
        <v>265.22487096999998</v>
      </c>
      <c r="G44" s="266" t="s">
        <v>93</v>
      </c>
      <c r="AA44" s="330">
        <v>2498.0000003</v>
      </c>
      <c r="AB44" s="330">
        <v>143.57293235</v>
      </c>
      <c r="AC44" s="330">
        <v>171.51284831999999</v>
      </c>
      <c r="AD44" s="330">
        <v>345.37655457</v>
      </c>
      <c r="AE44" s="330">
        <v>311.34238938999999</v>
      </c>
      <c r="AF44" s="330">
        <v>481.69844810000001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15</v>
      </c>
      <c r="AO44" s="330">
        <v>1</v>
      </c>
      <c r="AP44" s="330">
        <v>1</v>
      </c>
    </row>
    <row r="45" spans="1:42" s="92" customFormat="1" ht="12.75" customHeight="1">
      <c r="A45" s="265" t="s">
        <v>94</v>
      </c>
      <c r="B45" s="268">
        <f t="shared" si="5"/>
        <v>76.785403645000002</v>
      </c>
      <c r="C45" s="268">
        <f t="shared" si="6"/>
        <v>83.286776247999995</v>
      </c>
      <c r="D45" s="268">
        <f t="shared" si="7"/>
        <v>44.821499332000002</v>
      </c>
      <c r="E45" s="268">
        <f t="shared" si="8"/>
        <v>85.449735446999995</v>
      </c>
      <c r="F45" s="268">
        <f t="shared" si="9"/>
        <v>89.383140819000005</v>
      </c>
      <c r="G45" s="266" t="s">
        <v>95</v>
      </c>
      <c r="AA45" s="330">
        <v>2.805251862</v>
      </c>
      <c r="AB45" s="330">
        <v>3.5367212704000002</v>
      </c>
      <c r="AC45" s="330">
        <v>3.3346800225000002</v>
      </c>
      <c r="AD45" s="330">
        <v>2.9381200023999998</v>
      </c>
      <c r="AE45" s="330">
        <v>2.9931656605999999</v>
      </c>
      <c r="AF45" s="330">
        <v>2.9688282879000001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15</v>
      </c>
      <c r="AO45" s="330">
        <v>1</v>
      </c>
      <c r="AP45" s="330">
        <v>2</v>
      </c>
    </row>
    <row r="46" spans="1:42" s="92" customFormat="1" ht="12.75" customHeight="1">
      <c r="A46" s="265" t="s">
        <v>96</v>
      </c>
      <c r="B46" s="268">
        <f t="shared" si="5"/>
        <v>100.82847403</v>
      </c>
      <c r="C46" s="268">
        <f t="shared" si="6"/>
        <v>103.14742864999999</v>
      </c>
      <c r="D46" s="268">
        <f t="shared" si="7"/>
        <v>95.020533881000006</v>
      </c>
      <c r="E46" s="268">
        <f t="shared" si="8"/>
        <v>100</v>
      </c>
      <c r="F46" s="268">
        <f t="shared" si="9"/>
        <v>100</v>
      </c>
      <c r="G46" s="266" t="s">
        <v>97</v>
      </c>
      <c r="AA46" s="330">
        <v>2.1609128345999999</v>
      </c>
      <c r="AB46" s="330">
        <v>2.6579035569</v>
      </c>
      <c r="AC46" s="330">
        <v>2.6390191818000002</v>
      </c>
      <c r="AD46" s="330">
        <v>2.2144463404999999</v>
      </c>
      <c r="AE46" s="330">
        <v>2.0943228766000002</v>
      </c>
      <c r="AF46" s="330">
        <v>2.2658043960000001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15</v>
      </c>
      <c r="AO46" s="330">
        <v>1</v>
      </c>
      <c r="AP46" s="330">
        <v>3</v>
      </c>
    </row>
    <row r="47" spans="1:42" s="92" customFormat="1" ht="12.75" customHeight="1">
      <c r="A47" s="265" t="s">
        <v>98</v>
      </c>
      <c r="B47" s="268">
        <f t="shared" si="5"/>
        <v>26.860666207000001</v>
      </c>
      <c r="C47" s="268">
        <f t="shared" si="6"/>
        <v>34.858246467000001</v>
      </c>
      <c r="D47" s="268">
        <f t="shared" si="7"/>
        <v>11.565618357</v>
      </c>
      <c r="E47" s="268">
        <f t="shared" si="8"/>
        <v>12.433862435</v>
      </c>
      <c r="F47" s="268">
        <f t="shared" si="9"/>
        <v>26.615876137000001</v>
      </c>
      <c r="G47" s="266" t="s">
        <v>99</v>
      </c>
      <c r="AA47" s="330">
        <v>1.5020826484000001</v>
      </c>
      <c r="AB47" s="330">
        <v>2.0223825883000002</v>
      </c>
      <c r="AC47" s="330">
        <v>1.7829797554</v>
      </c>
      <c r="AD47" s="330">
        <v>1.7921501467000001</v>
      </c>
      <c r="AE47" s="330">
        <v>1.8255561512</v>
      </c>
      <c r="AF47" s="330">
        <v>1.6727649619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15</v>
      </c>
      <c r="AO47" s="330">
        <v>1</v>
      </c>
      <c r="AP47" s="330">
        <v>4</v>
      </c>
    </row>
    <row r="48" spans="1:42" s="92" customFormat="1" ht="12.75" customHeight="1">
      <c r="A48" s="265" t="s">
        <v>100</v>
      </c>
      <c r="B48" s="268">
        <f t="shared" si="5"/>
        <v>10.304732474</v>
      </c>
      <c r="C48" s="268">
        <f t="shared" si="6"/>
        <v>12.068297908</v>
      </c>
      <c r="D48" s="268">
        <f t="shared" si="7"/>
        <v>9.8562628331000006</v>
      </c>
      <c r="E48" s="268">
        <f t="shared" si="8"/>
        <v>0</v>
      </c>
      <c r="F48" s="268">
        <f t="shared" si="9"/>
        <v>11.845662323999999</v>
      </c>
      <c r="G48" s="266" t="s">
        <v>101</v>
      </c>
      <c r="AA48" s="330">
        <v>1.6217637025</v>
      </c>
      <c r="AB48" s="330">
        <v>2.1024812519</v>
      </c>
      <c r="AC48" s="330">
        <v>1.8639399540999999</v>
      </c>
      <c r="AD48" s="330">
        <v>1.7921501467000001</v>
      </c>
      <c r="AE48" s="330">
        <v>1.8259302844</v>
      </c>
      <c r="AF48" s="330">
        <v>1.4752167924999999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15</v>
      </c>
      <c r="AO48" s="330">
        <v>1</v>
      </c>
      <c r="AP48" s="330">
        <v>5</v>
      </c>
    </row>
    <row r="49" spans="1:42" s="92" customFormat="1" ht="12.75" customHeight="1">
      <c r="A49" s="265" t="s">
        <v>102</v>
      </c>
      <c r="B49" s="268">
        <f t="shared" si="5"/>
        <v>46.580195035999999</v>
      </c>
      <c r="C49" s="268">
        <f t="shared" si="6"/>
        <v>48.558219669000003</v>
      </c>
      <c r="D49" s="268">
        <f t="shared" si="7"/>
        <v>41.034439282999998</v>
      </c>
      <c r="E49" s="268">
        <f t="shared" si="8"/>
        <v>42.513227512</v>
      </c>
      <c r="F49" s="268">
        <f t="shared" si="9"/>
        <v>49.692799213999997</v>
      </c>
      <c r="G49" s="266" t="s">
        <v>103</v>
      </c>
      <c r="AA49" s="330">
        <v>75.978905601999998</v>
      </c>
      <c r="AB49" s="330">
        <v>100</v>
      </c>
      <c r="AC49" s="330">
        <v>92.180314862000003</v>
      </c>
      <c r="AD49" s="330">
        <v>80.924242708999998</v>
      </c>
      <c r="AE49" s="330">
        <v>79.560079028999994</v>
      </c>
      <c r="AF49" s="330">
        <v>71.287494721000002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15</v>
      </c>
      <c r="AO49" s="330">
        <v>1</v>
      </c>
      <c r="AP49" s="330">
        <v>6</v>
      </c>
    </row>
    <row r="50" spans="1:42" s="92" customFormat="1" ht="12.75" customHeight="1">
      <c r="A50" s="265" t="s">
        <v>104</v>
      </c>
      <c r="B50" s="268">
        <f t="shared" si="5"/>
        <v>37.272271938999999</v>
      </c>
      <c r="C50" s="268">
        <f t="shared" si="6"/>
        <v>40.847273299000001</v>
      </c>
      <c r="D50" s="268">
        <f t="shared" si="7"/>
        <v>2.4964876261</v>
      </c>
      <c r="E50" s="268">
        <f t="shared" si="8"/>
        <v>56.349206346999999</v>
      </c>
      <c r="F50" s="268">
        <f t="shared" si="9"/>
        <v>58.613910050000001</v>
      </c>
      <c r="G50" s="266" t="s">
        <v>105</v>
      </c>
      <c r="AA50" s="330">
        <v>6.9689339068000002</v>
      </c>
      <c r="AB50" s="330">
        <v>0</v>
      </c>
      <c r="AC50" s="330">
        <v>0</v>
      </c>
      <c r="AD50" s="330">
        <v>11.667693845000001</v>
      </c>
      <c r="AE50" s="330">
        <v>8.7676718398000002</v>
      </c>
      <c r="AF50" s="330">
        <v>5.7653141067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15</v>
      </c>
      <c r="AO50" s="330">
        <v>1</v>
      </c>
      <c r="AP50" s="330">
        <v>7</v>
      </c>
    </row>
    <row r="51" spans="1:42" s="92" customFormat="1" ht="12.75" customHeight="1">
      <c r="A51" s="265" t="s">
        <v>106</v>
      </c>
      <c r="B51" s="268">
        <f t="shared" si="5"/>
        <v>113.29612106</v>
      </c>
      <c r="C51" s="268">
        <f t="shared" si="6"/>
        <v>122.48859272</v>
      </c>
      <c r="D51" s="268">
        <f t="shared" si="7"/>
        <v>100</v>
      </c>
      <c r="E51" s="268">
        <f t="shared" si="8"/>
        <v>104.07407406999999</v>
      </c>
      <c r="F51" s="268">
        <f t="shared" si="9"/>
        <v>100</v>
      </c>
      <c r="G51" s="266" t="s">
        <v>107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75" customHeight="1">
      <c r="A52" s="265" t="s">
        <v>108</v>
      </c>
      <c r="B52" s="268">
        <f t="shared" si="5"/>
        <v>83.713665383000006</v>
      </c>
      <c r="C52" s="268">
        <f t="shared" si="6"/>
        <v>85.573697805999998</v>
      </c>
      <c r="D52" s="268">
        <f t="shared" si="7"/>
        <v>82.524586616999997</v>
      </c>
      <c r="E52" s="268">
        <f t="shared" si="8"/>
        <v>75.687830685999998</v>
      </c>
      <c r="F52" s="268">
        <f t="shared" si="9"/>
        <v>84.000983043999994</v>
      </c>
      <c r="G52" s="266" t="s">
        <v>109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75" customHeight="1">
      <c r="A53" s="265" t="s">
        <v>110</v>
      </c>
      <c r="B53" s="268">
        <f t="shared" si="5"/>
        <v>56.213905269999998</v>
      </c>
      <c r="C53" s="268">
        <f t="shared" si="6"/>
        <v>50.245756673999999</v>
      </c>
      <c r="D53" s="268">
        <f t="shared" si="7"/>
        <v>55.575669155</v>
      </c>
      <c r="E53" s="268">
        <f t="shared" si="8"/>
        <v>56.005291003000004</v>
      </c>
      <c r="F53" s="268">
        <f t="shared" si="9"/>
        <v>84.615384614999996</v>
      </c>
      <c r="G53" s="266" t="s">
        <v>111</v>
      </c>
    </row>
    <row r="54" spans="1:42" s="92" customFormat="1" ht="12.75" customHeight="1">
      <c r="A54" s="265" t="s">
        <v>112</v>
      </c>
      <c r="B54" s="268">
        <f t="shared" si="5"/>
        <v>17.294678619999999</v>
      </c>
      <c r="C54" s="268">
        <f t="shared" si="6"/>
        <v>16.108289469999999</v>
      </c>
      <c r="D54" s="268">
        <f t="shared" si="7"/>
        <v>29.448106924000001</v>
      </c>
      <c r="E54" s="268">
        <f t="shared" si="8"/>
        <v>13.49206349</v>
      </c>
      <c r="F54" s="268">
        <f t="shared" si="9"/>
        <v>7.0779061204999998</v>
      </c>
      <c r="G54" s="271" t="s">
        <v>113</v>
      </c>
    </row>
    <row r="55" spans="1:42" s="92" customFormat="1" ht="12.75" customHeight="1">
      <c r="A55" s="265" t="s">
        <v>114</v>
      </c>
      <c r="B55" s="268">
        <f t="shared" si="5"/>
        <v>9.3510503300999996</v>
      </c>
      <c r="C55" s="268">
        <f t="shared" si="6"/>
        <v>7.9274945274000004</v>
      </c>
      <c r="D55" s="268">
        <f t="shared" si="7"/>
        <v>0</v>
      </c>
      <c r="E55" s="268">
        <f t="shared" si="8"/>
        <v>0</v>
      </c>
      <c r="F55" s="268">
        <f t="shared" si="9"/>
        <v>38.461538462</v>
      </c>
      <c r="G55" s="271" t="s">
        <v>115</v>
      </c>
    </row>
    <row r="56" spans="1:42" ht="4.5" customHeight="1" thickBot="1">
      <c r="A56" s="309"/>
      <c r="B56" s="148"/>
      <c r="C56" s="148"/>
      <c r="D56" s="148"/>
      <c r="E56" s="148"/>
      <c r="F56" s="323"/>
      <c r="G56" s="324"/>
    </row>
    <row r="57" spans="1:42" ht="17.25" thickTop="1"/>
  </sheetData>
  <mergeCells count="4">
    <mergeCell ref="E5:G5"/>
    <mergeCell ref="E1:G1"/>
    <mergeCell ref="E3:G3"/>
    <mergeCell ref="E4:G4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Roman,標準"-&amp;P+51-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P57"/>
  <sheetViews>
    <sheetView zoomScaleNormal="75" workbookViewId="0">
      <selection activeCell="AA1" sqref="AA1:AP50"/>
    </sheetView>
  </sheetViews>
  <sheetFormatPr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7" customWidth="1"/>
    <col min="9" max="16384" width="9" style="3"/>
  </cols>
  <sheetData>
    <row r="1" spans="1:42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H1" s="332"/>
      <c r="AA1" s="330">
        <v>2498.0000003</v>
      </c>
      <c r="AB1" s="330">
        <v>143.57293235</v>
      </c>
      <c r="AC1" s="330">
        <v>171.51284831999999</v>
      </c>
      <c r="AD1" s="330">
        <v>345.37655457</v>
      </c>
      <c r="AE1" s="330">
        <v>311.34238938999999</v>
      </c>
      <c r="AF1" s="330">
        <v>481.69844810000001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15</v>
      </c>
      <c r="AO1" s="330">
        <v>1</v>
      </c>
      <c r="AP1" s="330">
        <v>1</v>
      </c>
    </row>
    <row r="2" spans="1:42" ht="15.95" customHeight="1">
      <c r="D2" s="2" t="s">
        <v>829</v>
      </c>
      <c r="F2" s="3"/>
      <c r="H2" s="3"/>
      <c r="AA2" s="330">
        <v>2.805251862</v>
      </c>
      <c r="AB2" s="330">
        <v>3.5367212704000002</v>
      </c>
      <c r="AC2" s="330">
        <v>3.3346800225000002</v>
      </c>
      <c r="AD2" s="330">
        <v>2.9381200023999998</v>
      </c>
      <c r="AE2" s="330">
        <v>2.9931656605999999</v>
      </c>
      <c r="AF2" s="330">
        <v>2.9688282879000001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15</v>
      </c>
      <c r="AO2" s="330">
        <v>1</v>
      </c>
      <c r="AP2" s="330">
        <v>2</v>
      </c>
    </row>
    <row r="3" spans="1:42" ht="15.95" customHeight="1">
      <c r="A3" s="79" t="s">
        <v>461</v>
      </c>
      <c r="B3" s="80"/>
      <c r="C3" s="80"/>
      <c r="D3" s="80"/>
      <c r="E3" s="335" t="s">
        <v>462</v>
      </c>
      <c r="F3" s="335"/>
      <c r="G3" s="335"/>
      <c r="H3" s="335"/>
      <c r="AA3" s="330">
        <v>2.1609128345999999</v>
      </c>
      <c r="AB3" s="330">
        <v>2.6579035569</v>
      </c>
      <c r="AC3" s="330">
        <v>2.6390191818000002</v>
      </c>
      <c r="AD3" s="330">
        <v>2.2144463404999999</v>
      </c>
      <c r="AE3" s="330">
        <v>2.0943228766000002</v>
      </c>
      <c r="AF3" s="330">
        <v>2.2658043960000001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E4" s="340" t="s">
        <v>463</v>
      </c>
      <c r="F4" s="340"/>
      <c r="G4" s="340"/>
      <c r="H4" s="340"/>
      <c r="AA4" s="330">
        <v>1.5020826484000001</v>
      </c>
      <c r="AB4" s="330">
        <v>2.0223825883000002</v>
      </c>
      <c r="AC4" s="330">
        <v>1.7829797554</v>
      </c>
      <c r="AD4" s="330">
        <v>1.7921501467000001</v>
      </c>
      <c r="AE4" s="330">
        <v>1.8255561512</v>
      </c>
      <c r="AF4" s="330">
        <v>1.6727649619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15</v>
      </c>
      <c r="AO4" s="330">
        <v>1</v>
      </c>
      <c r="AP4" s="330">
        <v>4</v>
      </c>
    </row>
    <row r="5" spans="1:42" ht="15.95" customHeight="1" thickBot="1">
      <c r="A5" s="17"/>
      <c r="B5" s="310" t="str">
        <f>'10,11'!$C$5</f>
        <v>民國104年</v>
      </c>
      <c r="C5" s="17"/>
      <c r="D5" s="17"/>
      <c r="E5" s="391">
        <f>'10,11'!$I$5</f>
        <v>2015</v>
      </c>
      <c r="F5" s="391"/>
      <c r="G5" s="391"/>
      <c r="H5" s="391"/>
      <c r="AA5" s="330">
        <v>1.6217637025</v>
      </c>
      <c r="AB5" s="330">
        <v>2.1024812519</v>
      </c>
      <c r="AC5" s="330">
        <v>1.8639399540999999</v>
      </c>
      <c r="AD5" s="330">
        <v>1.7921501467000001</v>
      </c>
      <c r="AE5" s="330">
        <v>1.8259302844</v>
      </c>
      <c r="AF5" s="330">
        <v>1.4752167924999999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15</v>
      </c>
      <c r="AO5" s="330">
        <v>1</v>
      </c>
      <c r="AP5" s="330">
        <v>5</v>
      </c>
    </row>
    <row r="6" spans="1:42" ht="11.1" customHeight="1" thickTop="1">
      <c r="A6" s="272"/>
      <c r="B6" s="354" t="s">
        <v>870</v>
      </c>
      <c r="C6" s="344" t="s">
        <v>871</v>
      </c>
      <c r="D6" s="344" t="s">
        <v>872</v>
      </c>
      <c r="E6" s="346" t="s">
        <v>873</v>
      </c>
      <c r="F6" s="344" t="s">
        <v>874</v>
      </c>
      <c r="G6" s="344" t="s">
        <v>875</v>
      </c>
      <c r="H6" s="273"/>
      <c r="AA6" s="330">
        <v>75.978905601999998</v>
      </c>
      <c r="AB6" s="330">
        <v>100</v>
      </c>
      <c r="AC6" s="330">
        <v>92.180314862000003</v>
      </c>
      <c r="AD6" s="330">
        <v>80.924242708999998</v>
      </c>
      <c r="AE6" s="330">
        <v>79.560079028999994</v>
      </c>
      <c r="AF6" s="330">
        <v>71.287494721000002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15</v>
      </c>
      <c r="AO6" s="330">
        <v>1</v>
      </c>
      <c r="AP6" s="330">
        <v>6</v>
      </c>
    </row>
    <row r="7" spans="1:42" s="5" customFormat="1" ht="11.1" customHeight="1">
      <c r="A7" s="34"/>
      <c r="B7" s="355"/>
      <c r="C7" s="345"/>
      <c r="D7" s="345"/>
      <c r="E7" s="347"/>
      <c r="F7" s="345"/>
      <c r="G7" s="345"/>
      <c r="H7" s="84"/>
      <c r="AA7" s="330">
        <v>6.9689339068000002</v>
      </c>
      <c r="AB7" s="330">
        <v>0</v>
      </c>
      <c r="AC7" s="330">
        <v>0</v>
      </c>
      <c r="AD7" s="330">
        <v>11.667693845000001</v>
      </c>
      <c r="AE7" s="330">
        <v>8.7676718398000002</v>
      </c>
      <c r="AF7" s="330">
        <v>5.7653141067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15</v>
      </c>
      <c r="AO7" s="330">
        <v>1</v>
      </c>
      <c r="AP7" s="330">
        <v>7</v>
      </c>
    </row>
    <row r="8" spans="1:42" s="5" customFormat="1" ht="11.1" customHeight="1">
      <c r="A8" s="6"/>
      <c r="B8" s="355"/>
      <c r="C8" s="345"/>
      <c r="D8" s="345"/>
      <c r="E8" s="347"/>
      <c r="F8" s="345"/>
      <c r="G8" s="345"/>
      <c r="H8" s="85"/>
      <c r="AA8" s="330">
        <v>14.208017045</v>
      </c>
      <c r="AB8" s="330">
        <v>0</v>
      </c>
      <c r="AC8" s="330">
        <v>7.8196851380999997</v>
      </c>
      <c r="AD8" s="330">
        <v>7.4080634459999999</v>
      </c>
      <c r="AE8" s="330">
        <v>8.1391613231999997</v>
      </c>
      <c r="AF8" s="330">
        <v>20.647635688000001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15</v>
      </c>
      <c r="AO8" s="330">
        <v>1</v>
      </c>
      <c r="AP8" s="330">
        <v>8</v>
      </c>
    </row>
    <row r="9" spans="1:42" s="5" customFormat="1" ht="11.1" customHeight="1">
      <c r="A9" s="6"/>
      <c r="B9" s="355"/>
      <c r="C9" s="345"/>
      <c r="D9" s="345"/>
      <c r="E9" s="347"/>
      <c r="F9" s="345"/>
      <c r="G9" s="345"/>
      <c r="H9" s="85"/>
      <c r="AA9" s="330">
        <v>1.0308246595999999</v>
      </c>
      <c r="AB9" s="330">
        <v>0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15</v>
      </c>
      <c r="AO9" s="330">
        <v>1</v>
      </c>
      <c r="AP9" s="330">
        <v>9</v>
      </c>
    </row>
    <row r="10" spans="1:42" s="70" customFormat="1" ht="11.1" customHeight="1">
      <c r="A10" s="67"/>
      <c r="B10" s="352" t="s">
        <v>876</v>
      </c>
      <c r="C10" s="348" t="s">
        <v>877</v>
      </c>
      <c r="D10" s="348" t="s">
        <v>878</v>
      </c>
      <c r="E10" s="350" t="s">
        <v>1004</v>
      </c>
      <c r="F10" s="348" t="s">
        <v>880</v>
      </c>
      <c r="G10" s="348" t="s">
        <v>881</v>
      </c>
      <c r="H10" s="118"/>
      <c r="AA10" s="330">
        <v>1.8133187868</v>
      </c>
      <c r="AB10" s="330">
        <v>0</v>
      </c>
      <c r="AC10" s="330">
        <v>0</v>
      </c>
      <c r="AD10" s="330">
        <v>0</v>
      </c>
      <c r="AE10" s="330">
        <v>3.5330878077999999</v>
      </c>
      <c r="AF10" s="330">
        <v>2.2995554840999999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15</v>
      </c>
      <c r="AO10" s="330">
        <v>1</v>
      </c>
      <c r="AP10" s="330">
        <v>10</v>
      </c>
    </row>
    <row r="11" spans="1:42" s="5" customFormat="1" ht="11.1" customHeight="1">
      <c r="A11" s="6"/>
      <c r="B11" s="352"/>
      <c r="C11" s="348"/>
      <c r="D11" s="348"/>
      <c r="E11" s="350"/>
      <c r="F11" s="348"/>
      <c r="G11" s="348"/>
      <c r="H11" s="85"/>
      <c r="AA11" s="330">
        <v>86.898093372999995</v>
      </c>
      <c r="AB11" s="330">
        <v>90.328459506000002</v>
      </c>
      <c r="AC11" s="330">
        <v>100</v>
      </c>
      <c r="AD11" s="330">
        <v>91.965291323000002</v>
      </c>
      <c r="AE11" s="330">
        <v>95.577463512999998</v>
      </c>
      <c r="AF11" s="330">
        <v>62.354648599000001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15</v>
      </c>
      <c r="AO11" s="330">
        <v>1</v>
      </c>
      <c r="AP11" s="330">
        <v>11</v>
      </c>
    </row>
    <row r="12" spans="1:42" s="5" customFormat="1" ht="11.1" customHeight="1">
      <c r="A12" s="6"/>
      <c r="B12" s="352"/>
      <c r="C12" s="348"/>
      <c r="D12" s="348"/>
      <c r="E12" s="350"/>
      <c r="F12" s="348"/>
      <c r="G12" s="348"/>
      <c r="H12" s="85"/>
      <c r="AA12" s="330">
        <v>13.101906627</v>
      </c>
      <c r="AB12" s="330">
        <v>9.6715404935000002</v>
      </c>
      <c r="AC12" s="330">
        <v>0</v>
      </c>
      <c r="AD12" s="330">
        <v>8.0347086774999994</v>
      </c>
      <c r="AE12" s="330">
        <v>4.4225364869000003</v>
      </c>
      <c r="AF12" s="330">
        <v>37.645351400999999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15</v>
      </c>
      <c r="AO12" s="330">
        <v>1</v>
      </c>
      <c r="AP12" s="330">
        <v>12</v>
      </c>
    </row>
    <row r="13" spans="1:42" s="65" customFormat="1" ht="11.1" customHeight="1">
      <c r="A13" s="63"/>
      <c r="B13" s="353"/>
      <c r="C13" s="349"/>
      <c r="D13" s="349"/>
      <c r="E13" s="351"/>
      <c r="F13" s="349"/>
      <c r="G13" s="349"/>
      <c r="H13" s="120"/>
      <c r="AA13" s="330">
        <v>4.5864978077999998</v>
      </c>
      <c r="AB13" s="330">
        <v>0</v>
      </c>
      <c r="AC13" s="330">
        <v>0</v>
      </c>
      <c r="AD13" s="330">
        <v>0</v>
      </c>
      <c r="AE13" s="330">
        <v>4.4225364869000003</v>
      </c>
      <c r="AF13" s="330">
        <v>4.9983393501000002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15</v>
      </c>
      <c r="AO13" s="330">
        <v>1</v>
      </c>
      <c r="AP13" s="330">
        <v>13</v>
      </c>
    </row>
    <row r="14" spans="1:42" s="5" customFormat="1" ht="5.25" customHeight="1">
      <c r="A14" s="274"/>
      <c r="B14" s="275"/>
      <c r="C14" s="275"/>
      <c r="D14" s="275"/>
      <c r="E14" s="275"/>
      <c r="F14" s="275"/>
      <c r="G14" s="274"/>
      <c r="H14" s="276"/>
      <c r="AA14" s="330">
        <v>77.284495647</v>
      </c>
      <c r="AB14" s="330">
        <v>70.627173318999994</v>
      </c>
      <c r="AC14" s="330">
        <v>74.980437249999994</v>
      </c>
      <c r="AD14" s="330">
        <v>71.380524621000006</v>
      </c>
      <c r="AE14" s="330">
        <v>74.043981583000004</v>
      </c>
      <c r="AF14" s="330">
        <v>66.772107650999999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15</v>
      </c>
      <c r="AO14" s="330">
        <v>1</v>
      </c>
      <c r="AP14" s="330">
        <v>14</v>
      </c>
    </row>
    <row r="15" spans="1:42" s="92" customFormat="1" ht="12.95" customHeight="1">
      <c r="A15" s="254" t="s">
        <v>688</v>
      </c>
      <c r="B15" s="255">
        <f t="shared" ref="B15:G19" si="0">+AA1</f>
        <v>2498.0000003</v>
      </c>
      <c r="C15" s="255">
        <f t="shared" si="0"/>
        <v>143.57293235</v>
      </c>
      <c r="D15" s="255">
        <f t="shared" si="0"/>
        <v>171.51284831999999</v>
      </c>
      <c r="E15" s="255">
        <f t="shared" si="0"/>
        <v>345.37655457</v>
      </c>
      <c r="F15" s="255">
        <f t="shared" si="0"/>
        <v>311.34238938999999</v>
      </c>
      <c r="G15" s="255">
        <f t="shared" si="0"/>
        <v>481.69844810000001</v>
      </c>
      <c r="H15" s="256" t="s">
        <v>704</v>
      </c>
      <c r="AA15" s="330">
        <v>12.637162521</v>
      </c>
      <c r="AB15" s="330">
        <v>10.029745694000001</v>
      </c>
      <c r="AC15" s="330">
        <v>25.019562749999999</v>
      </c>
      <c r="AD15" s="330">
        <v>24.599018834999999</v>
      </c>
      <c r="AE15" s="330">
        <v>12.613582319000001</v>
      </c>
      <c r="AF15" s="330">
        <v>19.880090606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15</v>
      </c>
      <c r="AO15" s="330">
        <v>1</v>
      </c>
      <c r="AP15" s="330">
        <v>15</v>
      </c>
    </row>
    <row r="16" spans="1:42" s="92" customFormat="1" ht="12.95" customHeight="1">
      <c r="A16" s="254" t="s">
        <v>689</v>
      </c>
      <c r="B16" s="257">
        <f t="shared" si="0"/>
        <v>2.805251862</v>
      </c>
      <c r="C16" s="257">
        <f t="shared" si="0"/>
        <v>3.5367212704000002</v>
      </c>
      <c r="D16" s="257">
        <f t="shared" si="0"/>
        <v>3.3346800225000002</v>
      </c>
      <c r="E16" s="257">
        <f t="shared" si="0"/>
        <v>2.9381200023999998</v>
      </c>
      <c r="F16" s="257">
        <f t="shared" si="0"/>
        <v>2.9931656605999999</v>
      </c>
      <c r="G16" s="257">
        <f t="shared" si="0"/>
        <v>2.9688282879000001</v>
      </c>
      <c r="H16" s="256" t="s">
        <v>705</v>
      </c>
      <c r="AA16" s="330">
        <v>5.4918440249999998</v>
      </c>
      <c r="AB16" s="330">
        <v>19.343080987</v>
      </c>
      <c r="AC16" s="330">
        <v>0</v>
      </c>
      <c r="AD16" s="330">
        <v>4.0204565441</v>
      </c>
      <c r="AE16" s="330">
        <v>8.919899611</v>
      </c>
      <c r="AF16" s="330">
        <v>8.3494623925999996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15</v>
      </c>
      <c r="AO16" s="330">
        <v>1</v>
      </c>
      <c r="AP16" s="330">
        <v>16</v>
      </c>
    </row>
    <row r="17" spans="1:42" s="92" customFormat="1" ht="12.95" customHeight="1">
      <c r="A17" s="254" t="s">
        <v>551</v>
      </c>
      <c r="B17" s="257">
        <f t="shared" si="0"/>
        <v>2.1609128345999999</v>
      </c>
      <c r="C17" s="257">
        <f t="shared" si="0"/>
        <v>2.6579035569</v>
      </c>
      <c r="D17" s="257">
        <f t="shared" si="0"/>
        <v>2.6390191818000002</v>
      </c>
      <c r="E17" s="257">
        <f t="shared" si="0"/>
        <v>2.2144463404999999</v>
      </c>
      <c r="F17" s="257">
        <f t="shared" si="0"/>
        <v>2.0943228766000002</v>
      </c>
      <c r="G17" s="257">
        <f t="shared" si="0"/>
        <v>2.2658043960000001</v>
      </c>
      <c r="H17" s="256" t="s">
        <v>706</v>
      </c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100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15</v>
      </c>
      <c r="AO17" s="330">
        <v>1</v>
      </c>
      <c r="AP17" s="330">
        <v>17</v>
      </c>
    </row>
    <row r="18" spans="1:42" s="92" customFormat="1" ht="12.95" customHeight="1">
      <c r="A18" s="254" t="s">
        <v>691</v>
      </c>
      <c r="B18" s="257">
        <f t="shared" si="0"/>
        <v>1.5020826484000001</v>
      </c>
      <c r="C18" s="257">
        <f t="shared" si="0"/>
        <v>2.0223825883000002</v>
      </c>
      <c r="D18" s="257">
        <f t="shared" si="0"/>
        <v>1.7829797554</v>
      </c>
      <c r="E18" s="257">
        <f t="shared" si="0"/>
        <v>1.7921501467000001</v>
      </c>
      <c r="F18" s="257">
        <f t="shared" si="0"/>
        <v>1.8255561512</v>
      </c>
      <c r="G18" s="257">
        <f t="shared" si="0"/>
        <v>1.6727649619</v>
      </c>
      <c r="H18" s="256" t="s">
        <v>707</v>
      </c>
      <c r="AA18" s="330">
        <v>22.466679264</v>
      </c>
      <c r="AB18" s="330">
        <v>16.793047087000001</v>
      </c>
      <c r="AC18" s="330">
        <v>52.285069184000001</v>
      </c>
      <c r="AD18" s="330">
        <v>39.088081619999997</v>
      </c>
      <c r="AE18" s="330">
        <v>9.9744325432000007</v>
      </c>
      <c r="AF18" s="330">
        <v>11.634520264000001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15</v>
      </c>
      <c r="AO18" s="330">
        <v>1</v>
      </c>
      <c r="AP18" s="330">
        <v>18</v>
      </c>
    </row>
    <row r="19" spans="1:42" s="92" customFormat="1" ht="12.95" customHeight="1">
      <c r="A19" s="254" t="s">
        <v>692</v>
      </c>
      <c r="B19" s="257">
        <f t="shared" si="0"/>
        <v>1.6217637025</v>
      </c>
      <c r="C19" s="257">
        <f t="shared" si="0"/>
        <v>2.1024812519</v>
      </c>
      <c r="D19" s="257">
        <f t="shared" si="0"/>
        <v>1.8639399540999999</v>
      </c>
      <c r="E19" s="257">
        <f t="shared" si="0"/>
        <v>1.7921501467000001</v>
      </c>
      <c r="F19" s="257">
        <f t="shared" si="0"/>
        <v>1.8259302844</v>
      </c>
      <c r="G19" s="257">
        <f t="shared" si="0"/>
        <v>1.4752167924999999</v>
      </c>
      <c r="H19" s="256" t="s">
        <v>708</v>
      </c>
      <c r="AA19" s="330">
        <v>6.0074133754999997</v>
      </c>
      <c r="AB19" s="330">
        <v>12.954636327999999</v>
      </c>
      <c r="AC19" s="330">
        <v>7.8021659988999996</v>
      </c>
      <c r="AD19" s="330">
        <v>3.5118198331000001</v>
      </c>
      <c r="AE19" s="330">
        <v>6.3725541247999997</v>
      </c>
      <c r="AF19" s="330">
        <v>6.0073060827999996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15</v>
      </c>
      <c r="AO19" s="330">
        <v>1</v>
      </c>
      <c r="AP19" s="330">
        <v>19</v>
      </c>
    </row>
    <row r="20" spans="1:42" s="92" customFormat="1" ht="12.95" customHeight="1">
      <c r="A20" s="254" t="s">
        <v>434</v>
      </c>
      <c r="B20" s="258"/>
      <c r="C20" s="258"/>
      <c r="D20" s="258"/>
      <c r="E20" s="258"/>
      <c r="F20" s="258"/>
      <c r="G20" s="258"/>
      <c r="H20" s="256" t="s">
        <v>402</v>
      </c>
      <c r="AA20" s="330">
        <v>71.525907360000005</v>
      </c>
      <c r="AB20" s="330">
        <v>70.252316585000003</v>
      </c>
      <c r="AC20" s="330">
        <v>39.912764817000003</v>
      </c>
      <c r="AD20" s="330">
        <v>57.400098546999999</v>
      </c>
      <c r="AE20" s="330">
        <v>83.653013332</v>
      </c>
      <c r="AF20" s="330">
        <v>82.358173653999998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15</v>
      </c>
      <c r="AO20" s="330">
        <v>1</v>
      </c>
      <c r="AP20" s="330">
        <v>20</v>
      </c>
    </row>
    <row r="21" spans="1:42" s="92" customFormat="1" ht="12.95" customHeight="1">
      <c r="A21" s="277" t="s">
        <v>435</v>
      </c>
      <c r="B21" s="258"/>
      <c r="C21" s="258"/>
      <c r="D21" s="258"/>
      <c r="E21" s="258"/>
      <c r="F21" s="258"/>
      <c r="G21" s="258"/>
      <c r="H21" s="264" t="s">
        <v>436</v>
      </c>
      <c r="AA21" s="330">
        <v>42.848785728000003</v>
      </c>
      <c r="AB21" s="330">
        <v>38.081381708000002</v>
      </c>
      <c r="AC21" s="330">
        <v>60.962131491999997</v>
      </c>
      <c r="AD21" s="330">
        <v>46.712022918999999</v>
      </c>
      <c r="AE21" s="330">
        <v>39.316148564000002</v>
      </c>
      <c r="AF21" s="330">
        <v>38.219192110999998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15</v>
      </c>
      <c r="AO21" s="330">
        <v>1</v>
      </c>
      <c r="AP21" s="330">
        <v>21</v>
      </c>
    </row>
    <row r="22" spans="1:42" s="92" customFormat="1" ht="24.95" customHeight="1">
      <c r="A22" s="320" t="s">
        <v>27</v>
      </c>
      <c r="B22" s="258">
        <f t="shared" ref="B22:G24" si="1">+AA6</f>
        <v>75.978905601999998</v>
      </c>
      <c r="C22" s="258">
        <f t="shared" si="1"/>
        <v>100</v>
      </c>
      <c r="D22" s="258">
        <f t="shared" si="1"/>
        <v>92.180314862000003</v>
      </c>
      <c r="E22" s="258">
        <f t="shared" si="1"/>
        <v>80.924242708999998</v>
      </c>
      <c r="F22" s="258">
        <f t="shared" si="1"/>
        <v>79.560079028999994</v>
      </c>
      <c r="G22" s="258">
        <f t="shared" si="1"/>
        <v>71.287494721000002</v>
      </c>
      <c r="H22" s="260" t="s">
        <v>552</v>
      </c>
      <c r="AA22" s="330">
        <v>99.409527621999999</v>
      </c>
      <c r="AB22" s="330">
        <v>100</v>
      </c>
      <c r="AC22" s="330">
        <v>100</v>
      </c>
      <c r="AD22" s="330">
        <v>100</v>
      </c>
      <c r="AE22" s="330">
        <v>100</v>
      </c>
      <c r="AF22" s="330">
        <v>100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15</v>
      </c>
      <c r="AO22" s="330">
        <v>1</v>
      </c>
      <c r="AP22" s="330">
        <v>22</v>
      </c>
    </row>
    <row r="23" spans="1:42" s="92" customFormat="1" ht="27.2" customHeight="1">
      <c r="A23" s="320" t="s">
        <v>28</v>
      </c>
      <c r="B23" s="258">
        <f t="shared" si="1"/>
        <v>6.9689339068000002</v>
      </c>
      <c r="C23" s="258">
        <f t="shared" si="1"/>
        <v>0</v>
      </c>
      <c r="D23" s="258">
        <f t="shared" si="1"/>
        <v>0</v>
      </c>
      <c r="E23" s="258">
        <f t="shared" si="1"/>
        <v>11.667693845000001</v>
      </c>
      <c r="F23" s="258">
        <f t="shared" si="1"/>
        <v>8.7676718398000002</v>
      </c>
      <c r="G23" s="258">
        <f t="shared" si="1"/>
        <v>5.7653141067</v>
      </c>
      <c r="H23" s="260" t="s">
        <v>464</v>
      </c>
      <c r="AA23" s="330">
        <v>54.983068504000002</v>
      </c>
      <c r="AB23" s="330">
        <v>49.542293352999998</v>
      </c>
      <c r="AC23" s="330">
        <v>52.212025283999999</v>
      </c>
      <c r="AD23" s="330">
        <v>56.640999868999998</v>
      </c>
      <c r="AE23" s="330">
        <v>44.415255109</v>
      </c>
      <c r="AF23" s="330">
        <v>47.664492951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15</v>
      </c>
      <c r="AO23" s="330">
        <v>1</v>
      </c>
      <c r="AP23" s="330">
        <v>23</v>
      </c>
    </row>
    <row r="24" spans="1:42" s="92" customFormat="1" ht="12.95" customHeight="1">
      <c r="A24" s="265" t="s">
        <v>553</v>
      </c>
      <c r="B24" s="258">
        <f t="shared" si="1"/>
        <v>14.208017045</v>
      </c>
      <c r="C24" s="258">
        <f t="shared" si="1"/>
        <v>0</v>
      </c>
      <c r="D24" s="258">
        <f t="shared" si="1"/>
        <v>7.8196851380999997</v>
      </c>
      <c r="E24" s="258">
        <f t="shared" si="1"/>
        <v>7.4080634459999999</v>
      </c>
      <c r="F24" s="258">
        <f t="shared" si="1"/>
        <v>8.1391613231999997</v>
      </c>
      <c r="G24" s="258">
        <f t="shared" si="1"/>
        <v>20.647635688000001</v>
      </c>
      <c r="H24" s="262" t="s">
        <v>554</v>
      </c>
      <c r="AA24" s="330">
        <v>78.233305387000001</v>
      </c>
      <c r="AB24" s="330">
        <v>95.472684235000003</v>
      </c>
      <c r="AC24" s="330">
        <v>85.358668487000003</v>
      </c>
      <c r="AD24" s="330">
        <v>80.667793833999994</v>
      </c>
      <c r="AE24" s="330">
        <v>73.424544112999996</v>
      </c>
      <c r="AF24" s="330">
        <v>86.205400663000006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15</v>
      </c>
      <c r="AO24" s="330">
        <v>1</v>
      </c>
      <c r="AP24" s="330">
        <v>24</v>
      </c>
    </row>
    <row r="25" spans="1:42" s="92" customFormat="1" ht="12.95" customHeight="1">
      <c r="A25" s="265" t="s">
        <v>555</v>
      </c>
      <c r="B25" s="258">
        <f t="shared" ref="B25:G25" si="2">+AA9+AA10</f>
        <v>2.8441434463999999</v>
      </c>
      <c r="C25" s="258">
        <f t="shared" si="2"/>
        <v>0</v>
      </c>
      <c r="D25" s="258">
        <f t="shared" si="2"/>
        <v>0</v>
      </c>
      <c r="E25" s="258">
        <f t="shared" si="2"/>
        <v>0</v>
      </c>
      <c r="F25" s="258">
        <f t="shared" si="2"/>
        <v>3.5330878077999999</v>
      </c>
      <c r="G25" s="258">
        <f t="shared" si="2"/>
        <v>2.2995554840999999</v>
      </c>
      <c r="H25" s="262" t="s">
        <v>465</v>
      </c>
      <c r="AA25" s="330">
        <v>20.957003824000001</v>
      </c>
      <c r="AB25" s="330">
        <v>44.069190163000002</v>
      </c>
      <c r="AC25" s="330">
        <v>22.719223045</v>
      </c>
      <c r="AD25" s="330">
        <v>35.203213472999998</v>
      </c>
      <c r="AE25" s="330">
        <v>24.308669770000002</v>
      </c>
      <c r="AF25" s="330">
        <v>24.678515592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15</v>
      </c>
      <c r="AO25" s="330">
        <v>1</v>
      </c>
      <c r="AP25" s="330">
        <v>25</v>
      </c>
    </row>
    <row r="26" spans="1:42" s="92" customFormat="1" ht="12.95" customHeight="1">
      <c r="A26" s="263" t="s">
        <v>437</v>
      </c>
      <c r="B26" s="258"/>
      <c r="C26" s="258"/>
      <c r="D26" s="258"/>
      <c r="E26" s="258"/>
      <c r="F26" s="258"/>
      <c r="G26" s="258"/>
      <c r="H26" s="264" t="s">
        <v>438</v>
      </c>
      <c r="AA26" s="330">
        <v>3.0243535485000002</v>
      </c>
      <c r="AB26" s="330">
        <v>0</v>
      </c>
      <c r="AC26" s="330">
        <v>0</v>
      </c>
      <c r="AD26" s="330">
        <v>4.2707010086999997</v>
      </c>
      <c r="AE26" s="330">
        <v>0</v>
      </c>
      <c r="AF26" s="330">
        <v>10.219448137000001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15</v>
      </c>
      <c r="AO26" s="330">
        <v>1</v>
      </c>
      <c r="AP26" s="330">
        <v>26</v>
      </c>
    </row>
    <row r="27" spans="1:42" s="92" customFormat="1" ht="12.95" customHeight="1">
      <c r="A27" s="265" t="s">
        <v>439</v>
      </c>
      <c r="B27" s="258">
        <f t="shared" ref="B27:G28" si="3">+AA11</f>
        <v>86.898093372999995</v>
      </c>
      <c r="C27" s="258">
        <f t="shared" si="3"/>
        <v>90.328459506000002</v>
      </c>
      <c r="D27" s="258">
        <f t="shared" si="3"/>
        <v>100</v>
      </c>
      <c r="E27" s="258">
        <f t="shared" si="3"/>
        <v>91.965291323000002</v>
      </c>
      <c r="F27" s="258">
        <f t="shared" si="3"/>
        <v>95.577463512999998</v>
      </c>
      <c r="G27" s="258">
        <f t="shared" si="3"/>
        <v>62.354648599000001</v>
      </c>
      <c r="H27" s="266" t="s">
        <v>403</v>
      </c>
      <c r="AA27" s="330">
        <v>22.987868334000002</v>
      </c>
      <c r="AB27" s="330">
        <v>48.596505927999999</v>
      </c>
      <c r="AC27" s="330">
        <v>39.147614611999998</v>
      </c>
      <c r="AD27" s="330">
        <v>30.932512463999998</v>
      </c>
      <c r="AE27" s="330">
        <v>18.357585412999999</v>
      </c>
      <c r="AF27" s="330">
        <v>11.848414004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15</v>
      </c>
      <c r="AO27" s="330">
        <v>1</v>
      </c>
      <c r="AP27" s="330">
        <v>27</v>
      </c>
    </row>
    <row r="28" spans="1:42" s="92" customFormat="1" ht="12.95" customHeight="1">
      <c r="A28" s="265" t="s">
        <v>440</v>
      </c>
      <c r="B28" s="258">
        <f t="shared" si="3"/>
        <v>13.101906627</v>
      </c>
      <c r="C28" s="258">
        <f t="shared" si="3"/>
        <v>9.6715404935000002</v>
      </c>
      <c r="D28" s="258">
        <f t="shared" si="3"/>
        <v>0</v>
      </c>
      <c r="E28" s="258">
        <f t="shared" si="3"/>
        <v>8.0347086774999994</v>
      </c>
      <c r="F28" s="258">
        <f t="shared" si="3"/>
        <v>4.4225364869000003</v>
      </c>
      <c r="G28" s="258">
        <f t="shared" si="3"/>
        <v>37.645351400999999</v>
      </c>
      <c r="H28" s="266" t="s">
        <v>404</v>
      </c>
      <c r="AA28" s="330">
        <v>5.6361873768999997</v>
      </c>
      <c r="AB28" s="330">
        <v>17.820708870000001</v>
      </c>
      <c r="AC28" s="330">
        <v>15.688559197</v>
      </c>
      <c r="AD28" s="330">
        <v>4.2707010086999997</v>
      </c>
      <c r="AE28" s="330">
        <v>11.847315222000001</v>
      </c>
      <c r="AF28" s="330">
        <v>7.6111180167999999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15</v>
      </c>
      <c r="AO28" s="330">
        <v>1</v>
      </c>
      <c r="AP28" s="330">
        <v>28</v>
      </c>
    </row>
    <row r="29" spans="1:42" s="92" customFormat="1" ht="12.95" customHeight="1">
      <c r="A29" s="263" t="s">
        <v>441</v>
      </c>
      <c r="B29" s="258"/>
      <c r="C29" s="258"/>
      <c r="D29" s="258"/>
      <c r="E29" s="258"/>
      <c r="F29" s="258"/>
      <c r="G29" s="258"/>
      <c r="H29" s="264" t="s">
        <v>442</v>
      </c>
      <c r="AA29" s="330">
        <v>40.128438500000001</v>
      </c>
      <c r="AB29" s="330">
        <v>64.627236166000003</v>
      </c>
      <c r="AC29" s="330">
        <v>43.376173037999997</v>
      </c>
      <c r="AD29" s="330">
        <v>72.348194608</v>
      </c>
      <c r="AE29" s="330">
        <v>28.969267308999999</v>
      </c>
      <c r="AF29" s="330">
        <v>54.975285161000002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15</v>
      </c>
      <c r="AO29" s="330">
        <v>1</v>
      </c>
      <c r="AP29" s="330">
        <v>29</v>
      </c>
    </row>
    <row r="30" spans="1:42" s="92" customFormat="1" ht="12.95" customHeight="1">
      <c r="A30" s="265" t="s">
        <v>443</v>
      </c>
      <c r="B30" s="258">
        <f t="shared" ref="B30:G34" si="4">+AA13</f>
        <v>4.5864978077999998</v>
      </c>
      <c r="C30" s="258">
        <f t="shared" si="4"/>
        <v>0</v>
      </c>
      <c r="D30" s="258">
        <f t="shared" si="4"/>
        <v>0</v>
      </c>
      <c r="E30" s="258">
        <f t="shared" si="4"/>
        <v>0</v>
      </c>
      <c r="F30" s="258">
        <f t="shared" si="4"/>
        <v>4.4225364869000003</v>
      </c>
      <c r="G30" s="258">
        <f t="shared" si="4"/>
        <v>4.9983393501000002</v>
      </c>
      <c r="H30" s="266" t="s">
        <v>405</v>
      </c>
      <c r="AA30" s="330">
        <v>8.1506265131000006</v>
      </c>
      <c r="AB30" s="330">
        <v>9.6715404935000002</v>
      </c>
      <c r="AC30" s="330">
        <v>8.5999388060000008</v>
      </c>
      <c r="AD30" s="330">
        <v>19.821624486000001</v>
      </c>
      <c r="AE30" s="330">
        <v>3.6936827080999999</v>
      </c>
      <c r="AF30" s="330">
        <v>9.3275719315999996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15</v>
      </c>
      <c r="AO30" s="330">
        <v>1</v>
      </c>
      <c r="AP30" s="330">
        <v>30</v>
      </c>
    </row>
    <row r="31" spans="1:42" s="92" customFormat="1" ht="12.95" customHeight="1">
      <c r="A31" s="265" t="s">
        <v>444</v>
      </c>
      <c r="B31" s="258">
        <f t="shared" si="4"/>
        <v>77.284495647</v>
      </c>
      <c r="C31" s="258">
        <f t="shared" si="4"/>
        <v>70.627173318999994</v>
      </c>
      <c r="D31" s="258">
        <f t="shared" si="4"/>
        <v>74.980437249999994</v>
      </c>
      <c r="E31" s="258">
        <f t="shared" si="4"/>
        <v>71.380524621000006</v>
      </c>
      <c r="F31" s="258">
        <f t="shared" si="4"/>
        <v>74.043981583000004</v>
      </c>
      <c r="G31" s="258">
        <f t="shared" si="4"/>
        <v>66.772107650999999</v>
      </c>
      <c r="H31" s="266" t="s">
        <v>406</v>
      </c>
      <c r="AA31" s="330">
        <v>96.012934118999993</v>
      </c>
      <c r="AB31" s="330">
        <v>100</v>
      </c>
      <c r="AC31" s="330">
        <v>100</v>
      </c>
      <c r="AD31" s="330">
        <v>100</v>
      </c>
      <c r="AE31" s="330">
        <v>100</v>
      </c>
      <c r="AF31" s="330">
        <v>97.700444516000005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15</v>
      </c>
      <c r="AO31" s="330">
        <v>1</v>
      </c>
      <c r="AP31" s="330">
        <v>31</v>
      </c>
    </row>
    <row r="32" spans="1:42" s="92" customFormat="1" ht="12.95" customHeight="1">
      <c r="A32" s="265" t="s">
        <v>445</v>
      </c>
      <c r="B32" s="258">
        <f t="shared" si="4"/>
        <v>12.637162521</v>
      </c>
      <c r="C32" s="258">
        <f t="shared" si="4"/>
        <v>10.029745694000001</v>
      </c>
      <c r="D32" s="258">
        <f t="shared" si="4"/>
        <v>25.019562749999999</v>
      </c>
      <c r="E32" s="258">
        <f t="shared" si="4"/>
        <v>24.599018834999999</v>
      </c>
      <c r="F32" s="258">
        <f t="shared" si="4"/>
        <v>12.613582319000001</v>
      </c>
      <c r="G32" s="258">
        <f t="shared" si="4"/>
        <v>19.880090606</v>
      </c>
      <c r="H32" s="266" t="s">
        <v>407</v>
      </c>
      <c r="AA32" s="330">
        <v>72.396394713999996</v>
      </c>
      <c r="AB32" s="330">
        <v>100</v>
      </c>
      <c r="AC32" s="330">
        <v>91.400061194000003</v>
      </c>
      <c r="AD32" s="330">
        <v>96.116770368000005</v>
      </c>
      <c r="AE32" s="330">
        <v>70.561470267999994</v>
      </c>
      <c r="AF32" s="330">
        <v>79.412966983999993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15</v>
      </c>
      <c r="AO32" s="330">
        <v>1</v>
      </c>
      <c r="AP32" s="330">
        <v>32</v>
      </c>
    </row>
    <row r="33" spans="1:42" s="92" customFormat="1" ht="12.95" customHeight="1">
      <c r="A33" s="265" t="s">
        <v>446</v>
      </c>
      <c r="B33" s="258">
        <f t="shared" si="4"/>
        <v>5.4918440249999998</v>
      </c>
      <c r="C33" s="258">
        <f t="shared" si="4"/>
        <v>19.343080987</v>
      </c>
      <c r="D33" s="258">
        <f t="shared" si="4"/>
        <v>0</v>
      </c>
      <c r="E33" s="258">
        <f t="shared" si="4"/>
        <v>4.0204565441</v>
      </c>
      <c r="F33" s="258">
        <f t="shared" si="4"/>
        <v>8.919899611</v>
      </c>
      <c r="G33" s="258">
        <f t="shared" si="4"/>
        <v>8.3494623925999996</v>
      </c>
      <c r="H33" s="266" t="s">
        <v>408</v>
      </c>
      <c r="AA33" s="330">
        <v>93.480003999000004</v>
      </c>
      <c r="AB33" s="330">
        <v>100</v>
      </c>
      <c r="AC33" s="330">
        <v>100</v>
      </c>
      <c r="AD33" s="330">
        <v>87.575368350000005</v>
      </c>
      <c r="AE33" s="330">
        <v>96.466912191999995</v>
      </c>
      <c r="AF33" s="330">
        <v>95.001660650000005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15</v>
      </c>
      <c r="AO33" s="330">
        <v>1</v>
      </c>
      <c r="AP33" s="330">
        <v>33</v>
      </c>
    </row>
    <row r="34" spans="1:42" s="92" customFormat="1" ht="12.95" customHeight="1">
      <c r="A34" s="263" t="s">
        <v>447</v>
      </c>
      <c r="B34" s="258">
        <f t="shared" si="4"/>
        <v>100</v>
      </c>
      <c r="C34" s="258">
        <f t="shared" si="4"/>
        <v>100</v>
      </c>
      <c r="D34" s="258">
        <f t="shared" si="4"/>
        <v>100</v>
      </c>
      <c r="E34" s="258">
        <f t="shared" si="4"/>
        <v>100</v>
      </c>
      <c r="F34" s="258">
        <f t="shared" si="4"/>
        <v>100</v>
      </c>
      <c r="G34" s="258">
        <f t="shared" si="4"/>
        <v>100</v>
      </c>
      <c r="H34" s="264" t="s">
        <v>448</v>
      </c>
      <c r="AA34" s="330">
        <v>95.226716171999996</v>
      </c>
      <c r="AB34" s="330">
        <v>100</v>
      </c>
      <c r="AC34" s="330">
        <v>100</v>
      </c>
      <c r="AD34" s="330">
        <v>100</v>
      </c>
      <c r="AE34" s="330">
        <v>100</v>
      </c>
      <c r="AF34" s="330">
        <v>100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15</v>
      </c>
      <c r="AO34" s="330">
        <v>1</v>
      </c>
      <c r="AP34" s="330">
        <v>34</v>
      </c>
    </row>
    <row r="35" spans="1:42" s="92" customFormat="1" ht="12.95" customHeight="1">
      <c r="A35" s="263" t="s">
        <v>556</v>
      </c>
      <c r="B35" s="258"/>
      <c r="C35" s="258"/>
      <c r="D35" s="258"/>
      <c r="E35" s="258"/>
      <c r="F35" s="258"/>
      <c r="G35" s="258"/>
      <c r="H35" s="264" t="s">
        <v>466</v>
      </c>
      <c r="AA35" s="330">
        <v>72.932339954</v>
      </c>
      <c r="AB35" s="330">
        <v>100</v>
      </c>
      <c r="AC35" s="330">
        <v>91.400061194000003</v>
      </c>
      <c r="AD35" s="330">
        <v>88.213084190999993</v>
      </c>
      <c r="AE35" s="330">
        <v>80.224694847999999</v>
      </c>
      <c r="AF35" s="330">
        <v>79.412966983999993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15</v>
      </c>
      <c r="AO35" s="330">
        <v>1</v>
      </c>
      <c r="AP35" s="330">
        <v>35</v>
      </c>
    </row>
    <row r="36" spans="1:42" s="92" customFormat="1" ht="12.95" customHeight="1">
      <c r="A36" s="265" t="s">
        <v>449</v>
      </c>
      <c r="B36" s="258">
        <f t="shared" ref="B36:G39" si="5">+AA18</f>
        <v>22.466679264</v>
      </c>
      <c r="C36" s="258">
        <f t="shared" si="5"/>
        <v>16.793047087000001</v>
      </c>
      <c r="D36" s="258">
        <f t="shared" si="5"/>
        <v>52.285069184000001</v>
      </c>
      <c r="E36" s="258">
        <f t="shared" si="5"/>
        <v>39.088081619999997</v>
      </c>
      <c r="F36" s="258">
        <f t="shared" si="5"/>
        <v>9.9744325432000007</v>
      </c>
      <c r="G36" s="258">
        <f t="shared" si="5"/>
        <v>11.634520264000001</v>
      </c>
      <c r="H36" s="266" t="s">
        <v>409</v>
      </c>
      <c r="AA36" s="330">
        <v>64.851118674000006</v>
      </c>
      <c r="AB36" s="330">
        <v>81.194226823999998</v>
      </c>
      <c r="AC36" s="330">
        <v>83.304041318000003</v>
      </c>
      <c r="AD36" s="330">
        <v>72.018240461999994</v>
      </c>
      <c r="AE36" s="330">
        <v>64.619458957999996</v>
      </c>
      <c r="AF36" s="330">
        <v>75.676189323000003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15</v>
      </c>
      <c r="AO36" s="330">
        <v>1</v>
      </c>
      <c r="AP36" s="330">
        <v>36</v>
      </c>
    </row>
    <row r="37" spans="1:42" s="92" customFormat="1" ht="12.95" customHeight="1">
      <c r="A37" s="265" t="s">
        <v>450</v>
      </c>
      <c r="B37" s="258">
        <f t="shared" si="5"/>
        <v>6.0074133754999997</v>
      </c>
      <c r="C37" s="258">
        <f t="shared" si="5"/>
        <v>12.954636327999999</v>
      </c>
      <c r="D37" s="258">
        <f t="shared" si="5"/>
        <v>7.8021659988999996</v>
      </c>
      <c r="E37" s="258">
        <f t="shared" si="5"/>
        <v>3.5118198331000001</v>
      </c>
      <c r="F37" s="258">
        <f t="shared" si="5"/>
        <v>6.3725541247999997</v>
      </c>
      <c r="G37" s="258">
        <f t="shared" si="5"/>
        <v>6.0073060827999996</v>
      </c>
      <c r="H37" s="266" t="s">
        <v>410</v>
      </c>
      <c r="AA37" s="330">
        <v>100.58333333</v>
      </c>
      <c r="AB37" s="330">
        <v>100.20970696000001</v>
      </c>
      <c r="AC37" s="330">
        <v>159.37920255</v>
      </c>
      <c r="AD37" s="330">
        <v>375.70742696000002</v>
      </c>
      <c r="AE37" s="330">
        <v>308.61715773999998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15</v>
      </c>
      <c r="AO37" s="330">
        <v>2</v>
      </c>
      <c r="AP37" s="330">
        <v>1</v>
      </c>
    </row>
    <row r="38" spans="1:42" s="92" customFormat="1" ht="12.95" customHeight="1">
      <c r="A38" s="265" t="s">
        <v>451</v>
      </c>
      <c r="B38" s="258">
        <f t="shared" si="5"/>
        <v>71.525907360000005</v>
      </c>
      <c r="C38" s="258">
        <f t="shared" si="5"/>
        <v>70.252316585000003</v>
      </c>
      <c r="D38" s="258">
        <f t="shared" si="5"/>
        <v>39.912764817000003</v>
      </c>
      <c r="E38" s="258">
        <f t="shared" si="5"/>
        <v>57.400098546999999</v>
      </c>
      <c r="F38" s="258">
        <f t="shared" si="5"/>
        <v>83.653013332</v>
      </c>
      <c r="G38" s="258">
        <f t="shared" si="5"/>
        <v>82.358173653999998</v>
      </c>
      <c r="H38" s="266" t="s">
        <v>411</v>
      </c>
      <c r="AA38" s="330">
        <v>2.8169014083000001</v>
      </c>
      <c r="AB38" s="330">
        <v>1.9059847024000001</v>
      </c>
      <c r="AC38" s="330">
        <v>3.2064489406000001</v>
      </c>
      <c r="AD38" s="330">
        <v>2.8573164036000001</v>
      </c>
      <c r="AE38" s="330">
        <v>1.5947796981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15</v>
      </c>
      <c r="AO38" s="330">
        <v>2</v>
      </c>
      <c r="AP38" s="330">
        <v>2</v>
      </c>
    </row>
    <row r="39" spans="1:42" s="92" customFormat="1" ht="12.95" customHeight="1">
      <c r="A39" s="263" t="s">
        <v>557</v>
      </c>
      <c r="B39" s="258">
        <f t="shared" si="5"/>
        <v>42.848785728000003</v>
      </c>
      <c r="C39" s="258">
        <f t="shared" si="5"/>
        <v>38.081381708000002</v>
      </c>
      <c r="D39" s="258">
        <f t="shared" si="5"/>
        <v>60.962131491999997</v>
      </c>
      <c r="E39" s="258">
        <f t="shared" si="5"/>
        <v>46.712022918999999</v>
      </c>
      <c r="F39" s="258">
        <f t="shared" si="5"/>
        <v>39.316148564000002</v>
      </c>
      <c r="G39" s="258">
        <f t="shared" si="5"/>
        <v>38.219192110999998</v>
      </c>
      <c r="H39" s="264" t="s">
        <v>467</v>
      </c>
      <c r="AA39" s="330">
        <v>2.3214581606000002</v>
      </c>
      <c r="AB39" s="330">
        <v>1.5091246379000001</v>
      </c>
      <c r="AC39" s="330">
        <v>2.2404521813999998</v>
      </c>
      <c r="AD39" s="330">
        <v>2.1863846807999998</v>
      </c>
      <c r="AE39" s="330">
        <v>1.5947796981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15</v>
      </c>
      <c r="AO39" s="330">
        <v>2</v>
      </c>
      <c r="AP39" s="330">
        <v>3</v>
      </c>
    </row>
    <row r="40" spans="1:42" s="92" customFormat="1" ht="12.95" customHeight="1">
      <c r="A40" s="254" t="s">
        <v>412</v>
      </c>
      <c r="B40" s="258"/>
      <c r="C40" s="258"/>
      <c r="D40" s="258"/>
      <c r="E40" s="258"/>
      <c r="F40" s="258"/>
      <c r="G40" s="258"/>
      <c r="H40" s="256" t="s">
        <v>468</v>
      </c>
      <c r="AA40" s="330">
        <v>1.7125103561999999</v>
      </c>
      <c r="AB40" s="330">
        <v>1</v>
      </c>
      <c r="AC40" s="330">
        <v>1.6959330794</v>
      </c>
      <c r="AD40" s="330">
        <v>1.6137272026</v>
      </c>
      <c r="AE40" s="330">
        <v>4.49933322E-2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15</v>
      </c>
      <c r="AO40" s="330">
        <v>2</v>
      </c>
      <c r="AP40" s="330">
        <v>4</v>
      </c>
    </row>
    <row r="41" spans="1:42" s="92" customFormat="1" ht="12.95" customHeight="1">
      <c r="A41" s="263" t="s">
        <v>452</v>
      </c>
      <c r="B41" s="258"/>
      <c r="C41" s="258"/>
      <c r="D41" s="258"/>
      <c r="E41" s="258"/>
      <c r="F41" s="258"/>
      <c r="G41" s="258"/>
      <c r="H41" s="267" t="s">
        <v>453</v>
      </c>
      <c r="AA41" s="330">
        <v>1.5832642915999999</v>
      </c>
      <c r="AB41" s="330">
        <v>1</v>
      </c>
      <c r="AC41" s="330">
        <v>1.8557358037</v>
      </c>
      <c r="AD41" s="330">
        <v>1.7167835833</v>
      </c>
      <c r="AE41" s="330">
        <v>1.0735539143999999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15</v>
      </c>
      <c r="AO41" s="330">
        <v>2</v>
      </c>
      <c r="AP41" s="330">
        <v>5</v>
      </c>
    </row>
    <row r="42" spans="1:42" s="92" customFormat="1" ht="12.95" customHeight="1">
      <c r="A42" s="259" t="s">
        <v>454</v>
      </c>
      <c r="B42" s="258">
        <f t="shared" ref="B42:B55" si="6">+AA22</f>
        <v>99.409527621999999</v>
      </c>
      <c r="C42" s="258">
        <f t="shared" ref="C42:C55" si="7">+AB22</f>
        <v>100</v>
      </c>
      <c r="D42" s="258">
        <f t="shared" ref="D42:D55" si="8">+AC22</f>
        <v>100</v>
      </c>
      <c r="E42" s="258">
        <f t="shared" ref="E42:E55" si="9">+AD22</f>
        <v>100</v>
      </c>
      <c r="F42" s="258">
        <f t="shared" ref="F42:F55" si="10">+AE22</f>
        <v>100</v>
      </c>
      <c r="G42" s="258">
        <f t="shared" ref="G42:G55" si="11">+AF22</f>
        <v>100</v>
      </c>
      <c r="H42" s="266" t="s">
        <v>558</v>
      </c>
      <c r="AA42" s="330">
        <v>76.139188068999999</v>
      </c>
      <c r="AB42" s="330">
        <v>44.710999821000001</v>
      </c>
      <c r="AC42" s="330">
        <v>61.957680826999997</v>
      </c>
      <c r="AD42" s="330">
        <v>62.313032370999998</v>
      </c>
      <c r="AE42" s="330">
        <v>87.953708293000005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15</v>
      </c>
      <c r="AO42" s="330">
        <v>2</v>
      </c>
      <c r="AP42" s="330">
        <v>6</v>
      </c>
    </row>
    <row r="43" spans="1:42" s="92" customFormat="1" ht="12.95" customHeight="1">
      <c r="A43" s="259" t="s">
        <v>29</v>
      </c>
      <c r="B43" s="258">
        <f t="shared" si="6"/>
        <v>54.983068504000002</v>
      </c>
      <c r="C43" s="258">
        <f t="shared" si="7"/>
        <v>49.542293352999998</v>
      </c>
      <c r="D43" s="258">
        <f t="shared" si="8"/>
        <v>52.212025283999999</v>
      </c>
      <c r="E43" s="258">
        <f t="shared" si="9"/>
        <v>56.640999868999998</v>
      </c>
      <c r="F43" s="258">
        <f t="shared" si="10"/>
        <v>44.415255109</v>
      </c>
      <c r="G43" s="258">
        <f t="shared" si="11"/>
        <v>47.664492951</v>
      </c>
      <c r="H43" s="266" t="s">
        <v>469</v>
      </c>
      <c r="AA43" s="330">
        <v>0</v>
      </c>
      <c r="AB43" s="330">
        <v>27.597072079</v>
      </c>
      <c r="AC43" s="330">
        <v>0</v>
      </c>
      <c r="AD43" s="330">
        <v>3.6958849609</v>
      </c>
      <c r="AE43" s="330">
        <v>12.046291707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15</v>
      </c>
      <c r="AO43" s="330">
        <v>2</v>
      </c>
      <c r="AP43" s="330">
        <v>7</v>
      </c>
    </row>
    <row r="44" spans="1:42" s="92" customFormat="1" ht="12.95" customHeight="1">
      <c r="A44" s="259" t="s">
        <v>30</v>
      </c>
      <c r="B44" s="258">
        <f t="shared" si="6"/>
        <v>78.233305387000001</v>
      </c>
      <c r="C44" s="258">
        <f t="shared" si="7"/>
        <v>95.472684235000003</v>
      </c>
      <c r="D44" s="258">
        <f t="shared" si="8"/>
        <v>85.358668487000003</v>
      </c>
      <c r="E44" s="258">
        <f t="shared" si="9"/>
        <v>80.667793833999994</v>
      </c>
      <c r="F44" s="258">
        <f t="shared" si="10"/>
        <v>73.424544112999996</v>
      </c>
      <c r="G44" s="258">
        <f t="shared" si="11"/>
        <v>86.205400663000006</v>
      </c>
      <c r="H44" s="266" t="s">
        <v>561</v>
      </c>
      <c r="AA44" s="330">
        <v>23.860811931000001</v>
      </c>
      <c r="AB44" s="330">
        <v>27.691928098999998</v>
      </c>
      <c r="AC44" s="330">
        <v>24.190497400999998</v>
      </c>
      <c r="AD44" s="330">
        <v>26.833157322999998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15</v>
      </c>
      <c r="AO44" s="330">
        <v>2</v>
      </c>
      <c r="AP44" s="330">
        <v>8</v>
      </c>
    </row>
    <row r="45" spans="1:42" s="92" customFormat="1" ht="12.95" customHeight="1">
      <c r="A45" s="259" t="s">
        <v>562</v>
      </c>
      <c r="B45" s="258">
        <f t="shared" si="6"/>
        <v>20.957003824000001</v>
      </c>
      <c r="C45" s="258">
        <f t="shared" si="7"/>
        <v>44.069190163000002</v>
      </c>
      <c r="D45" s="258">
        <f t="shared" si="8"/>
        <v>22.719223045</v>
      </c>
      <c r="E45" s="258">
        <f t="shared" si="9"/>
        <v>35.203213472999998</v>
      </c>
      <c r="F45" s="258">
        <f t="shared" si="10"/>
        <v>24.308669770000002</v>
      </c>
      <c r="G45" s="258">
        <f t="shared" si="11"/>
        <v>24.678515592</v>
      </c>
      <c r="H45" s="266" t="s">
        <v>563</v>
      </c>
      <c r="AA45" s="330">
        <v>0</v>
      </c>
      <c r="AB45" s="330">
        <v>0</v>
      </c>
      <c r="AC45" s="330">
        <v>6.9017787917</v>
      </c>
      <c r="AD45" s="330">
        <v>3.9259271820000001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15</v>
      </c>
      <c r="AO45" s="330">
        <v>2</v>
      </c>
      <c r="AP45" s="330">
        <v>9</v>
      </c>
    </row>
    <row r="46" spans="1:42" s="92" customFormat="1" ht="12.95" customHeight="1">
      <c r="A46" s="259" t="s">
        <v>455</v>
      </c>
      <c r="B46" s="258">
        <f t="shared" si="6"/>
        <v>3.0243535485000002</v>
      </c>
      <c r="C46" s="258">
        <f t="shared" si="7"/>
        <v>0</v>
      </c>
      <c r="D46" s="258">
        <f t="shared" si="8"/>
        <v>0</v>
      </c>
      <c r="E46" s="258">
        <f t="shared" si="9"/>
        <v>4.2707010086999997</v>
      </c>
      <c r="F46" s="258">
        <f t="shared" si="10"/>
        <v>0</v>
      </c>
      <c r="G46" s="258">
        <f t="shared" si="11"/>
        <v>10.219448137000001</v>
      </c>
      <c r="H46" s="266" t="s">
        <v>413</v>
      </c>
      <c r="AA46" s="330">
        <v>0</v>
      </c>
      <c r="AB46" s="330">
        <v>0</v>
      </c>
      <c r="AC46" s="330">
        <v>6.9500429810000002</v>
      </c>
      <c r="AD46" s="330">
        <v>3.2319981636000001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15</v>
      </c>
      <c r="AO46" s="330">
        <v>2</v>
      </c>
      <c r="AP46" s="330">
        <v>10</v>
      </c>
    </row>
    <row r="47" spans="1:42" s="92" customFormat="1" ht="12.95" customHeight="1">
      <c r="A47" s="259" t="s">
        <v>456</v>
      </c>
      <c r="B47" s="258">
        <f t="shared" si="6"/>
        <v>22.987868334000002</v>
      </c>
      <c r="C47" s="258">
        <f t="shared" si="7"/>
        <v>48.596505927999999</v>
      </c>
      <c r="D47" s="258">
        <f t="shared" si="8"/>
        <v>39.147614611999998</v>
      </c>
      <c r="E47" s="258">
        <f t="shared" si="9"/>
        <v>30.932512463999998</v>
      </c>
      <c r="F47" s="258">
        <f t="shared" si="10"/>
        <v>18.357585412999999</v>
      </c>
      <c r="G47" s="258">
        <f t="shared" si="11"/>
        <v>11.848414004</v>
      </c>
      <c r="H47" s="266" t="s">
        <v>414</v>
      </c>
      <c r="AA47" s="330">
        <v>89.063794532000003</v>
      </c>
      <c r="AB47" s="330">
        <v>72.308071901000005</v>
      </c>
      <c r="AC47" s="330">
        <v>85.469939384</v>
      </c>
      <c r="AD47" s="330">
        <v>96.074072818000005</v>
      </c>
      <c r="AE47" s="330">
        <v>95.500666784000003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15</v>
      </c>
      <c r="AO47" s="330">
        <v>2</v>
      </c>
      <c r="AP47" s="330">
        <v>11</v>
      </c>
    </row>
    <row r="48" spans="1:42" s="92" customFormat="1" ht="12.95" customHeight="1">
      <c r="A48" s="259" t="s">
        <v>457</v>
      </c>
      <c r="B48" s="258">
        <f t="shared" si="6"/>
        <v>5.6361873768999997</v>
      </c>
      <c r="C48" s="258">
        <f t="shared" si="7"/>
        <v>17.820708870000001</v>
      </c>
      <c r="D48" s="258">
        <f t="shared" si="8"/>
        <v>15.688559197</v>
      </c>
      <c r="E48" s="258">
        <f t="shared" si="9"/>
        <v>4.2707010086999997</v>
      </c>
      <c r="F48" s="258">
        <f t="shared" si="10"/>
        <v>11.847315222000001</v>
      </c>
      <c r="G48" s="258">
        <f t="shared" si="11"/>
        <v>7.6111180167999999</v>
      </c>
      <c r="H48" s="266" t="s">
        <v>415</v>
      </c>
      <c r="AA48" s="330">
        <v>10.936205468000001</v>
      </c>
      <c r="AB48" s="330">
        <v>27.691928098999998</v>
      </c>
      <c r="AC48" s="330">
        <v>14.530060616</v>
      </c>
      <c r="AD48" s="330">
        <v>3.9259271820000001</v>
      </c>
      <c r="AE48" s="330">
        <v>4.4993332165000002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15</v>
      </c>
      <c r="AO48" s="330">
        <v>2</v>
      </c>
      <c r="AP48" s="330">
        <v>12</v>
      </c>
    </row>
    <row r="49" spans="1:42" s="92" customFormat="1" ht="12.95" customHeight="1">
      <c r="A49" s="259" t="s">
        <v>564</v>
      </c>
      <c r="B49" s="258">
        <f t="shared" si="6"/>
        <v>40.128438500000001</v>
      </c>
      <c r="C49" s="258">
        <f t="shared" si="7"/>
        <v>64.627236166000003</v>
      </c>
      <c r="D49" s="258">
        <f t="shared" si="8"/>
        <v>43.376173037999997</v>
      </c>
      <c r="E49" s="258">
        <f t="shared" si="9"/>
        <v>72.348194608</v>
      </c>
      <c r="F49" s="258">
        <f t="shared" si="10"/>
        <v>28.969267308999999</v>
      </c>
      <c r="G49" s="258">
        <f t="shared" si="11"/>
        <v>54.975285161000002</v>
      </c>
      <c r="H49" s="266" t="s">
        <v>470</v>
      </c>
      <c r="AA49" s="330">
        <v>0</v>
      </c>
      <c r="AB49" s="330">
        <v>9.3138016396999994</v>
      </c>
      <c r="AC49" s="330">
        <v>6.9017787917</v>
      </c>
      <c r="AD49" s="330">
        <v>5.7645639094999996</v>
      </c>
      <c r="AE49" s="330">
        <v>11.254504962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15</v>
      </c>
      <c r="AO49" s="330">
        <v>2</v>
      </c>
      <c r="AP49" s="330">
        <v>13</v>
      </c>
    </row>
    <row r="50" spans="1:42" s="92" customFormat="1" ht="12.95" customHeight="1">
      <c r="A50" s="259" t="s">
        <v>565</v>
      </c>
      <c r="B50" s="258">
        <f t="shared" si="6"/>
        <v>8.1506265131000006</v>
      </c>
      <c r="C50" s="258">
        <f t="shared" si="7"/>
        <v>9.6715404935000002</v>
      </c>
      <c r="D50" s="258">
        <f t="shared" si="8"/>
        <v>8.5999388060000008</v>
      </c>
      <c r="E50" s="258">
        <f t="shared" si="9"/>
        <v>19.821624486000001</v>
      </c>
      <c r="F50" s="258">
        <f t="shared" si="10"/>
        <v>3.6936827080999999</v>
      </c>
      <c r="G50" s="258">
        <f t="shared" si="11"/>
        <v>9.3275719315999996</v>
      </c>
      <c r="H50" s="266" t="s">
        <v>471</v>
      </c>
      <c r="AA50" s="330">
        <v>89.229494618000004</v>
      </c>
      <c r="AB50" s="330">
        <v>76.945782199000007</v>
      </c>
      <c r="AC50" s="330">
        <v>84.458931671000002</v>
      </c>
      <c r="AD50" s="330">
        <v>86.905673737000001</v>
      </c>
      <c r="AE50" s="330">
        <v>88.745495038000001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15</v>
      </c>
      <c r="AO50" s="330">
        <v>2</v>
      </c>
      <c r="AP50" s="330">
        <v>14</v>
      </c>
    </row>
    <row r="51" spans="1:42" s="92" customFormat="1" ht="24.95" customHeight="1">
      <c r="A51" s="261" t="s">
        <v>31</v>
      </c>
      <c r="B51" s="258">
        <f t="shared" si="6"/>
        <v>96.012934118999993</v>
      </c>
      <c r="C51" s="258">
        <f t="shared" si="7"/>
        <v>100</v>
      </c>
      <c r="D51" s="258">
        <f t="shared" si="8"/>
        <v>100</v>
      </c>
      <c r="E51" s="258">
        <f t="shared" si="9"/>
        <v>100</v>
      </c>
      <c r="F51" s="258">
        <f t="shared" si="10"/>
        <v>100</v>
      </c>
      <c r="G51" s="258">
        <f t="shared" si="11"/>
        <v>97.700444516000005</v>
      </c>
      <c r="H51" s="266" t="s">
        <v>472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95" customHeight="1">
      <c r="A52" s="265" t="s">
        <v>458</v>
      </c>
      <c r="B52" s="258">
        <f t="shared" si="6"/>
        <v>72.396394713999996</v>
      </c>
      <c r="C52" s="258">
        <f t="shared" si="7"/>
        <v>100</v>
      </c>
      <c r="D52" s="258">
        <f t="shared" si="8"/>
        <v>91.400061194000003</v>
      </c>
      <c r="E52" s="258">
        <f t="shared" si="9"/>
        <v>96.116770368000005</v>
      </c>
      <c r="F52" s="258">
        <f t="shared" si="10"/>
        <v>70.561470267999994</v>
      </c>
      <c r="G52" s="258">
        <f t="shared" si="11"/>
        <v>79.412966983999993</v>
      </c>
      <c r="H52" s="266" t="s">
        <v>416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95" customHeight="1">
      <c r="A53" s="265" t="s">
        <v>459</v>
      </c>
      <c r="B53" s="258">
        <f t="shared" si="6"/>
        <v>93.480003999000004</v>
      </c>
      <c r="C53" s="258">
        <f t="shared" si="7"/>
        <v>100</v>
      </c>
      <c r="D53" s="258">
        <f t="shared" si="8"/>
        <v>100</v>
      </c>
      <c r="E53" s="258">
        <f t="shared" si="9"/>
        <v>87.575368350000005</v>
      </c>
      <c r="F53" s="258">
        <f t="shared" si="10"/>
        <v>96.466912191999995</v>
      </c>
      <c r="G53" s="258">
        <f t="shared" si="11"/>
        <v>95.001660650000005</v>
      </c>
      <c r="H53" s="266" t="s">
        <v>417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92" customFormat="1" ht="12.95" customHeight="1">
      <c r="A54" s="265" t="s">
        <v>566</v>
      </c>
      <c r="B54" s="258">
        <f t="shared" si="6"/>
        <v>95.226716171999996</v>
      </c>
      <c r="C54" s="258">
        <f t="shared" si="7"/>
        <v>100</v>
      </c>
      <c r="D54" s="258">
        <f t="shared" si="8"/>
        <v>100</v>
      </c>
      <c r="E54" s="258">
        <f t="shared" si="9"/>
        <v>100</v>
      </c>
      <c r="F54" s="258">
        <f t="shared" si="10"/>
        <v>100</v>
      </c>
      <c r="G54" s="258">
        <f t="shared" si="11"/>
        <v>100</v>
      </c>
      <c r="H54" s="266" t="s">
        <v>567</v>
      </c>
    </row>
    <row r="55" spans="1:42" s="92" customFormat="1" ht="12.95" customHeight="1">
      <c r="A55" s="265" t="s">
        <v>568</v>
      </c>
      <c r="B55" s="258">
        <f t="shared" si="6"/>
        <v>72.932339954</v>
      </c>
      <c r="C55" s="258">
        <f t="shared" si="7"/>
        <v>100</v>
      </c>
      <c r="D55" s="258">
        <f t="shared" si="8"/>
        <v>91.400061194000003</v>
      </c>
      <c r="E55" s="258">
        <f t="shared" si="9"/>
        <v>88.213084190999993</v>
      </c>
      <c r="F55" s="258">
        <f t="shared" si="10"/>
        <v>80.224694847999999</v>
      </c>
      <c r="G55" s="258">
        <f t="shared" si="11"/>
        <v>79.412966983999993</v>
      </c>
      <c r="H55" s="266" t="s">
        <v>569</v>
      </c>
    </row>
    <row r="56" spans="1:42" s="11" customFormat="1" ht="3.75" customHeight="1" thickBot="1">
      <c r="A56" s="278"/>
      <c r="B56" s="279"/>
      <c r="C56" s="279"/>
      <c r="D56" s="279"/>
      <c r="E56" s="279"/>
      <c r="F56" s="280"/>
      <c r="G56" s="280"/>
      <c r="H56" s="281"/>
    </row>
    <row r="57" spans="1:42" s="92" customFormat="1" ht="12.75" customHeight="1" thickTop="1">
      <c r="A57" s="94"/>
      <c r="B57" s="95"/>
      <c r="C57" s="95"/>
      <c r="D57" s="95"/>
      <c r="E57" s="95"/>
      <c r="F57" s="95"/>
    </row>
  </sheetData>
  <mergeCells count="16">
    <mergeCell ref="F10:F13"/>
    <mergeCell ref="G10:G13"/>
    <mergeCell ref="B6:B9"/>
    <mergeCell ref="C6:C9"/>
    <mergeCell ref="B10:B13"/>
    <mergeCell ref="C10:C13"/>
    <mergeCell ref="D10:D13"/>
    <mergeCell ref="E10:E13"/>
    <mergeCell ref="D6:D9"/>
    <mergeCell ref="E6:E9"/>
    <mergeCell ref="F6:F9"/>
    <mergeCell ref="G6:G9"/>
    <mergeCell ref="E1:H1"/>
    <mergeCell ref="E5:H5"/>
    <mergeCell ref="E3:H3"/>
    <mergeCell ref="E4:H4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Roman,標準"-&amp;P+53-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AP83"/>
  <sheetViews>
    <sheetView zoomScaleNormal="75" workbookViewId="0">
      <selection activeCell="E42" sqref="E42"/>
    </sheetView>
  </sheetViews>
  <sheetFormatPr defaultRowHeight="16.5"/>
  <cols>
    <col min="1" max="1" width="28.625" style="3" customWidth="1"/>
    <col min="2" max="3" width="17.5" style="3" customWidth="1"/>
    <col min="4" max="4" width="16.625" style="3" customWidth="1"/>
    <col min="5" max="6" width="20.625" style="3" customWidth="1"/>
    <col min="7" max="7" width="35" style="3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B1" s="2"/>
      <c r="C1" s="2"/>
      <c r="D1" s="332" t="str">
        <f>'10,11'!$E$1</f>
        <v>Report on the Family Income and Expenditure Survey of Lienchiang County , 2015</v>
      </c>
      <c r="E1" s="332"/>
      <c r="F1" s="332"/>
      <c r="G1" s="332"/>
      <c r="Y1"/>
      <c r="Z1"/>
      <c r="AA1" s="330">
        <v>100.58333333</v>
      </c>
      <c r="AB1" s="330">
        <v>100.20970696000001</v>
      </c>
      <c r="AC1" s="330">
        <v>159.37920255</v>
      </c>
      <c r="AD1" s="330">
        <v>375.70742696000002</v>
      </c>
      <c r="AE1" s="330">
        <v>308.61715773999998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15</v>
      </c>
      <c r="AO1" s="330">
        <v>2</v>
      </c>
      <c r="AP1" s="330">
        <v>1</v>
      </c>
    </row>
    <row r="2" spans="1:42" ht="15.95" customHeight="1">
      <c r="B2" s="2"/>
      <c r="C2" s="2"/>
      <c r="D2" s="2"/>
      <c r="Y2"/>
      <c r="Z2"/>
      <c r="AA2" s="330">
        <v>2.8169014083000001</v>
      </c>
      <c r="AB2" s="330">
        <v>1.9059847024000001</v>
      </c>
      <c r="AC2" s="330">
        <v>3.2064489406000001</v>
      </c>
      <c r="AD2" s="330">
        <v>2.8573164036000001</v>
      </c>
      <c r="AE2" s="330">
        <v>1.5947796981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473</v>
      </c>
      <c r="B3" s="339"/>
      <c r="C3" s="339"/>
      <c r="D3" s="339"/>
      <c r="E3" s="335" t="s">
        <v>462</v>
      </c>
      <c r="F3" s="335"/>
      <c r="G3" s="335"/>
      <c r="Y3"/>
      <c r="Z3"/>
      <c r="AA3" s="330">
        <v>2.3214581606000002</v>
      </c>
      <c r="AB3" s="330">
        <v>1.5091246379000001</v>
      </c>
      <c r="AC3" s="330">
        <v>2.2404521813999998</v>
      </c>
      <c r="AD3" s="330">
        <v>2.1863846807999998</v>
      </c>
      <c r="AE3" s="330">
        <v>1.5947796981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B4" s="2"/>
      <c r="C4" s="2"/>
      <c r="D4" s="19" t="s">
        <v>474</v>
      </c>
      <c r="E4" s="340" t="s">
        <v>475</v>
      </c>
      <c r="F4" s="340"/>
      <c r="G4" s="340"/>
      <c r="Y4"/>
      <c r="Z4"/>
      <c r="AA4" s="330">
        <v>1.7125103561999999</v>
      </c>
      <c r="AB4" s="330">
        <v>1</v>
      </c>
      <c r="AC4" s="330">
        <v>1.6959330794</v>
      </c>
      <c r="AD4" s="330">
        <v>1.6137272026</v>
      </c>
      <c r="AE4" s="330">
        <v>4.49933322E-2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15</v>
      </c>
      <c r="AO4" s="330">
        <v>2</v>
      </c>
      <c r="AP4" s="330">
        <v>4</v>
      </c>
    </row>
    <row r="5" spans="1:42" ht="15.95" customHeight="1" thickBot="1">
      <c r="A5" s="17"/>
      <c r="B5" s="310" t="str">
        <f>'10,11'!$C$5</f>
        <v>民國104年</v>
      </c>
      <c r="C5" s="81"/>
      <c r="D5" s="391">
        <f>'10,11'!$I$5</f>
        <v>2015</v>
      </c>
      <c r="E5" s="391"/>
      <c r="F5" s="391"/>
      <c r="G5" s="391"/>
      <c r="Y5"/>
      <c r="Z5"/>
      <c r="AA5" s="330">
        <v>1.5832642915999999</v>
      </c>
      <c r="AB5" s="330">
        <v>1</v>
      </c>
      <c r="AC5" s="330">
        <v>1.8557358037</v>
      </c>
      <c r="AD5" s="330">
        <v>1.7167835833</v>
      </c>
      <c r="AE5" s="330">
        <v>1.0735539143999999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15</v>
      </c>
      <c r="AO5" s="330">
        <v>2</v>
      </c>
      <c r="AP5" s="330">
        <v>5</v>
      </c>
    </row>
    <row r="6" spans="1:42" ht="11.1" customHeight="1" thickTop="1">
      <c r="A6" s="272"/>
      <c r="B6" s="344" t="s">
        <v>885</v>
      </c>
      <c r="C6" s="344" t="s">
        <v>886</v>
      </c>
      <c r="D6" s="344" t="s">
        <v>887</v>
      </c>
      <c r="E6" s="346" t="s">
        <v>888</v>
      </c>
      <c r="F6" s="344" t="s">
        <v>889</v>
      </c>
      <c r="G6" s="273"/>
      <c r="Y6"/>
      <c r="Z6"/>
      <c r="AA6" s="330">
        <v>76.139188068999999</v>
      </c>
      <c r="AB6" s="330">
        <v>44.710999821000001</v>
      </c>
      <c r="AC6" s="330">
        <v>61.957680826999997</v>
      </c>
      <c r="AD6" s="330">
        <v>62.313032370999998</v>
      </c>
      <c r="AE6" s="330">
        <v>87.953708293000005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15</v>
      </c>
      <c r="AO6" s="330">
        <v>2</v>
      </c>
      <c r="AP6" s="330">
        <v>6</v>
      </c>
    </row>
    <row r="7" spans="1:42" s="5" customFormat="1" ht="11.1" customHeight="1">
      <c r="A7" s="34"/>
      <c r="B7" s="345"/>
      <c r="C7" s="345"/>
      <c r="D7" s="345"/>
      <c r="E7" s="347"/>
      <c r="F7" s="345"/>
      <c r="G7" s="84"/>
      <c r="Y7"/>
      <c r="Z7"/>
      <c r="AA7" s="330">
        <v>0</v>
      </c>
      <c r="AB7" s="330">
        <v>27.597072079</v>
      </c>
      <c r="AC7" s="330">
        <v>0</v>
      </c>
      <c r="AD7" s="330">
        <v>3.6958849609</v>
      </c>
      <c r="AE7" s="330">
        <v>12.046291707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15</v>
      </c>
      <c r="AO7" s="330">
        <v>2</v>
      </c>
      <c r="AP7" s="330">
        <v>7</v>
      </c>
    </row>
    <row r="8" spans="1:42" s="5" customFormat="1" ht="11.1" customHeight="1">
      <c r="A8" s="6"/>
      <c r="B8" s="345"/>
      <c r="C8" s="345"/>
      <c r="D8" s="345"/>
      <c r="E8" s="347"/>
      <c r="F8" s="345"/>
      <c r="G8" s="85"/>
      <c r="Y8"/>
      <c r="Z8"/>
      <c r="AA8" s="330">
        <v>23.860811931000001</v>
      </c>
      <c r="AB8" s="330">
        <v>27.691928098999998</v>
      </c>
      <c r="AC8" s="330">
        <v>24.190497400999998</v>
      </c>
      <c r="AD8" s="330">
        <v>26.833157322999998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15</v>
      </c>
      <c r="AO8" s="330">
        <v>2</v>
      </c>
      <c r="AP8" s="330">
        <v>8</v>
      </c>
    </row>
    <row r="9" spans="1:42" s="5" customFormat="1" ht="11.1" customHeight="1">
      <c r="A9" s="6"/>
      <c r="B9" s="348" t="s">
        <v>890</v>
      </c>
      <c r="C9" s="348" t="s">
        <v>891</v>
      </c>
      <c r="D9" s="348" t="s">
        <v>892</v>
      </c>
      <c r="E9" s="350" t="s">
        <v>893</v>
      </c>
      <c r="F9" s="348" t="s">
        <v>894</v>
      </c>
      <c r="G9" s="85"/>
      <c r="Y9"/>
      <c r="Z9"/>
      <c r="AA9" s="330">
        <v>0</v>
      </c>
      <c r="AB9" s="330">
        <v>0</v>
      </c>
      <c r="AC9" s="330">
        <v>6.9017787917</v>
      </c>
      <c r="AD9" s="330">
        <v>3.9259271820000001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15</v>
      </c>
      <c r="AO9" s="330">
        <v>2</v>
      </c>
      <c r="AP9" s="330">
        <v>9</v>
      </c>
    </row>
    <row r="10" spans="1:42" s="70" customFormat="1" ht="11.1" customHeight="1">
      <c r="A10" s="67"/>
      <c r="B10" s="348"/>
      <c r="C10" s="348"/>
      <c r="D10" s="348"/>
      <c r="E10" s="350"/>
      <c r="F10" s="348"/>
      <c r="G10" s="118"/>
      <c r="Y10" s="20"/>
      <c r="Z10" s="20"/>
      <c r="AA10" s="330">
        <v>0</v>
      </c>
      <c r="AB10" s="330">
        <v>0</v>
      </c>
      <c r="AC10" s="330">
        <v>6.9500429810000002</v>
      </c>
      <c r="AD10" s="330">
        <v>3.2319981636000001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15</v>
      </c>
      <c r="AO10" s="330">
        <v>2</v>
      </c>
      <c r="AP10" s="330">
        <v>10</v>
      </c>
    </row>
    <row r="11" spans="1:42" s="5" customFormat="1" ht="11.1" customHeight="1">
      <c r="A11" s="6"/>
      <c r="B11" s="348"/>
      <c r="C11" s="348"/>
      <c r="D11" s="348"/>
      <c r="E11" s="350"/>
      <c r="F11" s="348"/>
      <c r="G11" s="85"/>
      <c r="Y11"/>
      <c r="Z11"/>
      <c r="AA11" s="330">
        <v>89.063794532000003</v>
      </c>
      <c r="AB11" s="330">
        <v>72.308071901000005</v>
      </c>
      <c r="AC11" s="330">
        <v>85.469939384</v>
      </c>
      <c r="AD11" s="330">
        <v>96.074072818000005</v>
      </c>
      <c r="AE11" s="330">
        <v>95.500666784000003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15</v>
      </c>
      <c r="AO11" s="330">
        <v>2</v>
      </c>
      <c r="AP11" s="330">
        <v>11</v>
      </c>
    </row>
    <row r="12" spans="1:42" s="5" customFormat="1" ht="11.1" customHeight="1">
      <c r="A12" s="6"/>
      <c r="B12" s="348"/>
      <c r="C12" s="348"/>
      <c r="D12" s="348"/>
      <c r="E12" s="350"/>
      <c r="F12" s="348"/>
      <c r="G12" s="85"/>
      <c r="Y12"/>
      <c r="Z12"/>
      <c r="AA12" s="330">
        <v>10.936205468000001</v>
      </c>
      <c r="AB12" s="330">
        <v>27.691928098999998</v>
      </c>
      <c r="AC12" s="330">
        <v>14.530060616</v>
      </c>
      <c r="AD12" s="330">
        <v>3.9259271820000001</v>
      </c>
      <c r="AE12" s="330">
        <v>4.4993332165000002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15</v>
      </c>
      <c r="AO12" s="330">
        <v>2</v>
      </c>
      <c r="AP12" s="330">
        <v>12</v>
      </c>
    </row>
    <row r="13" spans="1:42" s="108" customFormat="1" ht="11.1" customHeight="1">
      <c r="A13" s="88"/>
      <c r="B13" s="349"/>
      <c r="C13" s="349"/>
      <c r="D13" s="349"/>
      <c r="E13" s="351"/>
      <c r="F13" s="349"/>
      <c r="G13" s="110"/>
      <c r="Y13"/>
      <c r="Z13"/>
      <c r="AA13" s="330">
        <v>0</v>
      </c>
      <c r="AB13" s="330">
        <v>9.3138016396999994</v>
      </c>
      <c r="AC13" s="330">
        <v>6.9017787917</v>
      </c>
      <c r="AD13" s="330">
        <v>5.7645639094999996</v>
      </c>
      <c r="AE13" s="330">
        <v>11.254504962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15</v>
      </c>
      <c r="AO13" s="330">
        <v>2</v>
      </c>
      <c r="AP13" s="330">
        <v>13</v>
      </c>
    </row>
    <row r="14" spans="1:42" s="5" customFormat="1" ht="5.25" customHeight="1">
      <c r="A14" s="274"/>
      <c r="B14" s="275"/>
      <c r="C14" s="275"/>
      <c r="D14" s="275"/>
      <c r="E14" s="275"/>
      <c r="F14" s="282"/>
      <c r="G14" s="283"/>
      <c r="X14"/>
      <c r="Y14"/>
      <c r="Z14"/>
      <c r="AA14" s="330">
        <v>89.229494618000004</v>
      </c>
      <c r="AB14" s="330">
        <v>76.945782199000007</v>
      </c>
      <c r="AC14" s="330">
        <v>84.458931671000002</v>
      </c>
      <c r="AD14" s="330">
        <v>86.905673737000001</v>
      </c>
      <c r="AE14" s="330">
        <v>88.745495038000001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15</v>
      </c>
      <c r="AO14" s="330">
        <v>2</v>
      </c>
      <c r="AP14" s="330">
        <v>14</v>
      </c>
    </row>
    <row r="15" spans="1:42" s="92" customFormat="1" ht="12.95" customHeight="1">
      <c r="A15" s="254" t="s">
        <v>688</v>
      </c>
      <c r="B15" s="255">
        <f t="shared" ref="B15:F19" si="0">+AA1</f>
        <v>100.58333333</v>
      </c>
      <c r="C15" s="255">
        <f t="shared" si="0"/>
        <v>100.20970696000001</v>
      </c>
      <c r="D15" s="255">
        <f t="shared" si="0"/>
        <v>159.37920255</v>
      </c>
      <c r="E15" s="255">
        <f t="shared" si="0"/>
        <v>375.70742696000002</v>
      </c>
      <c r="F15" s="255">
        <f t="shared" si="0"/>
        <v>308.61715773999998</v>
      </c>
      <c r="G15" s="256" t="s">
        <v>704</v>
      </c>
      <c r="X15"/>
      <c r="Y15"/>
      <c r="Z15"/>
      <c r="AA15" s="330">
        <v>10.770505382</v>
      </c>
      <c r="AB15" s="330">
        <v>0</v>
      </c>
      <c r="AC15" s="330">
        <v>8.6392895369999998</v>
      </c>
      <c r="AD15" s="330">
        <v>3.6648811766999998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15</v>
      </c>
      <c r="AO15" s="330">
        <v>2</v>
      </c>
      <c r="AP15" s="330">
        <v>15</v>
      </c>
    </row>
    <row r="16" spans="1:42" s="92" customFormat="1" ht="12.95" customHeight="1">
      <c r="A16" s="254" t="s">
        <v>689</v>
      </c>
      <c r="B16" s="257">
        <f t="shared" si="0"/>
        <v>2.8169014083000001</v>
      </c>
      <c r="C16" s="257">
        <f t="shared" si="0"/>
        <v>1.9059847024000001</v>
      </c>
      <c r="D16" s="257">
        <f t="shared" si="0"/>
        <v>3.2064489406000001</v>
      </c>
      <c r="E16" s="257">
        <f t="shared" si="0"/>
        <v>2.8573164036000001</v>
      </c>
      <c r="F16" s="257">
        <f t="shared" si="0"/>
        <v>1.5947796981</v>
      </c>
      <c r="G16" s="256" t="s">
        <v>705</v>
      </c>
      <c r="X16"/>
      <c r="Y16"/>
      <c r="Z16"/>
      <c r="AA16" s="330">
        <v>0</v>
      </c>
      <c r="AB16" s="330">
        <v>13.740416161000001</v>
      </c>
      <c r="AC16" s="330">
        <v>0</v>
      </c>
      <c r="AD16" s="330">
        <v>3.6648811766999998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15</v>
      </c>
      <c r="AO16" s="330">
        <v>2</v>
      </c>
      <c r="AP16" s="330">
        <v>16</v>
      </c>
    </row>
    <row r="17" spans="1:42" s="92" customFormat="1" ht="12.95" customHeight="1">
      <c r="A17" s="254" t="s">
        <v>690</v>
      </c>
      <c r="B17" s="257">
        <f t="shared" si="0"/>
        <v>2.3214581606000002</v>
      </c>
      <c r="C17" s="257">
        <f t="shared" si="0"/>
        <v>1.5091246379000001</v>
      </c>
      <c r="D17" s="257">
        <f t="shared" si="0"/>
        <v>2.2404521813999998</v>
      </c>
      <c r="E17" s="257">
        <f t="shared" si="0"/>
        <v>2.1863846807999998</v>
      </c>
      <c r="F17" s="257">
        <f t="shared" si="0"/>
        <v>1.5947796981</v>
      </c>
      <c r="G17" s="256" t="s">
        <v>706</v>
      </c>
      <c r="X17"/>
      <c r="Y17"/>
      <c r="Z17"/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15</v>
      </c>
      <c r="AO17" s="330">
        <v>2</v>
      </c>
      <c r="AP17" s="330">
        <v>17</v>
      </c>
    </row>
    <row r="18" spans="1:42" s="92" customFormat="1" ht="12.95" customHeight="1">
      <c r="A18" s="254" t="s">
        <v>691</v>
      </c>
      <c r="B18" s="257">
        <f t="shared" si="0"/>
        <v>1.7125103561999999</v>
      </c>
      <c r="C18" s="257">
        <f t="shared" si="0"/>
        <v>1</v>
      </c>
      <c r="D18" s="257">
        <f t="shared" si="0"/>
        <v>1.6959330794</v>
      </c>
      <c r="E18" s="257">
        <f t="shared" si="0"/>
        <v>1.6137272026</v>
      </c>
      <c r="F18" s="257">
        <f t="shared" si="0"/>
        <v>4.49933322E-2</v>
      </c>
      <c r="G18" s="256" t="s">
        <v>707</v>
      </c>
      <c r="X18"/>
      <c r="Y18"/>
      <c r="Z18"/>
      <c r="AA18" s="330">
        <v>100</v>
      </c>
      <c r="AB18" s="330">
        <v>0</v>
      </c>
      <c r="AC18" s="330">
        <v>23.383963293000001</v>
      </c>
      <c r="AD18" s="330">
        <v>21.383309401000002</v>
      </c>
      <c r="AE18" s="330">
        <v>37.442218805000003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15</v>
      </c>
      <c r="AO18" s="330">
        <v>2</v>
      </c>
      <c r="AP18" s="330">
        <v>18</v>
      </c>
    </row>
    <row r="19" spans="1:42" s="92" customFormat="1" ht="12.95" customHeight="1">
      <c r="A19" s="254" t="s">
        <v>692</v>
      </c>
      <c r="B19" s="257">
        <f t="shared" si="0"/>
        <v>1.5832642915999999</v>
      </c>
      <c r="C19" s="257">
        <f t="shared" si="0"/>
        <v>1</v>
      </c>
      <c r="D19" s="257">
        <f t="shared" si="0"/>
        <v>1.8557358037</v>
      </c>
      <c r="E19" s="257">
        <f t="shared" si="0"/>
        <v>1.7167835833</v>
      </c>
      <c r="F19" s="257">
        <f t="shared" si="0"/>
        <v>1.0735539143999999</v>
      </c>
      <c r="G19" s="256" t="s">
        <v>708</v>
      </c>
      <c r="X19"/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31.009244988999999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15</v>
      </c>
      <c r="AO19" s="330">
        <v>2</v>
      </c>
      <c r="AP19" s="330">
        <v>19</v>
      </c>
    </row>
    <row r="20" spans="1:42" s="92" customFormat="1" ht="12.95" customHeight="1">
      <c r="A20" s="254" t="s">
        <v>434</v>
      </c>
      <c r="B20" s="258"/>
      <c r="C20" s="258"/>
      <c r="D20" s="258"/>
      <c r="E20" s="258"/>
      <c r="F20" s="258"/>
      <c r="G20" s="256" t="s">
        <v>402</v>
      </c>
      <c r="X20"/>
      <c r="Y20"/>
      <c r="Z20"/>
      <c r="AA20" s="330">
        <v>0</v>
      </c>
      <c r="AB20" s="330">
        <v>100</v>
      </c>
      <c r="AC20" s="330">
        <v>76.616036707000006</v>
      </c>
      <c r="AD20" s="330">
        <v>78.616690598999995</v>
      </c>
      <c r="AE20" s="330">
        <v>31.548536206000001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15</v>
      </c>
      <c r="AO20" s="330">
        <v>2</v>
      </c>
      <c r="AP20" s="330">
        <v>20</v>
      </c>
    </row>
    <row r="21" spans="1:42" s="92" customFormat="1" ht="12.95" customHeight="1">
      <c r="A21" s="277" t="s">
        <v>435</v>
      </c>
      <c r="B21" s="258"/>
      <c r="C21" s="258"/>
      <c r="D21" s="258"/>
      <c r="E21" s="258"/>
      <c r="F21" s="258"/>
      <c r="G21" s="264" t="s">
        <v>436</v>
      </c>
      <c r="X21"/>
      <c r="Y21"/>
      <c r="Z21"/>
      <c r="AA21" s="330">
        <v>35.736536868000002</v>
      </c>
      <c r="AB21" s="330">
        <v>47.825965695000001</v>
      </c>
      <c r="AC21" s="330">
        <v>45.408959641000003</v>
      </c>
      <c r="AD21" s="330">
        <v>40.806915328000002</v>
      </c>
      <c r="AE21" s="330">
        <v>43.332149016000002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15</v>
      </c>
      <c r="AO21" s="330">
        <v>2</v>
      </c>
      <c r="AP21" s="330">
        <v>21</v>
      </c>
    </row>
    <row r="22" spans="1:42" s="92" customFormat="1" ht="26.1" customHeight="1">
      <c r="A22" s="320" t="s">
        <v>27</v>
      </c>
      <c r="B22" s="258">
        <f t="shared" ref="B22:F24" si="1">+AA6</f>
        <v>76.139188068999999</v>
      </c>
      <c r="C22" s="258">
        <f t="shared" si="1"/>
        <v>44.710999821000001</v>
      </c>
      <c r="D22" s="258">
        <f t="shared" si="1"/>
        <v>61.957680826999997</v>
      </c>
      <c r="E22" s="258">
        <f t="shared" si="1"/>
        <v>62.313032370999998</v>
      </c>
      <c r="F22" s="258">
        <f t="shared" si="1"/>
        <v>87.953708293000005</v>
      </c>
      <c r="G22" s="260" t="s">
        <v>552</v>
      </c>
      <c r="X22"/>
      <c r="Y22"/>
      <c r="Z22"/>
      <c r="AA22" s="330">
        <v>100</v>
      </c>
      <c r="AB22" s="330">
        <v>100</v>
      </c>
      <c r="AC22" s="330">
        <v>100</v>
      </c>
      <c r="AD22" s="330">
        <v>96.074072818000005</v>
      </c>
      <c r="AE22" s="330">
        <v>100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15</v>
      </c>
      <c r="AO22" s="330">
        <v>2</v>
      </c>
      <c r="AP22" s="330">
        <v>22</v>
      </c>
    </row>
    <row r="23" spans="1:42" s="92" customFormat="1" ht="27.2" customHeight="1">
      <c r="A23" s="320" t="s">
        <v>28</v>
      </c>
      <c r="B23" s="258">
        <f t="shared" si="1"/>
        <v>0</v>
      </c>
      <c r="C23" s="258">
        <f t="shared" si="1"/>
        <v>27.597072079</v>
      </c>
      <c r="D23" s="258">
        <f t="shared" si="1"/>
        <v>0</v>
      </c>
      <c r="E23" s="258">
        <f t="shared" si="1"/>
        <v>3.6958849609</v>
      </c>
      <c r="F23" s="258">
        <f t="shared" si="1"/>
        <v>12.046291707</v>
      </c>
      <c r="G23" s="260" t="s">
        <v>464</v>
      </c>
      <c r="X23"/>
      <c r="Y23"/>
      <c r="Z23"/>
      <c r="AA23" s="330">
        <v>82.767191385999993</v>
      </c>
      <c r="AB23" s="330">
        <v>52.746529715999998</v>
      </c>
      <c r="AC23" s="330">
        <v>69.020799897000003</v>
      </c>
      <c r="AD23" s="330">
        <v>66.312861655999995</v>
      </c>
      <c r="AE23" s="330">
        <v>49.911591014000003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15</v>
      </c>
      <c r="AO23" s="330">
        <v>2</v>
      </c>
      <c r="AP23" s="330">
        <v>23</v>
      </c>
    </row>
    <row r="24" spans="1:42" s="92" customFormat="1" ht="12.95" customHeight="1">
      <c r="A24" s="265" t="s">
        <v>553</v>
      </c>
      <c r="B24" s="258">
        <f t="shared" si="1"/>
        <v>23.860811931000001</v>
      </c>
      <c r="C24" s="258">
        <f t="shared" si="1"/>
        <v>27.691928098999998</v>
      </c>
      <c r="D24" s="258">
        <f t="shared" si="1"/>
        <v>24.190497400999998</v>
      </c>
      <c r="E24" s="258">
        <f t="shared" si="1"/>
        <v>26.833157322999998</v>
      </c>
      <c r="F24" s="258">
        <f t="shared" si="1"/>
        <v>0</v>
      </c>
      <c r="G24" s="262" t="s">
        <v>554</v>
      </c>
      <c r="X24"/>
      <c r="Y24"/>
      <c r="Z24"/>
      <c r="AA24" s="330">
        <v>89.063794532000003</v>
      </c>
      <c r="AB24" s="330">
        <v>60.226265429999998</v>
      </c>
      <c r="AC24" s="330">
        <v>93.098221207999998</v>
      </c>
      <c r="AD24" s="330">
        <v>63.156624354999998</v>
      </c>
      <c r="AE24" s="330">
        <v>68.931770315999998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15</v>
      </c>
      <c r="AO24" s="330">
        <v>2</v>
      </c>
      <c r="AP24" s="330">
        <v>24</v>
      </c>
    </row>
    <row r="25" spans="1:42" s="92" customFormat="1" ht="12.95" customHeight="1">
      <c r="A25" s="265" t="s">
        <v>555</v>
      </c>
      <c r="B25" s="258">
        <f>+AA9+AA10</f>
        <v>0</v>
      </c>
      <c r="C25" s="258">
        <f>+AB9+AB10</f>
        <v>0</v>
      </c>
      <c r="D25" s="258">
        <f>+AC9+AC10</f>
        <v>13.851821772699999</v>
      </c>
      <c r="E25" s="258">
        <f>+AD9+AD10</f>
        <v>7.1579253456000007</v>
      </c>
      <c r="F25" s="258">
        <f>+AE9+AE10</f>
        <v>0</v>
      </c>
      <c r="G25" s="262" t="s">
        <v>465</v>
      </c>
      <c r="X25"/>
      <c r="Y25"/>
      <c r="Z25"/>
      <c r="AA25" s="330">
        <v>6.4623032314</v>
      </c>
      <c r="AB25" s="330">
        <v>0</v>
      </c>
      <c r="AC25" s="330">
        <v>22.008469435999999</v>
      </c>
      <c r="AD25" s="330">
        <v>6.6441692601</v>
      </c>
      <c r="AE25" s="330">
        <v>12.502776765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15</v>
      </c>
      <c r="AO25" s="330">
        <v>2</v>
      </c>
      <c r="AP25" s="330">
        <v>25</v>
      </c>
    </row>
    <row r="26" spans="1:42" s="92" customFormat="1" ht="12.95" customHeight="1">
      <c r="A26" s="263" t="s">
        <v>437</v>
      </c>
      <c r="B26" s="258"/>
      <c r="C26" s="258"/>
      <c r="D26" s="258"/>
      <c r="E26" s="258"/>
      <c r="F26" s="258"/>
      <c r="G26" s="264" t="s">
        <v>438</v>
      </c>
      <c r="X26"/>
      <c r="Y26"/>
      <c r="Z26"/>
      <c r="AA26" s="330">
        <v>0</v>
      </c>
      <c r="AB26" s="330">
        <v>0</v>
      </c>
      <c r="AC26" s="330">
        <v>0</v>
      </c>
      <c r="AD26" s="330">
        <v>3.0799041327999999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15</v>
      </c>
      <c r="AO26" s="330">
        <v>2</v>
      </c>
      <c r="AP26" s="330">
        <v>26</v>
      </c>
    </row>
    <row r="27" spans="1:42" s="92" customFormat="1" ht="12.95" customHeight="1">
      <c r="A27" s="265" t="s">
        <v>439</v>
      </c>
      <c r="B27" s="258">
        <f t="shared" ref="B27:F28" si="2">+AA11</f>
        <v>89.063794532000003</v>
      </c>
      <c r="C27" s="258">
        <f t="shared" si="2"/>
        <v>72.308071901000005</v>
      </c>
      <c r="D27" s="258">
        <f t="shared" si="2"/>
        <v>85.469939384</v>
      </c>
      <c r="E27" s="258">
        <f t="shared" si="2"/>
        <v>96.074072818000005</v>
      </c>
      <c r="F27" s="258">
        <f t="shared" si="2"/>
        <v>95.500666784000003</v>
      </c>
      <c r="G27" s="266" t="s">
        <v>403</v>
      </c>
      <c r="X27"/>
      <c r="Y27"/>
      <c r="Z27"/>
      <c r="AA27" s="330">
        <v>43.247721624999997</v>
      </c>
      <c r="AB27" s="330">
        <v>34.000127935000002</v>
      </c>
      <c r="AC27" s="330">
        <v>23.215074118</v>
      </c>
      <c r="AD27" s="330">
        <v>12.872419838000001</v>
      </c>
      <c r="AE27" s="330">
        <v>17.279029727000001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15</v>
      </c>
      <c r="AO27" s="330">
        <v>2</v>
      </c>
      <c r="AP27" s="330">
        <v>27</v>
      </c>
    </row>
    <row r="28" spans="1:42" s="92" customFormat="1" ht="12.95" customHeight="1">
      <c r="A28" s="265" t="s">
        <v>440</v>
      </c>
      <c r="B28" s="258">
        <f t="shared" si="2"/>
        <v>10.936205468000001</v>
      </c>
      <c r="C28" s="258">
        <f t="shared" si="2"/>
        <v>27.691928098999998</v>
      </c>
      <c r="D28" s="258">
        <f t="shared" si="2"/>
        <v>14.530060616</v>
      </c>
      <c r="E28" s="258">
        <f t="shared" si="2"/>
        <v>3.9259271820000001</v>
      </c>
      <c r="F28" s="258">
        <f t="shared" si="2"/>
        <v>4.4993332165000002</v>
      </c>
      <c r="G28" s="266" t="s">
        <v>404</v>
      </c>
      <c r="X28"/>
      <c r="Y28"/>
      <c r="Z28"/>
      <c r="AA28" s="330">
        <v>0</v>
      </c>
      <c r="AB28" s="330">
        <v>0</v>
      </c>
      <c r="AC28" s="330">
        <v>0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15</v>
      </c>
      <c r="AO28" s="330">
        <v>2</v>
      </c>
      <c r="AP28" s="330">
        <v>28</v>
      </c>
    </row>
    <row r="29" spans="1:42" s="92" customFormat="1" ht="12.95" customHeight="1">
      <c r="A29" s="263" t="s">
        <v>441</v>
      </c>
      <c r="B29" s="258"/>
      <c r="C29" s="258"/>
      <c r="D29" s="258"/>
      <c r="E29" s="258"/>
      <c r="F29" s="258"/>
      <c r="G29" s="264" t="s">
        <v>442</v>
      </c>
      <c r="X29"/>
      <c r="Y29"/>
      <c r="Z29"/>
      <c r="AA29" s="330">
        <v>19.386909694</v>
      </c>
      <c r="AB29" s="330">
        <v>37.077191609000003</v>
      </c>
      <c r="AC29" s="330">
        <v>28.094583460999999</v>
      </c>
      <c r="AD29" s="330">
        <v>20.223680099999999</v>
      </c>
      <c r="AE29" s="330">
        <v>17.150479807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15</v>
      </c>
      <c r="AO29" s="330">
        <v>2</v>
      </c>
      <c r="AP29" s="330">
        <v>29</v>
      </c>
    </row>
    <row r="30" spans="1:42" s="92" customFormat="1" ht="12.95" customHeight="1">
      <c r="A30" s="265" t="s">
        <v>443</v>
      </c>
      <c r="B30" s="258">
        <f t="shared" ref="B30:F34" si="3">+AA13</f>
        <v>0</v>
      </c>
      <c r="C30" s="258">
        <f t="shared" si="3"/>
        <v>9.3138016396999994</v>
      </c>
      <c r="D30" s="258">
        <f t="shared" si="3"/>
        <v>6.9017787917</v>
      </c>
      <c r="E30" s="258">
        <f t="shared" si="3"/>
        <v>5.7645639094999996</v>
      </c>
      <c r="F30" s="258">
        <f t="shared" si="3"/>
        <v>11.254504962</v>
      </c>
      <c r="G30" s="266" t="s">
        <v>405</v>
      </c>
      <c r="X30"/>
      <c r="Y30"/>
      <c r="Z30"/>
      <c r="AA30" s="330">
        <v>12.924606463</v>
      </c>
      <c r="AB30" s="330">
        <v>12.972795145999999</v>
      </c>
      <c r="AC30" s="330">
        <v>8.1566476628999993</v>
      </c>
      <c r="AD30" s="330">
        <v>2.9482842992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15</v>
      </c>
      <c r="AO30" s="330">
        <v>2</v>
      </c>
      <c r="AP30" s="330">
        <v>30</v>
      </c>
    </row>
    <row r="31" spans="1:42" s="92" customFormat="1" ht="12.95" customHeight="1">
      <c r="A31" s="265" t="s">
        <v>444</v>
      </c>
      <c r="B31" s="258">
        <f t="shared" si="3"/>
        <v>89.229494618000004</v>
      </c>
      <c r="C31" s="258">
        <f t="shared" si="3"/>
        <v>76.945782199000007</v>
      </c>
      <c r="D31" s="258">
        <f t="shared" si="3"/>
        <v>84.458931671000002</v>
      </c>
      <c r="E31" s="258">
        <f t="shared" si="3"/>
        <v>86.905673737000001</v>
      </c>
      <c r="F31" s="258">
        <f t="shared" si="3"/>
        <v>88.745495038000001</v>
      </c>
      <c r="G31" s="266" t="s">
        <v>406</v>
      </c>
      <c r="X31"/>
      <c r="Y31"/>
      <c r="Z31"/>
      <c r="AA31" s="330">
        <v>76.139188068999999</v>
      </c>
      <c r="AB31" s="330">
        <v>100</v>
      </c>
      <c r="AC31" s="330">
        <v>100</v>
      </c>
      <c r="AD31" s="330">
        <v>89.177193478000007</v>
      </c>
      <c r="AE31" s="330">
        <v>92.269420496999999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15</v>
      </c>
      <c r="AO31" s="330">
        <v>2</v>
      </c>
      <c r="AP31" s="330">
        <v>31</v>
      </c>
    </row>
    <row r="32" spans="1:42" s="92" customFormat="1" ht="12.95" customHeight="1">
      <c r="A32" s="265" t="s">
        <v>445</v>
      </c>
      <c r="B32" s="258">
        <f t="shared" si="3"/>
        <v>10.770505382</v>
      </c>
      <c r="C32" s="258">
        <f t="shared" si="3"/>
        <v>0</v>
      </c>
      <c r="D32" s="258">
        <f t="shared" si="3"/>
        <v>8.6392895369999998</v>
      </c>
      <c r="E32" s="258">
        <f t="shared" si="3"/>
        <v>3.6648811766999998</v>
      </c>
      <c r="F32" s="258">
        <f t="shared" si="3"/>
        <v>0</v>
      </c>
      <c r="G32" s="266" t="s">
        <v>407</v>
      </c>
      <c r="X32"/>
      <c r="Y32"/>
      <c r="Z32"/>
      <c r="AA32" s="330">
        <v>56.006628001999999</v>
      </c>
      <c r="AB32" s="330">
        <v>79.138985099999999</v>
      </c>
      <c r="AC32" s="330">
        <v>100</v>
      </c>
      <c r="AD32" s="330">
        <v>51.165845816999997</v>
      </c>
      <c r="AE32" s="330">
        <v>28.090210355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15</v>
      </c>
      <c r="AO32" s="330">
        <v>2</v>
      </c>
      <c r="AP32" s="330">
        <v>32</v>
      </c>
    </row>
    <row r="33" spans="1:42" s="92" customFormat="1" ht="12.95" customHeight="1">
      <c r="A33" s="265" t="s">
        <v>446</v>
      </c>
      <c r="B33" s="258">
        <f t="shared" si="3"/>
        <v>0</v>
      </c>
      <c r="C33" s="258">
        <f t="shared" si="3"/>
        <v>13.740416161000001</v>
      </c>
      <c r="D33" s="258">
        <f t="shared" si="3"/>
        <v>0</v>
      </c>
      <c r="E33" s="258">
        <f t="shared" si="3"/>
        <v>3.6648811766999998</v>
      </c>
      <c r="F33" s="258">
        <f t="shared" si="3"/>
        <v>0</v>
      </c>
      <c r="G33" s="266" t="s">
        <v>408</v>
      </c>
      <c r="X33"/>
      <c r="Y33"/>
      <c r="Z33"/>
      <c r="AA33" s="330">
        <v>89.063794532000003</v>
      </c>
      <c r="AB33" s="330">
        <v>90.686198360000006</v>
      </c>
      <c r="AC33" s="330">
        <v>91.843352336999999</v>
      </c>
      <c r="AD33" s="330">
        <v>86.279888205000006</v>
      </c>
      <c r="AE33" s="330">
        <v>100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15</v>
      </c>
      <c r="AO33" s="330">
        <v>2</v>
      </c>
      <c r="AP33" s="330">
        <v>33</v>
      </c>
    </row>
    <row r="34" spans="1:42" s="92" customFormat="1" ht="12.95" customHeight="1">
      <c r="A34" s="263" t="s">
        <v>447</v>
      </c>
      <c r="B34" s="258">
        <f t="shared" si="3"/>
        <v>100</v>
      </c>
      <c r="C34" s="258">
        <f t="shared" si="3"/>
        <v>100</v>
      </c>
      <c r="D34" s="258">
        <f t="shared" si="3"/>
        <v>100</v>
      </c>
      <c r="E34" s="258">
        <f t="shared" si="3"/>
        <v>100</v>
      </c>
      <c r="F34" s="258">
        <f t="shared" si="3"/>
        <v>100</v>
      </c>
      <c r="G34" s="264" t="s">
        <v>448</v>
      </c>
      <c r="X34"/>
      <c r="Y34"/>
      <c r="Z34"/>
      <c r="AA34" s="330">
        <v>89.063794532000003</v>
      </c>
      <c r="AB34" s="330">
        <v>100</v>
      </c>
      <c r="AC34" s="330">
        <v>100</v>
      </c>
      <c r="AD34" s="330">
        <v>96.920095867000001</v>
      </c>
      <c r="AE34" s="330">
        <v>68.677956151999993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15</v>
      </c>
      <c r="AO34" s="330">
        <v>2</v>
      </c>
      <c r="AP34" s="330">
        <v>34</v>
      </c>
    </row>
    <row r="35" spans="1:42" s="92" customFormat="1" ht="12.95" customHeight="1">
      <c r="A35" s="263" t="s">
        <v>556</v>
      </c>
      <c r="B35" s="258"/>
      <c r="C35" s="258"/>
      <c r="D35" s="258"/>
      <c r="E35" s="258"/>
      <c r="F35" s="258"/>
      <c r="G35" s="264" t="s">
        <v>466</v>
      </c>
      <c r="X35"/>
      <c r="Y35"/>
      <c r="Z35"/>
      <c r="AA35" s="330">
        <v>56.006628001999999</v>
      </c>
      <c r="AB35" s="330">
        <v>76.945782199000007</v>
      </c>
      <c r="AC35" s="330">
        <v>100</v>
      </c>
      <c r="AD35" s="330">
        <v>60.960030429</v>
      </c>
      <c r="AE35" s="330">
        <v>20.313585045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15</v>
      </c>
      <c r="AO35" s="330">
        <v>2</v>
      </c>
      <c r="AP35" s="330">
        <v>35</v>
      </c>
    </row>
    <row r="36" spans="1:42" s="92" customFormat="1" ht="12.95" customHeight="1">
      <c r="A36" s="265" t="s">
        <v>449</v>
      </c>
      <c r="B36" s="258">
        <f t="shared" ref="B36:F39" si="4">+AA18</f>
        <v>100</v>
      </c>
      <c r="C36" s="258">
        <f t="shared" si="4"/>
        <v>0</v>
      </c>
      <c r="D36" s="258">
        <f t="shared" si="4"/>
        <v>23.383963293000001</v>
      </c>
      <c r="E36" s="258">
        <f t="shared" si="4"/>
        <v>21.383309401000002</v>
      </c>
      <c r="F36" s="258">
        <f t="shared" si="4"/>
        <v>37.442218805000003</v>
      </c>
      <c r="G36" s="266" t="s">
        <v>409</v>
      </c>
      <c r="X36"/>
      <c r="Y36"/>
      <c r="Z36"/>
      <c r="AA36" s="330">
        <v>56.006628001999999</v>
      </c>
      <c r="AB36" s="330">
        <v>76.945782199000007</v>
      </c>
      <c r="AC36" s="330">
        <v>100</v>
      </c>
      <c r="AD36" s="330">
        <v>53.954199115000002</v>
      </c>
      <c r="AE36" s="330">
        <v>16.378982954000001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15</v>
      </c>
      <c r="AO36" s="330">
        <v>2</v>
      </c>
      <c r="AP36" s="330">
        <v>36</v>
      </c>
    </row>
    <row r="37" spans="1:42" s="92" customFormat="1" ht="12.95" customHeight="1">
      <c r="A37" s="265" t="s">
        <v>450</v>
      </c>
      <c r="B37" s="258">
        <f t="shared" si="4"/>
        <v>0</v>
      </c>
      <c r="C37" s="258">
        <f t="shared" si="4"/>
        <v>0</v>
      </c>
      <c r="D37" s="258">
        <f t="shared" si="4"/>
        <v>0</v>
      </c>
      <c r="E37" s="258">
        <f t="shared" si="4"/>
        <v>0</v>
      </c>
      <c r="F37" s="258">
        <f t="shared" si="4"/>
        <v>31.009244988999999</v>
      </c>
      <c r="G37" s="266" t="s">
        <v>410</v>
      </c>
      <c r="X37"/>
      <c r="Y37"/>
      <c r="Z37"/>
      <c r="AA37" s="330">
        <v>42.579115266000002</v>
      </c>
      <c r="AB37" s="330">
        <v>74.656981860000002</v>
      </c>
      <c r="AC37" s="330">
        <v>55.112508546999997</v>
      </c>
      <c r="AD37" s="330">
        <v>47.407031822</v>
      </c>
      <c r="AE37" s="330">
        <v>57.962359139</v>
      </c>
      <c r="AF37" s="330">
        <v>47.985852786000002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15</v>
      </c>
      <c r="AO37" s="330">
        <v>3</v>
      </c>
      <c r="AP37" s="330">
        <v>1</v>
      </c>
    </row>
    <row r="38" spans="1:42" s="92" customFormat="1" ht="12.95" customHeight="1">
      <c r="A38" s="265" t="s">
        <v>451</v>
      </c>
      <c r="B38" s="258">
        <f t="shared" si="4"/>
        <v>0</v>
      </c>
      <c r="C38" s="258">
        <f t="shared" si="4"/>
        <v>100</v>
      </c>
      <c r="D38" s="258">
        <f t="shared" si="4"/>
        <v>76.616036707000006</v>
      </c>
      <c r="E38" s="258">
        <f t="shared" si="4"/>
        <v>78.616690598999995</v>
      </c>
      <c r="F38" s="258">
        <f t="shared" si="4"/>
        <v>31.548536206000001</v>
      </c>
      <c r="G38" s="266" t="s">
        <v>411</v>
      </c>
      <c r="X38"/>
      <c r="Y38"/>
      <c r="Z38"/>
      <c r="AA38" s="330">
        <v>71.574167442000004</v>
      </c>
      <c r="AB38" s="330">
        <v>79.801206589000003</v>
      </c>
      <c r="AC38" s="330">
        <v>77.272009331999996</v>
      </c>
      <c r="AD38" s="330">
        <v>72.689402094000002</v>
      </c>
      <c r="AE38" s="330">
        <v>79.211117177000006</v>
      </c>
      <c r="AF38" s="330">
        <v>84.185917396999997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15</v>
      </c>
      <c r="AO38" s="330">
        <v>3</v>
      </c>
      <c r="AP38" s="330">
        <v>2</v>
      </c>
    </row>
    <row r="39" spans="1:42" s="92" customFormat="1" ht="12.95" customHeight="1">
      <c r="A39" s="263" t="s">
        <v>557</v>
      </c>
      <c r="B39" s="258">
        <f t="shared" si="4"/>
        <v>35.736536868000002</v>
      </c>
      <c r="C39" s="258">
        <f t="shared" si="4"/>
        <v>47.825965695000001</v>
      </c>
      <c r="D39" s="258">
        <f t="shared" si="4"/>
        <v>45.408959641000003</v>
      </c>
      <c r="E39" s="258">
        <f t="shared" si="4"/>
        <v>40.806915328000002</v>
      </c>
      <c r="F39" s="258">
        <f t="shared" si="4"/>
        <v>43.332149016000002</v>
      </c>
      <c r="G39" s="264" t="s">
        <v>467</v>
      </c>
      <c r="X39"/>
      <c r="Y39"/>
      <c r="Z39"/>
      <c r="AA39" s="330">
        <v>59.850344354000001</v>
      </c>
      <c r="AB39" s="330">
        <v>67.900833719000005</v>
      </c>
      <c r="AC39" s="330">
        <v>69.126800535000001</v>
      </c>
      <c r="AD39" s="330">
        <v>79.784699727000003</v>
      </c>
      <c r="AE39" s="330">
        <v>30.944343088</v>
      </c>
      <c r="AF39" s="330">
        <v>67.016959721000006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15</v>
      </c>
      <c r="AO39" s="330">
        <v>3</v>
      </c>
      <c r="AP39" s="330">
        <v>3</v>
      </c>
    </row>
    <row r="40" spans="1:42" s="92" customFormat="1" ht="12.95" customHeight="1">
      <c r="A40" s="254" t="s">
        <v>412</v>
      </c>
      <c r="B40" s="258"/>
      <c r="C40" s="258"/>
      <c r="D40" s="258"/>
      <c r="E40" s="258"/>
      <c r="F40" s="258"/>
      <c r="G40" s="256" t="s">
        <v>468</v>
      </c>
      <c r="X40"/>
      <c r="Y40"/>
      <c r="Z40"/>
      <c r="AA40" s="330">
        <v>85.812188825999996</v>
      </c>
      <c r="AB40" s="330">
        <v>100</v>
      </c>
      <c r="AC40" s="330">
        <v>100</v>
      </c>
      <c r="AD40" s="330">
        <v>96.116770368000005</v>
      </c>
      <c r="AE40" s="330">
        <v>85.138089078999997</v>
      </c>
      <c r="AF40" s="330">
        <v>94.868356391999995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15</v>
      </c>
      <c r="AO40" s="330">
        <v>3</v>
      </c>
      <c r="AP40" s="330">
        <v>4</v>
      </c>
    </row>
    <row r="41" spans="1:42" s="92" customFormat="1" ht="12.95" customHeight="1">
      <c r="A41" s="263" t="s">
        <v>452</v>
      </c>
      <c r="B41" s="258"/>
      <c r="C41" s="258"/>
      <c r="D41" s="258"/>
      <c r="E41" s="258"/>
      <c r="F41" s="258"/>
      <c r="G41" s="267" t="s">
        <v>453</v>
      </c>
      <c r="X41"/>
      <c r="Y41"/>
      <c r="Z41"/>
      <c r="AA41" s="330">
        <v>58.409364310000001</v>
      </c>
      <c r="AB41" s="330">
        <v>64.039653940999997</v>
      </c>
      <c r="AC41" s="330">
        <v>66.884417373999995</v>
      </c>
      <c r="AD41" s="330">
        <v>68.185644952999994</v>
      </c>
      <c r="AE41" s="330">
        <v>76.167475284999995</v>
      </c>
      <c r="AF41" s="330">
        <v>55.504155705000002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15</v>
      </c>
      <c r="AO41" s="330">
        <v>3</v>
      </c>
      <c r="AP41" s="330">
        <v>5</v>
      </c>
    </row>
    <row r="42" spans="1:42" s="92" customFormat="1" ht="12.95" customHeight="1">
      <c r="A42" s="259" t="s">
        <v>454</v>
      </c>
      <c r="B42" s="258">
        <f t="shared" ref="B42:B55" si="5">+AA22</f>
        <v>100</v>
      </c>
      <c r="C42" s="258">
        <f t="shared" ref="C42:C55" si="6">+AB22</f>
        <v>100</v>
      </c>
      <c r="D42" s="258">
        <f t="shared" ref="D42:D55" si="7">+AC22</f>
        <v>100</v>
      </c>
      <c r="E42" s="258">
        <f t="shared" ref="E42:E55" si="8">+AD22</f>
        <v>96.074072818000005</v>
      </c>
      <c r="F42" s="258">
        <f t="shared" ref="F42:F55" si="9">+AE22</f>
        <v>100</v>
      </c>
      <c r="G42" s="266" t="s">
        <v>558</v>
      </c>
      <c r="X42"/>
      <c r="Y42"/>
      <c r="Z42"/>
      <c r="AA42" s="330">
        <v>97.882877730999994</v>
      </c>
      <c r="AB42" s="330">
        <v>100</v>
      </c>
      <c r="AC42" s="330">
        <v>100</v>
      </c>
      <c r="AD42" s="330">
        <v>100</v>
      </c>
      <c r="AE42" s="330">
        <v>100</v>
      </c>
      <c r="AF42" s="330">
        <v>97.301216134000001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15</v>
      </c>
      <c r="AO42" s="330">
        <v>3</v>
      </c>
      <c r="AP42" s="330">
        <v>6</v>
      </c>
    </row>
    <row r="43" spans="1:42" s="92" customFormat="1" ht="12.95" customHeight="1">
      <c r="A43" s="259" t="s">
        <v>559</v>
      </c>
      <c r="B43" s="258">
        <f t="shared" si="5"/>
        <v>82.767191385999993</v>
      </c>
      <c r="C43" s="258">
        <f t="shared" si="6"/>
        <v>52.746529715999998</v>
      </c>
      <c r="D43" s="258">
        <f t="shared" si="7"/>
        <v>69.020799897000003</v>
      </c>
      <c r="E43" s="258">
        <f t="shared" si="8"/>
        <v>66.312861655999995</v>
      </c>
      <c r="F43" s="258">
        <f t="shared" si="9"/>
        <v>49.911591014000003</v>
      </c>
      <c r="G43" s="266" t="s">
        <v>469</v>
      </c>
      <c r="X43"/>
      <c r="Y43"/>
      <c r="Z43"/>
      <c r="AA43" s="330">
        <v>26.270193829</v>
      </c>
      <c r="AB43" s="330">
        <v>35.153860657000003</v>
      </c>
      <c r="AC43" s="330">
        <v>23.508244336000001</v>
      </c>
      <c r="AD43" s="330">
        <v>45.215709072999999</v>
      </c>
      <c r="AE43" s="330">
        <v>40.855342655999998</v>
      </c>
      <c r="AF43" s="330">
        <v>24.333882443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15</v>
      </c>
      <c r="AO43" s="330">
        <v>3</v>
      </c>
      <c r="AP43" s="330">
        <v>7</v>
      </c>
    </row>
    <row r="44" spans="1:42" s="92" customFormat="1" ht="12.95" customHeight="1">
      <c r="A44" s="259" t="s">
        <v>560</v>
      </c>
      <c r="B44" s="258">
        <f t="shared" si="5"/>
        <v>89.063794532000003</v>
      </c>
      <c r="C44" s="258">
        <f t="shared" si="6"/>
        <v>60.226265429999998</v>
      </c>
      <c r="D44" s="258">
        <f t="shared" si="7"/>
        <v>93.098221207999998</v>
      </c>
      <c r="E44" s="258">
        <f t="shared" si="8"/>
        <v>63.156624354999998</v>
      </c>
      <c r="F44" s="258">
        <f t="shared" si="9"/>
        <v>68.931770315999998</v>
      </c>
      <c r="G44" s="266" t="s">
        <v>561</v>
      </c>
      <c r="X44"/>
      <c r="Y44"/>
      <c r="Z44"/>
      <c r="AA44" s="330">
        <v>9.2284428713000004</v>
      </c>
      <c r="AB44" s="330">
        <v>9.6715404935000002</v>
      </c>
      <c r="AC44" s="330">
        <v>6.8216463750000003</v>
      </c>
      <c r="AD44" s="330">
        <v>27.235892343</v>
      </c>
      <c r="AE44" s="330">
        <v>8.1536325135999999</v>
      </c>
      <c r="AF44" s="330">
        <v>2.2835863481000001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15</v>
      </c>
      <c r="AO44" s="330">
        <v>3</v>
      </c>
      <c r="AP44" s="330">
        <v>8</v>
      </c>
    </row>
    <row r="45" spans="1:42" s="92" customFormat="1" ht="12.95" customHeight="1">
      <c r="A45" s="259" t="s">
        <v>562</v>
      </c>
      <c r="B45" s="258">
        <f t="shared" si="5"/>
        <v>6.4623032314</v>
      </c>
      <c r="C45" s="258">
        <f t="shared" si="6"/>
        <v>0</v>
      </c>
      <c r="D45" s="258">
        <f t="shared" si="7"/>
        <v>22.008469435999999</v>
      </c>
      <c r="E45" s="258">
        <f t="shared" si="8"/>
        <v>6.6441692601</v>
      </c>
      <c r="F45" s="258">
        <f t="shared" si="9"/>
        <v>12.502776765</v>
      </c>
      <c r="G45" s="266" t="s">
        <v>563</v>
      </c>
      <c r="X45"/>
      <c r="Y45"/>
      <c r="Z45"/>
      <c r="AA45" s="330">
        <v>46.043294928000002</v>
      </c>
      <c r="AB45" s="330">
        <v>62.109849601000001</v>
      </c>
      <c r="AC45" s="330">
        <v>45.430800206999997</v>
      </c>
      <c r="AD45" s="330">
        <v>53.707435275000002</v>
      </c>
      <c r="AE45" s="330">
        <v>65.28538279</v>
      </c>
      <c r="AF45" s="330">
        <v>48.977612131000001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15</v>
      </c>
      <c r="AO45" s="330">
        <v>3</v>
      </c>
      <c r="AP45" s="330">
        <v>9</v>
      </c>
    </row>
    <row r="46" spans="1:42" s="92" customFormat="1" ht="12.95" customHeight="1">
      <c r="A46" s="259" t="s">
        <v>455</v>
      </c>
      <c r="B46" s="258">
        <f t="shared" si="5"/>
        <v>0</v>
      </c>
      <c r="C46" s="258">
        <f t="shared" si="6"/>
        <v>0</v>
      </c>
      <c r="D46" s="258">
        <f t="shared" si="7"/>
        <v>0</v>
      </c>
      <c r="E46" s="258">
        <f t="shared" si="8"/>
        <v>3.0799041327999999</v>
      </c>
      <c r="F46" s="258">
        <f t="shared" si="9"/>
        <v>0</v>
      </c>
      <c r="G46" s="266" t="s">
        <v>413</v>
      </c>
      <c r="X46"/>
      <c r="Y46"/>
      <c r="Z46"/>
      <c r="AA46" s="330">
        <v>34.254731857000003</v>
      </c>
      <c r="AB46" s="330">
        <v>52.218358539</v>
      </c>
      <c r="AC46" s="330">
        <v>38.342179815999998</v>
      </c>
      <c r="AD46" s="330">
        <v>53.725440223</v>
      </c>
      <c r="AE46" s="330">
        <v>37.693917329999998</v>
      </c>
      <c r="AF46" s="330">
        <v>34.531430047999997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15</v>
      </c>
      <c r="AO46" s="330">
        <v>3</v>
      </c>
      <c r="AP46" s="330">
        <v>10</v>
      </c>
    </row>
    <row r="47" spans="1:42" s="92" customFormat="1" ht="12.95" customHeight="1">
      <c r="A47" s="259" t="s">
        <v>456</v>
      </c>
      <c r="B47" s="258">
        <f t="shared" si="5"/>
        <v>43.247721624999997</v>
      </c>
      <c r="C47" s="258">
        <f t="shared" si="6"/>
        <v>34.000127935000002</v>
      </c>
      <c r="D47" s="258">
        <f t="shared" si="7"/>
        <v>23.215074118</v>
      </c>
      <c r="E47" s="258">
        <f t="shared" si="8"/>
        <v>12.872419838000001</v>
      </c>
      <c r="F47" s="258">
        <f t="shared" si="9"/>
        <v>17.279029727000001</v>
      </c>
      <c r="G47" s="266" t="s">
        <v>414</v>
      </c>
      <c r="X47"/>
      <c r="Y47"/>
      <c r="Z47"/>
      <c r="AA47" s="330">
        <v>99.409527621999999</v>
      </c>
      <c r="AB47" s="330">
        <v>100</v>
      </c>
      <c r="AC47" s="330">
        <v>100</v>
      </c>
      <c r="AD47" s="330">
        <v>100</v>
      </c>
      <c r="AE47" s="330">
        <v>100</v>
      </c>
      <c r="AF47" s="330">
        <v>100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15</v>
      </c>
      <c r="AO47" s="330">
        <v>3</v>
      </c>
      <c r="AP47" s="330">
        <v>11</v>
      </c>
    </row>
    <row r="48" spans="1:42" s="92" customFormat="1" ht="12.95" customHeight="1">
      <c r="A48" s="259" t="s">
        <v>457</v>
      </c>
      <c r="B48" s="258">
        <f t="shared" si="5"/>
        <v>0</v>
      </c>
      <c r="C48" s="258">
        <f t="shared" si="6"/>
        <v>0</v>
      </c>
      <c r="D48" s="258">
        <f t="shared" si="7"/>
        <v>0</v>
      </c>
      <c r="E48" s="258">
        <f t="shared" si="8"/>
        <v>0</v>
      </c>
      <c r="F48" s="258">
        <f t="shared" si="9"/>
        <v>0</v>
      </c>
      <c r="G48" s="266" t="s">
        <v>415</v>
      </c>
      <c r="X48"/>
      <c r="Y48"/>
      <c r="Z48"/>
      <c r="AA48" s="330">
        <v>77.836971785000003</v>
      </c>
      <c r="AB48" s="330">
        <v>92.338388706000003</v>
      </c>
      <c r="AC48" s="330">
        <v>69.745072437000005</v>
      </c>
      <c r="AD48" s="330">
        <v>80.565846890000003</v>
      </c>
      <c r="AE48" s="330">
        <v>65.836699785999997</v>
      </c>
      <c r="AF48" s="330">
        <v>79.376876335999995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15</v>
      </c>
      <c r="AO48" s="330">
        <v>3</v>
      </c>
      <c r="AP48" s="330">
        <v>12</v>
      </c>
    </row>
    <row r="49" spans="1:42" s="92" customFormat="1" ht="12.95" customHeight="1">
      <c r="A49" s="259" t="s">
        <v>564</v>
      </c>
      <c r="B49" s="258">
        <f t="shared" si="5"/>
        <v>19.386909694</v>
      </c>
      <c r="C49" s="258">
        <f t="shared" si="6"/>
        <v>37.077191609000003</v>
      </c>
      <c r="D49" s="258">
        <f t="shared" si="7"/>
        <v>28.094583460999999</v>
      </c>
      <c r="E49" s="258">
        <f t="shared" si="8"/>
        <v>20.223680099999999</v>
      </c>
      <c r="F49" s="258">
        <f t="shared" si="9"/>
        <v>17.150479807</v>
      </c>
      <c r="G49" s="266" t="s">
        <v>470</v>
      </c>
      <c r="X49"/>
      <c r="Y49"/>
      <c r="Z49"/>
      <c r="AA49" s="330">
        <v>56.213905269999998</v>
      </c>
      <c r="AB49" s="330">
        <v>53.383049141000001</v>
      </c>
      <c r="AC49" s="330">
        <v>77.489794427999996</v>
      </c>
      <c r="AD49" s="330">
        <v>63.556765820999999</v>
      </c>
      <c r="AE49" s="330">
        <v>57.760226914</v>
      </c>
      <c r="AF49" s="330">
        <v>56.824354939999999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15</v>
      </c>
      <c r="AO49" s="330">
        <v>3</v>
      </c>
      <c r="AP49" s="330">
        <v>13</v>
      </c>
    </row>
    <row r="50" spans="1:42" s="92" customFormat="1" ht="12" customHeight="1">
      <c r="A50" s="259" t="s">
        <v>565</v>
      </c>
      <c r="B50" s="258">
        <f t="shared" si="5"/>
        <v>12.924606463</v>
      </c>
      <c r="C50" s="258">
        <f t="shared" si="6"/>
        <v>12.972795145999999</v>
      </c>
      <c r="D50" s="258">
        <f t="shared" si="7"/>
        <v>8.1566476628999993</v>
      </c>
      <c r="E50" s="258">
        <f t="shared" si="8"/>
        <v>2.9482842992</v>
      </c>
      <c r="F50" s="258">
        <f t="shared" si="9"/>
        <v>0</v>
      </c>
      <c r="G50" s="266" t="s">
        <v>471</v>
      </c>
      <c r="X50"/>
      <c r="Y50"/>
      <c r="Z50"/>
      <c r="AA50" s="330">
        <v>16.73880535</v>
      </c>
      <c r="AB50" s="330">
        <v>40.487661824</v>
      </c>
      <c r="AC50" s="330">
        <v>7.0886203915000001</v>
      </c>
      <c r="AD50" s="330">
        <v>7.7908863193000002</v>
      </c>
      <c r="AE50" s="330">
        <v>12.058624302</v>
      </c>
      <c r="AF50" s="330">
        <v>38.469472850000002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15</v>
      </c>
      <c r="AO50" s="330">
        <v>3</v>
      </c>
      <c r="AP50" s="330">
        <v>14</v>
      </c>
    </row>
    <row r="51" spans="1:42" s="92" customFormat="1" ht="24.95" customHeight="1">
      <c r="A51" s="261" t="s">
        <v>31</v>
      </c>
      <c r="B51" s="258">
        <f t="shared" si="5"/>
        <v>76.139188068999999</v>
      </c>
      <c r="C51" s="258">
        <f t="shared" si="6"/>
        <v>100</v>
      </c>
      <c r="D51" s="258">
        <f t="shared" si="7"/>
        <v>100</v>
      </c>
      <c r="E51" s="258">
        <f t="shared" si="8"/>
        <v>89.177193478000007</v>
      </c>
      <c r="F51" s="258">
        <f t="shared" si="9"/>
        <v>92.269420496999999</v>
      </c>
      <c r="G51" s="266" t="s">
        <v>472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95" customHeight="1">
      <c r="A52" s="265" t="s">
        <v>458</v>
      </c>
      <c r="B52" s="258">
        <f t="shared" si="5"/>
        <v>56.006628001999999</v>
      </c>
      <c r="C52" s="258">
        <f t="shared" si="6"/>
        <v>79.138985099999999</v>
      </c>
      <c r="D52" s="258">
        <f t="shared" si="7"/>
        <v>100</v>
      </c>
      <c r="E52" s="258">
        <f t="shared" si="8"/>
        <v>51.165845816999997</v>
      </c>
      <c r="F52" s="258">
        <f t="shared" si="9"/>
        <v>28.090210355</v>
      </c>
      <c r="G52" s="266" t="s">
        <v>416</v>
      </c>
    </row>
    <row r="53" spans="1:42" s="92" customFormat="1" ht="12.95" customHeight="1">
      <c r="A53" s="265" t="s">
        <v>459</v>
      </c>
      <c r="B53" s="258">
        <f t="shared" si="5"/>
        <v>89.063794532000003</v>
      </c>
      <c r="C53" s="258">
        <f t="shared" si="6"/>
        <v>90.686198360000006</v>
      </c>
      <c r="D53" s="258">
        <f t="shared" si="7"/>
        <v>91.843352336999999</v>
      </c>
      <c r="E53" s="258">
        <f t="shared" si="8"/>
        <v>86.279888205000006</v>
      </c>
      <c r="F53" s="258">
        <f t="shared" si="9"/>
        <v>100</v>
      </c>
      <c r="G53" s="266" t="s">
        <v>417</v>
      </c>
    </row>
    <row r="54" spans="1:42" s="11" customFormat="1" ht="12.95" customHeight="1">
      <c r="A54" s="265" t="s">
        <v>566</v>
      </c>
      <c r="B54" s="258">
        <f t="shared" si="5"/>
        <v>89.063794532000003</v>
      </c>
      <c r="C54" s="258">
        <f t="shared" si="6"/>
        <v>100</v>
      </c>
      <c r="D54" s="258">
        <f t="shared" si="7"/>
        <v>100</v>
      </c>
      <c r="E54" s="258">
        <f t="shared" si="8"/>
        <v>96.920095867000001</v>
      </c>
      <c r="F54" s="258">
        <f t="shared" si="9"/>
        <v>68.677956151999993</v>
      </c>
      <c r="G54" s="266" t="s">
        <v>567</v>
      </c>
    </row>
    <row r="55" spans="1:42" s="92" customFormat="1" ht="12.95" customHeight="1">
      <c r="A55" s="265" t="s">
        <v>568</v>
      </c>
      <c r="B55" s="258">
        <f t="shared" si="5"/>
        <v>56.006628001999999</v>
      </c>
      <c r="C55" s="258">
        <f t="shared" si="6"/>
        <v>76.945782199000007</v>
      </c>
      <c r="D55" s="258">
        <f t="shared" si="7"/>
        <v>100</v>
      </c>
      <c r="E55" s="258">
        <f t="shared" si="8"/>
        <v>60.960030429</v>
      </c>
      <c r="F55" s="258">
        <f t="shared" si="9"/>
        <v>20.313585045</v>
      </c>
      <c r="G55" s="266" t="s">
        <v>569</v>
      </c>
    </row>
    <row r="56" spans="1:42" s="92" customFormat="1" ht="3.75" customHeight="1" thickBot="1">
      <c r="A56" s="278"/>
      <c r="B56" s="279"/>
      <c r="C56" s="279"/>
      <c r="D56" s="279"/>
      <c r="E56" s="279"/>
      <c r="F56" s="280"/>
      <c r="G56" s="281"/>
    </row>
    <row r="57" spans="1:42" s="92" customFormat="1" ht="12.95" customHeight="1" thickTop="1"/>
    <row r="58" spans="1:42" s="92" customFormat="1" ht="12.95" customHeight="1"/>
    <row r="59" spans="1:42" s="92" customFormat="1" ht="12.95" customHeight="1"/>
    <row r="60" spans="1:42" s="92" customFormat="1" ht="12.95" customHeight="1"/>
    <row r="61" spans="1:42" s="92" customFormat="1" ht="12.95" customHeight="1"/>
    <row r="62" spans="1:42" s="92" customFormat="1" ht="12.95" customHeight="1"/>
    <row r="63" spans="1:42" s="92" customFormat="1" ht="12.95" customHeight="1"/>
    <row r="64" spans="1:42" s="92" customFormat="1" ht="12.95" customHeight="1"/>
    <row r="65" s="92" customFormat="1" ht="12.95" customHeight="1"/>
    <row r="66" s="92" customFormat="1" ht="12.95" customHeight="1"/>
    <row r="67" s="92" customFormat="1" ht="12.95" customHeight="1"/>
    <row r="68" s="92" customFormat="1" ht="12.95" customHeight="1"/>
    <row r="69" s="92" customFormat="1" ht="12.95" customHeight="1"/>
    <row r="70" s="92" customFormat="1" ht="12.95" customHeight="1"/>
    <row r="71" s="92" customFormat="1" ht="12.95" customHeight="1"/>
    <row r="72" s="92" customFormat="1" ht="12.95" customHeight="1"/>
    <row r="73" s="92" customFormat="1" ht="12.95" customHeight="1"/>
    <row r="74" s="92" customFormat="1" ht="12.95" customHeight="1"/>
    <row r="75" s="92" customFormat="1" ht="12.95" customHeight="1"/>
    <row r="76" s="92" customFormat="1" ht="12.95" customHeight="1"/>
    <row r="77" s="92" customFormat="1" ht="12.95" customHeight="1"/>
    <row r="78" s="92" customFormat="1" ht="12.95" customHeight="1"/>
    <row r="79" s="92" customFormat="1" ht="12.95" customHeight="1"/>
    <row r="80" s="92" customFormat="1" ht="12.95" customHeight="1"/>
    <row r="81" spans="1:7" s="11" customFormat="1" ht="12.95" customHeight="1">
      <c r="A81" s="92"/>
      <c r="B81" s="92"/>
      <c r="C81" s="92"/>
      <c r="D81" s="92"/>
      <c r="E81" s="92"/>
      <c r="F81" s="92"/>
      <c r="G81" s="92"/>
    </row>
    <row r="82" spans="1:7">
      <c r="A82" s="92"/>
      <c r="B82" s="92"/>
      <c r="C82" s="92"/>
      <c r="D82" s="92"/>
      <c r="E82" s="92"/>
      <c r="F82" s="92"/>
      <c r="G82" s="92"/>
    </row>
    <row r="83" spans="1:7">
      <c r="A83" s="11"/>
      <c r="B83" s="11"/>
      <c r="C83" s="11"/>
      <c r="D83" s="11"/>
      <c r="E83" s="11"/>
      <c r="F83" s="11"/>
      <c r="G83" s="11"/>
    </row>
  </sheetData>
  <mergeCells count="15">
    <mergeCell ref="B9:B13"/>
    <mergeCell ref="C9:C13"/>
    <mergeCell ref="D9:D13"/>
    <mergeCell ref="E9:E13"/>
    <mergeCell ref="F9:F13"/>
    <mergeCell ref="B6:B8"/>
    <mergeCell ref="C6:C8"/>
    <mergeCell ref="D6:D8"/>
    <mergeCell ref="E6:E8"/>
    <mergeCell ref="D1:G1"/>
    <mergeCell ref="D5:G5"/>
    <mergeCell ref="E3:G3"/>
    <mergeCell ref="E4:G4"/>
    <mergeCell ref="A3:D3"/>
    <mergeCell ref="F6:F8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Roman,標準"-&amp;P+55-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AP117"/>
  <sheetViews>
    <sheetView zoomScaleNormal="75" workbookViewId="0">
      <selection activeCell="AA1" sqref="AA1:AP50"/>
    </sheetView>
  </sheetViews>
  <sheetFormatPr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7" customWidth="1"/>
    <col min="9" max="16384" width="9" style="3"/>
  </cols>
  <sheetData>
    <row r="1" spans="1:42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H1" s="332"/>
      <c r="AA1" s="330">
        <v>42.579115266000002</v>
      </c>
      <c r="AB1" s="330">
        <v>74.656981860000002</v>
      </c>
      <c r="AC1" s="330">
        <v>55.112508546999997</v>
      </c>
      <c r="AD1" s="330">
        <v>47.407031822</v>
      </c>
      <c r="AE1" s="330">
        <v>57.962359139</v>
      </c>
      <c r="AF1" s="330">
        <v>47.985852786000002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15</v>
      </c>
      <c r="AO1" s="330">
        <v>3</v>
      </c>
      <c r="AP1" s="330">
        <v>1</v>
      </c>
    </row>
    <row r="2" spans="1:42" ht="15.95" customHeight="1">
      <c r="F2" s="3"/>
      <c r="H2" s="3"/>
      <c r="AA2" s="330">
        <v>71.574167442000004</v>
      </c>
      <c r="AB2" s="330">
        <v>79.801206589000003</v>
      </c>
      <c r="AC2" s="330">
        <v>77.272009331999996</v>
      </c>
      <c r="AD2" s="330">
        <v>72.689402094000002</v>
      </c>
      <c r="AE2" s="330">
        <v>79.211117177000006</v>
      </c>
      <c r="AF2" s="330">
        <v>84.185917396999997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15</v>
      </c>
      <c r="AO2" s="330">
        <v>3</v>
      </c>
      <c r="AP2" s="330">
        <v>2</v>
      </c>
    </row>
    <row r="3" spans="1:42" ht="15.95" customHeight="1">
      <c r="A3" s="79" t="s">
        <v>476</v>
      </c>
      <c r="B3" s="80"/>
      <c r="C3" s="80"/>
      <c r="D3" s="80"/>
      <c r="E3" s="335" t="s">
        <v>462</v>
      </c>
      <c r="F3" s="335"/>
      <c r="G3" s="335"/>
      <c r="H3" s="335"/>
      <c r="AA3" s="330">
        <v>59.850344354000001</v>
      </c>
      <c r="AB3" s="330">
        <v>67.900833719000005</v>
      </c>
      <c r="AC3" s="330">
        <v>69.126800535000001</v>
      </c>
      <c r="AD3" s="330">
        <v>79.784699727000003</v>
      </c>
      <c r="AE3" s="330">
        <v>30.944343088</v>
      </c>
      <c r="AF3" s="330">
        <v>67.016959721000006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15</v>
      </c>
      <c r="AO3" s="330">
        <v>3</v>
      </c>
      <c r="AP3" s="330">
        <v>3</v>
      </c>
    </row>
    <row r="4" spans="1:42" ht="15.95" customHeight="1">
      <c r="A4" s="4"/>
      <c r="E4" s="340" t="s">
        <v>477</v>
      </c>
      <c r="F4" s="340"/>
      <c r="G4" s="340"/>
      <c r="H4" s="340"/>
      <c r="AA4" s="330">
        <v>85.812188825999996</v>
      </c>
      <c r="AB4" s="330">
        <v>100</v>
      </c>
      <c r="AC4" s="330">
        <v>100</v>
      </c>
      <c r="AD4" s="330">
        <v>96.116770368000005</v>
      </c>
      <c r="AE4" s="330">
        <v>85.138089078999997</v>
      </c>
      <c r="AF4" s="330">
        <v>94.868356391999995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15</v>
      </c>
      <c r="AO4" s="330">
        <v>3</v>
      </c>
      <c r="AP4" s="330">
        <v>4</v>
      </c>
    </row>
    <row r="5" spans="1:42" ht="15.95" customHeight="1" thickBot="1">
      <c r="A5" s="17"/>
      <c r="B5" s="310" t="str">
        <f>'10,11'!$C$5</f>
        <v>民國104年</v>
      </c>
      <c r="C5" s="17"/>
      <c r="D5" s="17"/>
      <c r="E5" s="391">
        <f>'10,11'!$I$5</f>
        <v>2015</v>
      </c>
      <c r="F5" s="391"/>
      <c r="G5" s="391"/>
      <c r="H5" s="391"/>
      <c r="AA5" s="330">
        <v>58.409364310000001</v>
      </c>
      <c r="AB5" s="330">
        <v>64.039653940999997</v>
      </c>
      <c r="AC5" s="330">
        <v>66.884417373999995</v>
      </c>
      <c r="AD5" s="330">
        <v>68.185644952999994</v>
      </c>
      <c r="AE5" s="330">
        <v>76.167475284999995</v>
      </c>
      <c r="AF5" s="330">
        <v>55.504155705000002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15</v>
      </c>
      <c r="AO5" s="330">
        <v>3</v>
      </c>
      <c r="AP5" s="330">
        <v>5</v>
      </c>
    </row>
    <row r="6" spans="1:42" ht="11.1" customHeight="1" thickTop="1">
      <c r="A6" s="272"/>
      <c r="B6" s="354" t="s">
        <v>870</v>
      </c>
      <c r="C6" s="344" t="s">
        <v>871</v>
      </c>
      <c r="D6" s="344" t="s">
        <v>872</v>
      </c>
      <c r="E6" s="346" t="s">
        <v>873</v>
      </c>
      <c r="F6" s="344" t="s">
        <v>874</v>
      </c>
      <c r="G6" s="344" t="s">
        <v>875</v>
      </c>
      <c r="H6" s="273"/>
      <c r="AA6" s="330">
        <v>97.882877730999994</v>
      </c>
      <c r="AB6" s="330">
        <v>100</v>
      </c>
      <c r="AC6" s="330">
        <v>100</v>
      </c>
      <c r="AD6" s="330">
        <v>100</v>
      </c>
      <c r="AE6" s="330">
        <v>100</v>
      </c>
      <c r="AF6" s="330">
        <v>97.301216134000001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15</v>
      </c>
      <c r="AO6" s="330">
        <v>3</v>
      </c>
      <c r="AP6" s="330">
        <v>6</v>
      </c>
    </row>
    <row r="7" spans="1:42" s="5" customFormat="1" ht="11.1" customHeight="1">
      <c r="A7" s="34"/>
      <c r="B7" s="355"/>
      <c r="C7" s="345"/>
      <c r="D7" s="345"/>
      <c r="E7" s="347"/>
      <c r="F7" s="345"/>
      <c r="G7" s="345"/>
      <c r="H7" s="84"/>
      <c r="AA7" s="330">
        <v>26.270193829</v>
      </c>
      <c r="AB7" s="330">
        <v>35.153860657000003</v>
      </c>
      <c r="AC7" s="330">
        <v>23.508244336000001</v>
      </c>
      <c r="AD7" s="330">
        <v>45.215709072999999</v>
      </c>
      <c r="AE7" s="330">
        <v>40.855342655999998</v>
      </c>
      <c r="AF7" s="330">
        <v>24.333882443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15</v>
      </c>
      <c r="AO7" s="330">
        <v>3</v>
      </c>
      <c r="AP7" s="330">
        <v>7</v>
      </c>
    </row>
    <row r="8" spans="1:42" s="5" customFormat="1" ht="11.1" customHeight="1">
      <c r="A8" s="6"/>
      <c r="B8" s="355"/>
      <c r="C8" s="345"/>
      <c r="D8" s="345"/>
      <c r="E8" s="347"/>
      <c r="F8" s="345"/>
      <c r="G8" s="345"/>
      <c r="H8" s="85"/>
      <c r="AA8" s="330">
        <v>9.2284428713000004</v>
      </c>
      <c r="AB8" s="330">
        <v>9.6715404935000002</v>
      </c>
      <c r="AC8" s="330">
        <v>6.8216463750000003</v>
      </c>
      <c r="AD8" s="330">
        <v>27.235892343</v>
      </c>
      <c r="AE8" s="330">
        <v>8.1536325135999999</v>
      </c>
      <c r="AF8" s="330">
        <v>2.2835863481000001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15</v>
      </c>
      <c r="AO8" s="330">
        <v>3</v>
      </c>
      <c r="AP8" s="330">
        <v>8</v>
      </c>
    </row>
    <row r="9" spans="1:42" s="5" customFormat="1" ht="11.1" customHeight="1">
      <c r="A9" s="6"/>
      <c r="B9" s="355"/>
      <c r="C9" s="345"/>
      <c r="D9" s="345"/>
      <c r="E9" s="347"/>
      <c r="F9" s="345"/>
      <c r="G9" s="345"/>
      <c r="H9" s="85"/>
      <c r="AA9" s="330">
        <v>46.043294928000002</v>
      </c>
      <c r="AB9" s="330">
        <v>62.109849601000001</v>
      </c>
      <c r="AC9" s="330">
        <v>45.430800206999997</v>
      </c>
      <c r="AD9" s="330">
        <v>53.707435275000002</v>
      </c>
      <c r="AE9" s="330">
        <v>65.28538279</v>
      </c>
      <c r="AF9" s="330">
        <v>48.977612131000001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15</v>
      </c>
      <c r="AO9" s="330">
        <v>3</v>
      </c>
      <c r="AP9" s="330">
        <v>9</v>
      </c>
    </row>
    <row r="10" spans="1:42" s="70" customFormat="1" ht="11.1" customHeight="1">
      <c r="A10" s="67"/>
      <c r="B10" s="352" t="s">
        <v>876</v>
      </c>
      <c r="C10" s="348" t="s">
        <v>877</v>
      </c>
      <c r="D10" s="348" t="s">
        <v>878</v>
      </c>
      <c r="E10" s="350" t="s">
        <v>879</v>
      </c>
      <c r="F10" s="348" t="s">
        <v>880</v>
      </c>
      <c r="G10" s="348" t="s">
        <v>881</v>
      </c>
      <c r="H10" s="118"/>
      <c r="AA10" s="330">
        <v>34.254731857000003</v>
      </c>
      <c r="AB10" s="330">
        <v>52.218358539</v>
      </c>
      <c r="AC10" s="330">
        <v>38.342179815999998</v>
      </c>
      <c r="AD10" s="330">
        <v>53.725440223</v>
      </c>
      <c r="AE10" s="330">
        <v>37.693917329999998</v>
      </c>
      <c r="AF10" s="330">
        <v>34.531430047999997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15</v>
      </c>
      <c r="AO10" s="330">
        <v>3</v>
      </c>
      <c r="AP10" s="330">
        <v>10</v>
      </c>
    </row>
    <row r="11" spans="1:42" s="5" customFormat="1" ht="11.1" customHeight="1">
      <c r="A11" s="6"/>
      <c r="B11" s="352"/>
      <c r="C11" s="348"/>
      <c r="D11" s="348"/>
      <c r="E11" s="350"/>
      <c r="F11" s="348"/>
      <c r="G11" s="348"/>
      <c r="H11" s="85"/>
      <c r="AA11" s="330">
        <v>99.409527621999999</v>
      </c>
      <c r="AB11" s="330">
        <v>100</v>
      </c>
      <c r="AC11" s="330">
        <v>100</v>
      </c>
      <c r="AD11" s="330">
        <v>100</v>
      </c>
      <c r="AE11" s="330">
        <v>100</v>
      </c>
      <c r="AF11" s="330">
        <v>100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15</v>
      </c>
      <c r="AO11" s="330">
        <v>3</v>
      </c>
      <c r="AP11" s="330">
        <v>11</v>
      </c>
    </row>
    <row r="12" spans="1:42" s="5" customFormat="1" ht="11.1" customHeight="1">
      <c r="A12" s="6"/>
      <c r="B12" s="352"/>
      <c r="C12" s="348"/>
      <c r="D12" s="348"/>
      <c r="E12" s="350"/>
      <c r="F12" s="348"/>
      <c r="G12" s="348"/>
      <c r="H12" s="85"/>
      <c r="AA12" s="330">
        <v>77.836971785000003</v>
      </c>
      <c r="AB12" s="330">
        <v>92.338388706000003</v>
      </c>
      <c r="AC12" s="330">
        <v>69.745072437000005</v>
      </c>
      <c r="AD12" s="330">
        <v>80.565846890000003</v>
      </c>
      <c r="AE12" s="330">
        <v>65.836699785999997</v>
      </c>
      <c r="AF12" s="330">
        <v>79.376876335999995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15</v>
      </c>
      <c r="AO12" s="330">
        <v>3</v>
      </c>
      <c r="AP12" s="330">
        <v>12</v>
      </c>
    </row>
    <row r="13" spans="1:42" s="65" customFormat="1" ht="11.1" customHeight="1">
      <c r="A13" s="63"/>
      <c r="B13" s="353"/>
      <c r="C13" s="349"/>
      <c r="D13" s="349"/>
      <c r="E13" s="351"/>
      <c r="F13" s="349"/>
      <c r="G13" s="349"/>
      <c r="H13" s="120"/>
      <c r="AA13" s="330">
        <v>56.213905269999998</v>
      </c>
      <c r="AB13" s="330">
        <v>53.383049141000001</v>
      </c>
      <c r="AC13" s="330">
        <v>77.489794427999996</v>
      </c>
      <c r="AD13" s="330">
        <v>63.556765820999999</v>
      </c>
      <c r="AE13" s="330">
        <v>57.760226914</v>
      </c>
      <c r="AF13" s="330">
        <v>56.824354939999999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15</v>
      </c>
      <c r="AO13" s="330">
        <v>3</v>
      </c>
      <c r="AP13" s="330">
        <v>13</v>
      </c>
    </row>
    <row r="14" spans="1:42" s="5" customFormat="1" ht="4.5" customHeight="1">
      <c r="A14" s="274"/>
      <c r="B14" s="230"/>
      <c r="C14" s="230"/>
      <c r="D14" s="230"/>
      <c r="E14" s="230"/>
      <c r="F14" s="230"/>
      <c r="G14" s="284"/>
      <c r="H14" s="283"/>
      <c r="AA14" s="330">
        <v>16.73880535</v>
      </c>
      <c r="AB14" s="330">
        <v>40.487661824</v>
      </c>
      <c r="AC14" s="330">
        <v>7.0886203915000001</v>
      </c>
      <c r="AD14" s="330">
        <v>7.7908863193000002</v>
      </c>
      <c r="AE14" s="330">
        <v>12.058624302</v>
      </c>
      <c r="AF14" s="330">
        <v>38.469472850000002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15</v>
      </c>
      <c r="AO14" s="330">
        <v>3</v>
      </c>
      <c r="AP14" s="330">
        <v>14</v>
      </c>
    </row>
    <row r="15" spans="1:42" s="5" customFormat="1" ht="12.75" customHeight="1">
      <c r="A15" s="265" t="s">
        <v>478</v>
      </c>
      <c r="B15" s="268">
        <f t="shared" ref="B15:B29" si="0">+AA1</f>
        <v>42.579115266000002</v>
      </c>
      <c r="C15" s="268">
        <f t="shared" ref="C15:C29" si="1">+AB1</f>
        <v>74.656981860000002</v>
      </c>
      <c r="D15" s="268">
        <f t="shared" ref="D15:D29" si="2">+AC1</f>
        <v>55.112508546999997</v>
      </c>
      <c r="E15" s="268">
        <f t="shared" ref="E15:E29" si="3">+AD1</f>
        <v>47.407031822</v>
      </c>
      <c r="F15" s="268">
        <f t="shared" ref="F15:F29" si="4">+AE1</f>
        <v>57.962359139</v>
      </c>
      <c r="G15" s="268">
        <f t="shared" ref="G15:G29" si="5">+AF1</f>
        <v>47.985852786000002</v>
      </c>
      <c r="H15" s="266" t="s">
        <v>479</v>
      </c>
      <c r="AA15" s="330">
        <v>8.7605779522000002</v>
      </c>
      <c r="AB15" s="330">
        <v>28.397712515999999</v>
      </c>
      <c r="AC15" s="330">
        <v>0</v>
      </c>
      <c r="AD15" s="330">
        <v>16.188639319</v>
      </c>
      <c r="AE15" s="330">
        <v>0</v>
      </c>
      <c r="AF15" s="330">
        <v>12.08087899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15</v>
      </c>
      <c r="AO15" s="330">
        <v>3</v>
      </c>
      <c r="AP15" s="330">
        <v>15</v>
      </c>
    </row>
    <row r="16" spans="1:42" s="92" customFormat="1" ht="12.75" customHeight="1">
      <c r="A16" s="265" t="s">
        <v>480</v>
      </c>
      <c r="B16" s="268">
        <f t="shared" si="0"/>
        <v>71.574167442000004</v>
      </c>
      <c r="C16" s="268">
        <f t="shared" si="1"/>
        <v>79.801206589000003</v>
      </c>
      <c r="D16" s="268">
        <f t="shared" si="2"/>
        <v>77.272009331999996</v>
      </c>
      <c r="E16" s="268">
        <f t="shared" si="3"/>
        <v>72.689402094000002</v>
      </c>
      <c r="F16" s="268">
        <f t="shared" si="4"/>
        <v>79.211117177000006</v>
      </c>
      <c r="G16" s="268">
        <f t="shared" si="5"/>
        <v>84.185917396999997</v>
      </c>
      <c r="H16" s="266" t="s">
        <v>570</v>
      </c>
      <c r="AA16" s="330">
        <v>192.81572127000001</v>
      </c>
      <c r="AB16" s="330">
        <v>212.1287025</v>
      </c>
      <c r="AC16" s="330">
        <v>222.45224902999999</v>
      </c>
      <c r="AD16" s="330">
        <v>180.31483194</v>
      </c>
      <c r="AE16" s="330">
        <v>174.80602087</v>
      </c>
      <c r="AF16" s="330">
        <v>205.87883504999999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15</v>
      </c>
      <c r="AO16" s="330">
        <v>3</v>
      </c>
      <c r="AP16" s="330">
        <v>16</v>
      </c>
    </row>
    <row r="17" spans="1:42" s="92" customFormat="1" ht="12.75" customHeight="1">
      <c r="A17" s="265" t="s">
        <v>481</v>
      </c>
      <c r="B17" s="268">
        <f t="shared" si="0"/>
        <v>59.850344354000001</v>
      </c>
      <c r="C17" s="268">
        <f t="shared" si="1"/>
        <v>67.900833719000005</v>
      </c>
      <c r="D17" s="268">
        <f t="shared" si="2"/>
        <v>69.126800535000001</v>
      </c>
      <c r="E17" s="268">
        <f t="shared" si="3"/>
        <v>79.784699727000003</v>
      </c>
      <c r="F17" s="268">
        <f t="shared" si="4"/>
        <v>30.944343088</v>
      </c>
      <c r="G17" s="268">
        <f t="shared" si="5"/>
        <v>67.016959721000006</v>
      </c>
      <c r="H17" s="266" t="s">
        <v>482</v>
      </c>
      <c r="AA17" s="330">
        <v>66.336552839000007</v>
      </c>
      <c r="AB17" s="330">
        <v>49.542293352999998</v>
      </c>
      <c r="AC17" s="330">
        <v>89.314373447999998</v>
      </c>
      <c r="AD17" s="330">
        <v>60.661456413000003</v>
      </c>
      <c r="AE17" s="330">
        <v>60.722520136</v>
      </c>
      <c r="AF17" s="330">
        <v>53.429807058000002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15</v>
      </c>
      <c r="AO17" s="330">
        <v>3</v>
      </c>
      <c r="AP17" s="330">
        <v>17</v>
      </c>
    </row>
    <row r="18" spans="1:42" s="92" customFormat="1" ht="12.75" customHeight="1">
      <c r="A18" s="265" t="s">
        <v>483</v>
      </c>
      <c r="B18" s="268">
        <f t="shared" si="0"/>
        <v>85.812188825999996</v>
      </c>
      <c r="C18" s="268">
        <f t="shared" si="1"/>
        <v>100</v>
      </c>
      <c r="D18" s="268">
        <f t="shared" si="2"/>
        <v>100</v>
      </c>
      <c r="E18" s="268">
        <f t="shared" si="3"/>
        <v>96.116770368000005</v>
      </c>
      <c r="F18" s="268">
        <f t="shared" si="4"/>
        <v>85.138089078999997</v>
      </c>
      <c r="G18" s="268">
        <f t="shared" si="5"/>
        <v>94.868356391999995</v>
      </c>
      <c r="H18" s="266" t="s">
        <v>484</v>
      </c>
      <c r="AA18" s="330">
        <v>126.47916843</v>
      </c>
      <c r="AB18" s="330">
        <v>162.58640915000001</v>
      </c>
      <c r="AC18" s="330">
        <v>133.13787558000001</v>
      </c>
      <c r="AD18" s="330">
        <v>119.65337553000001</v>
      </c>
      <c r="AE18" s="330">
        <v>114.08350073</v>
      </c>
      <c r="AF18" s="330">
        <v>152.44902798999999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15</v>
      </c>
      <c r="AO18" s="330">
        <v>3</v>
      </c>
      <c r="AP18" s="330">
        <v>18</v>
      </c>
    </row>
    <row r="19" spans="1:42" s="92" customFormat="1" ht="12.75" customHeight="1">
      <c r="A19" s="265" t="s">
        <v>485</v>
      </c>
      <c r="B19" s="268">
        <f t="shared" si="0"/>
        <v>58.409364310000001</v>
      </c>
      <c r="C19" s="268">
        <f t="shared" si="1"/>
        <v>64.039653940999997</v>
      </c>
      <c r="D19" s="268">
        <f t="shared" si="2"/>
        <v>66.884417373999995</v>
      </c>
      <c r="E19" s="268">
        <f t="shared" si="3"/>
        <v>68.185644952999994</v>
      </c>
      <c r="F19" s="268">
        <f t="shared" si="4"/>
        <v>76.167475284999995</v>
      </c>
      <c r="G19" s="268">
        <f t="shared" si="5"/>
        <v>55.504155705000002</v>
      </c>
      <c r="H19" s="266" t="s">
        <v>486</v>
      </c>
      <c r="AA19" s="330">
        <v>23.472629770000001</v>
      </c>
      <c r="AB19" s="330">
        <v>53.740730657</v>
      </c>
      <c r="AC19" s="330">
        <v>22.719223045</v>
      </c>
      <c r="AD19" s="330">
        <v>35.203213472999998</v>
      </c>
      <c r="AE19" s="330">
        <v>28.616391803999999</v>
      </c>
      <c r="AF19" s="330">
        <v>29.628263143000002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15</v>
      </c>
      <c r="AO19" s="330">
        <v>3</v>
      </c>
      <c r="AP19" s="330">
        <v>19</v>
      </c>
    </row>
    <row r="20" spans="1:42" s="92" customFormat="1" ht="12.75" customHeight="1">
      <c r="A20" s="265" t="s">
        <v>487</v>
      </c>
      <c r="B20" s="268">
        <f t="shared" si="0"/>
        <v>97.882877730999994</v>
      </c>
      <c r="C20" s="268">
        <f t="shared" si="1"/>
        <v>100</v>
      </c>
      <c r="D20" s="268">
        <f t="shared" si="2"/>
        <v>100</v>
      </c>
      <c r="E20" s="268">
        <f t="shared" si="3"/>
        <v>100</v>
      </c>
      <c r="F20" s="268">
        <f t="shared" si="4"/>
        <v>100</v>
      </c>
      <c r="G20" s="268">
        <f t="shared" si="5"/>
        <v>97.301216134000001</v>
      </c>
      <c r="H20" s="266" t="s">
        <v>488</v>
      </c>
      <c r="AA20" s="330">
        <v>3.4927282482000002</v>
      </c>
      <c r="AB20" s="330">
        <v>0</v>
      </c>
      <c r="AC20" s="330">
        <v>0</v>
      </c>
      <c r="AD20" s="330">
        <v>4.2707010086999997</v>
      </c>
      <c r="AE20" s="330">
        <v>0</v>
      </c>
      <c r="AF20" s="330">
        <v>12.648353616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15</v>
      </c>
      <c r="AO20" s="330">
        <v>3</v>
      </c>
      <c r="AP20" s="330">
        <v>20</v>
      </c>
    </row>
    <row r="21" spans="1:42" s="92" customFormat="1" ht="12.75" customHeight="1">
      <c r="A21" s="265" t="s">
        <v>489</v>
      </c>
      <c r="B21" s="268">
        <f t="shared" si="0"/>
        <v>26.270193829</v>
      </c>
      <c r="C21" s="268">
        <f t="shared" si="1"/>
        <v>35.153860657000003</v>
      </c>
      <c r="D21" s="268">
        <f t="shared" si="2"/>
        <v>23.508244336000001</v>
      </c>
      <c r="E21" s="268">
        <f t="shared" si="3"/>
        <v>45.215709072999999</v>
      </c>
      <c r="F21" s="268">
        <f t="shared" si="4"/>
        <v>40.855342655999998</v>
      </c>
      <c r="G21" s="268">
        <f t="shared" si="5"/>
        <v>24.333882443</v>
      </c>
      <c r="H21" s="266" t="s">
        <v>490</v>
      </c>
      <c r="AA21" s="330">
        <v>23.543741604000001</v>
      </c>
      <c r="AB21" s="330">
        <v>48.596505927999999</v>
      </c>
      <c r="AC21" s="330">
        <v>39.147614611999998</v>
      </c>
      <c r="AD21" s="330">
        <v>34.952969007999997</v>
      </c>
      <c r="AE21" s="330">
        <v>18.357585412999999</v>
      </c>
      <c r="AF21" s="330">
        <v>11.848414004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15</v>
      </c>
      <c r="AO21" s="330">
        <v>3</v>
      </c>
      <c r="AP21" s="330">
        <v>21</v>
      </c>
    </row>
    <row r="22" spans="1:42" s="92" customFormat="1" ht="12.75" customHeight="1">
      <c r="A22" s="265" t="s">
        <v>491</v>
      </c>
      <c r="B22" s="268">
        <f t="shared" si="0"/>
        <v>9.2284428713000004</v>
      </c>
      <c r="C22" s="268">
        <f t="shared" si="1"/>
        <v>9.6715404935000002</v>
      </c>
      <c r="D22" s="268">
        <f t="shared" si="2"/>
        <v>6.8216463750000003</v>
      </c>
      <c r="E22" s="268">
        <f t="shared" si="3"/>
        <v>27.235892343</v>
      </c>
      <c r="F22" s="268">
        <f t="shared" si="4"/>
        <v>8.1536325135999999</v>
      </c>
      <c r="G22" s="268">
        <f t="shared" si="5"/>
        <v>2.2835863481000001</v>
      </c>
      <c r="H22" s="266" t="s">
        <v>492</v>
      </c>
      <c r="AA22" s="330">
        <v>5.6361873768999997</v>
      </c>
      <c r="AB22" s="330">
        <v>17.820708870000001</v>
      </c>
      <c r="AC22" s="330">
        <v>15.688559197</v>
      </c>
      <c r="AD22" s="330">
        <v>4.2707010086999997</v>
      </c>
      <c r="AE22" s="330">
        <v>11.847315222000001</v>
      </c>
      <c r="AF22" s="330">
        <v>7.6111180167999999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15</v>
      </c>
      <c r="AO22" s="330">
        <v>3</v>
      </c>
      <c r="AP22" s="330">
        <v>22</v>
      </c>
    </row>
    <row r="23" spans="1:42" s="92" customFormat="1" ht="12.75" customHeight="1">
      <c r="A23" s="265" t="s">
        <v>493</v>
      </c>
      <c r="B23" s="268">
        <f t="shared" si="0"/>
        <v>46.043294928000002</v>
      </c>
      <c r="C23" s="268">
        <f t="shared" si="1"/>
        <v>62.109849601000001</v>
      </c>
      <c r="D23" s="268">
        <f t="shared" si="2"/>
        <v>45.430800206999997</v>
      </c>
      <c r="E23" s="268">
        <f t="shared" si="3"/>
        <v>53.707435275000002</v>
      </c>
      <c r="F23" s="268">
        <f t="shared" si="4"/>
        <v>65.28538279</v>
      </c>
      <c r="G23" s="268">
        <f t="shared" si="5"/>
        <v>48.977612131000001</v>
      </c>
      <c r="H23" s="266" t="s">
        <v>494</v>
      </c>
      <c r="AA23" s="330">
        <v>43.666609696999998</v>
      </c>
      <c r="AB23" s="330">
        <v>74.298776658999998</v>
      </c>
      <c r="AC23" s="330">
        <v>43.376173037999997</v>
      </c>
      <c r="AD23" s="330">
        <v>79.007592790999993</v>
      </c>
      <c r="AE23" s="330">
        <v>33.429217115</v>
      </c>
      <c r="AF23" s="330">
        <v>62.783507931999999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15</v>
      </c>
      <c r="AO23" s="330">
        <v>3</v>
      </c>
      <c r="AP23" s="330">
        <v>23</v>
      </c>
    </row>
    <row r="24" spans="1:42" s="92" customFormat="1" ht="12.75" customHeight="1">
      <c r="A24" s="265" t="s">
        <v>495</v>
      </c>
      <c r="B24" s="268">
        <f t="shared" si="0"/>
        <v>34.254731857000003</v>
      </c>
      <c r="C24" s="268">
        <f t="shared" si="1"/>
        <v>52.218358539</v>
      </c>
      <c r="D24" s="268">
        <f t="shared" si="2"/>
        <v>38.342179815999998</v>
      </c>
      <c r="E24" s="268">
        <f t="shared" si="3"/>
        <v>53.725440223</v>
      </c>
      <c r="F24" s="268">
        <f t="shared" si="4"/>
        <v>37.693917329999998</v>
      </c>
      <c r="G24" s="268">
        <f t="shared" si="5"/>
        <v>34.531430047999997</v>
      </c>
      <c r="H24" s="266" t="s">
        <v>496</v>
      </c>
      <c r="AA24" s="330">
        <v>8.741098891</v>
      </c>
      <c r="AB24" s="330">
        <v>9.6715404935000002</v>
      </c>
      <c r="AC24" s="330">
        <v>17.199877612000002</v>
      </c>
      <c r="AD24" s="330">
        <v>19.821624486000001</v>
      </c>
      <c r="AE24" s="330">
        <v>3.6936827080999999</v>
      </c>
      <c r="AF24" s="330">
        <v>9.3275719315999996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15</v>
      </c>
      <c r="AO24" s="330">
        <v>3</v>
      </c>
      <c r="AP24" s="330">
        <v>24</v>
      </c>
    </row>
    <row r="25" spans="1:42" s="92" customFormat="1" ht="12.75" customHeight="1">
      <c r="A25" s="265" t="s">
        <v>497</v>
      </c>
      <c r="B25" s="268">
        <f t="shared" si="0"/>
        <v>99.409527621999999</v>
      </c>
      <c r="C25" s="268">
        <f t="shared" si="1"/>
        <v>100</v>
      </c>
      <c r="D25" s="268">
        <f t="shared" si="2"/>
        <v>100</v>
      </c>
      <c r="E25" s="268">
        <f t="shared" si="3"/>
        <v>100</v>
      </c>
      <c r="F25" s="268">
        <f t="shared" si="4"/>
        <v>100</v>
      </c>
      <c r="G25" s="268">
        <f t="shared" si="5"/>
        <v>100</v>
      </c>
      <c r="H25" s="266" t="s">
        <v>498</v>
      </c>
      <c r="AA25" s="330">
        <v>97.055512542000002</v>
      </c>
      <c r="AB25" s="330">
        <v>100</v>
      </c>
      <c r="AC25" s="330">
        <v>107.08862039</v>
      </c>
      <c r="AD25" s="330">
        <v>100</v>
      </c>
      <c r="AE25" s="330">
        <v>104.45994981</v>
      </c>
      <c r="AF25" s="330">
        <v>97.700444516000005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15</v>
      </c>
      <c r="AO25" s="330">
        <v>3</v>
      </c>
      <c r="AP25" s="330">
        <v>25</v>
      </c>
    </row>
    <row r="26" spans="1:42" s="92" customFormat="1" ht="12.75" customHeight="1">
      <c r="A26" s="265" t="s">
        <v>499</v>
      </c>
      <c r="B26" s="268">
        <f t="shared" si="0"/>
        <v>77.836971785000003</v>
      </c>
      <c r="C26" s="268">
        <f t="shared" si="1"/>
        <v>92.338388706000003</v>
      </c>
      <c r="D26" s="268">
        <f t="shared" si="2"/>
        <v>69.745072437000005</v>
      </c>
      <c r="E26" s="268">
        <f t="shared" si="3"/>
        <v>80.565846890000003</v>
      </c>
      <c r="F26" s="268">
        <f t="shared" si="4"/>
        <v>65.836699785999997</v>
      </c>
      <c r="G26" s="268">
        <f t="shared" si="5"/>
        <v>79.376876335999995</v>
      </c>
      <c r="H26" s="266" t="s">
        <v>500</v>
      </c>
      <c r="AA26" s="330">
        <v>90.029023456999994</v>
      </c>
      <c r="AB26" s="330">
        <v>145.41245967</v>
      </c>
      <c r="AC26" s="330">
        <v>131.84120913000001</v>
      </c>
      <c r="AD26" s="330">
        <v>126.74172947</v>
      </c>
      <c r="AE26" s="330">
        <v>74.255152976000005</v>
      </c>
      <c r="AF26" s="330">
        <v>102.40171993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15</v>
      </c>
      <c r="AO26" s="330">
        <v>3</v>
      </c>
      <c r="AP26" s="330">
        <v>26</v>
      </c>
    </row>
    <row r="27" spans="1:42" s="92" customFormat="1" ht="12.75" customHeight="1">
      <c r="A27" s="265" t="s">
        <v>501</v>
      </c>
      <c r="B27" s="268">
        <f t="shared" si="0"/>
        <v>56.213905269999998</v>
      </c>
      <c r="C27" s="268">
        <f t="shared" si="1"/>
        <v>53.383049141000001</v>
      </c>
      <c r="D27" s="268">
        <f t="shared" si="2"/>
        <v>77.489794427999996</v>
      </c>
      <c r="E27" s="268">
        <f t="shared" si="3"/>
        <v>63.556765820999999</v>
      </c>
      <c r="F27" s="268">
        <f t="shared" si="4"/>
        <v>57.760226914</v>
      </c>
      <c r="G27" s="268">
        <f t="shared" si="5"/>
        <v>56.824354939999999</v>
      </c>
      <c r="H27" s="266" t="s">
        <v>502</v>
      </c>
      <c r="AA27" s="330">
        <v>102.76542458</v>
      </c>
      <c r="AB27" s="330">
        <v>119.34308099</v>
      </c>
      <c r="AC27" s="330">
        <v>117.19987761</v>
      </c>
      <c r="AD27" s="330">
        <v>106.43798597</v>
      </c>
      <c r="AE27" s="330">
        <v>96.466912191999995</v>
      </c>
      <c r="AF27" s="330">
        <v>109.54600689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15</v>
      </c>
      <c r="AO27" s="330">
        <v>3</v>
      </c>
      <c r="AP27" s="330">
        <v>27</v>
      </c>
    </row>
    <row r="28" spans="1:42" s="92" customFormat="1" ht="12.75" customHeight="1">
      <c r="A28" s="265" t="s">
        <v>503</v>
      </c>
      <c r="B28" s="268">
        <f t="shared" si="0"/>
        <v>16.73880535</v>
      </c>
      <c r="C28" s="268">
        <f t="shared" si="1"/>
        <v>40.487661824</v>
      </c>
      <c r="D28" s="268">
        <f t="shared" si="2"/>
        <v>7.0886203915000001</v>
      </c>
      <c r="E28" s="268">
        <f t="shared" si="3"/>
        <v>7.7908863193000002</v>
      </c>
      <c r="F28" s="268">
        <f t="shared" si="4"/>
        <v>12.058624302</v>
      </c>
      <c r="G28" s="268">
        <f t="shared" si="5"/>
        <v>38.469472850000002</v>
      </c>
      <c r="H28" s="266" t="s">
        <v>504</v>
      </c>
      <c r="AA28" s="330">
        <v>209.63472274</v>
      </c>
      <c r="AB28" s="330">
        <v>280.60612091000002</v>
      </c>
      <c r="AC28" s="330">
        <v>255.52956356999999</v>
      </c>
      <c r="AD28" s="330">
        <v>260.28873091000003</v>
      </c>
      <c r="AE28" s="330">
        <v>208.48346208000001</v>
      </c>
      <c r="AF28" s="330">
        <v>219.72055933999999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15</v>
      </c>
      <c r="AO28" s="330">
        <v>3</v>
      </c>
      <c r="AP28" s="330">
        <v>28</v>
      </c>
    </row>
    <row r="29" spans="1:42" s="92" customFormat="1" ht="12.75" customHeight="1">
      <c r="A29" s="265" t="s">
        <v>505</v>
      </c>
      <c r="B29" s="268">
        <f t="shared" si="0"/>
        <v>8.7605779522000002</v>
      </c>
      <c r="C29" s="268">
        <f t="shared" si="1"/>
        <v>28.397712515999999</v>
      </c>
      <c r="D29" s="268">
        <f t="shared" si="2"/>
        <v>0</v>
      </c>
      <c r="E29" s="268">
        <f t="shared" si="3"/>
        <v>16.188639319</v>
      </c>
      <c r="F29" s="268">
        <f t="shared" si="4"/>
        <v>0</v>
      </c>
      <c r="G29" s="268">
        <f t="shared" si="5"/>
        <v>12.08087899</v>
      </c>
      <c r="H29" s="266" t="s">
        <v>506</v>
      </c>
      <c r="AA29" s="330">
        <v>48.356216584999999</v>
      </c>
      <c r="AB29" s="330">
        <v>74.656981860000002</v>
      </c>
      <c r="AC29" s="330">
        <v>72.312386158999999</v>
      </c>
      <c r="AD29" s="330">
        <v>58.503190177999997</v>
      </c>
      <c r="AE29" s="330">
        <v>61.656041846999997</v>
      </c>
      <c r="AF29" s="330">
        <v>53.273233484999999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15</v>
      </c>
      <c r="AO29" s="330">
        <v>3</v>
      </c>
      <c r="AP29" s="330">
        <v>29</v>
      </c>
    </row>
    <row r="30" spans="1:42" s="92" customFormat="1" ht="12.75" customHeight="1">
      <c r="A30" s="269" t="s">
        <v>460</v>
      </c>
      <c r="B30" s="270"/>
      <c r="C30" s="270"/>
      <c r="D30" s="270"/>
      <c r="E30" s="270"/>
      <c r="F30" s="270"/>
      <c r="G30" s="270"/>
      <c r="H30" s="256" t="s">
        <v>507</v>
      </c>
      <c r="AA30" s="330">
        <v>92.677624811000001</v>
      </c>
      <c r="AB30" s="330">
        <v>117.64212997</v>
      </c>
      <c r="AC30" s="330">
        <v>130.5012332</v>
      </c>
      <c r="AD30" s="330">
        <v>100.04232661</v>
      </c>
      <c r="AE30" s="330">
        <v>91.232328159999994</v>
      </c>
      <c r="AF30" s="330">
        <v>102.11177006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15</v>
      </c>
      <c r="AO30" s="330">
        <v>3</v>
      </c>
      <c r="AP30" s="330">
        <v>30</v>
      </c>
    </row>
    <row r="31" spans="1:42" s="92" customFormat="1" ht="12.75" customHeight="1">
      <c r="A31" s="259" t="s">
        <v>418</v>
      </c>
      <c r="B31" s="268">
        <f t="shared" ref="B31:B58" si="6">+AA16</f>
        <v>192.81572127000001</v>
      </c>
      <c r="C31" s="268">
        <f t="shared" ref="C31:C58" si="7">+AB16</f>
        <v>212.1287025</v>
      </c>
      <c r="D31" s="268">
        <f t="shared" ref="D31:D58" si="8">+AC16</f>
        <v>222.45224902999999</v>
      </c>
      <c r="E31" s="268">
        <f t="shared" ref="E31:E58" si="9">+AD16</f>
        <v>180.31483194</v>
      </c>
      <c r="F31" s="268">
        <f t="shared" ref="F31:F58" si="10">+AE16</f>
        <v>174.80602087</v>
      </c>
      <c r="G31" s="268">
        <f t="shared" ref="G31:G58" si="11">+AF16</f>
        <v>205.87883504999999</v>
      </c>
      <c r="H31" s="266" t="s">
        <v>571</v>
      </c>
      <c r="AA31" s="330">
        <v>62.01691795</v>
      </c>
      <c r="AB31" s="330">
        <v>77.572374212</v>
      </c>
      <c r="AC31" s="330">
        <v>84.766170810999995</v>
      </c>
      <c r="AD31" s="330">
        <v>83.667929358999999</v>
      </c>
      <c r="AE31" s="330">
        <v>30.944343088</v>
      </c>
      <c r="AF31" s="330">
        <v>67.016959721000006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15</v>
      </c>
      <c r="AO31" s="330">
        <v>3</v>
      </c>
      <c r="AP31" s="330">
        <v>31</v>
      </c>
    </row>
    <row r="32" spans="1:42" s="92" customFormat="1" ht="12.75" customHeight="1">
      <c r="A32" s="259" t="s">
        <v>508</v>
      </c>
      <c r="B32" s="268">
        <f t="shared" si="6"/>
        <v>66.336552839000007</v>
      </c>
      <c r="C32" s="268">
        <f t="shared" si="7"/>
        <v>49.542293352999998</v>
      </c>
      <c r="D32" s="268">
        <f t="shared" si="8"/>
        <v>89.314373447999998</v>
      </c>
      <c r="E32" s="268">
        <f t="shared" si="9"/>
        <v>60.661456413000003</v>
      </c>
      <c r="F32" s="268">
        <f t="shared" si="10"/>
        <v>60.722520136</v>
      </c>
      <c r="G32" s="268">
        <f t="shared" si="11"/>
        <v>53.429807058000002</v>
      </c>
      <c r="H32" s="266" t="s">
        <v>509</v>
      </c>
      <c r="AA32" s="330">
        <v>194.16824435999999</v>
      </c>
      <c r="AB32" s="330">
        <v>276.74494113999998</v>
      </c>
      <c r="AC32" s="330">
        <v>269.18804492999999</v>
      </c>
      <c r="AD32" s="330">
        <v>226.80654601000001</v>
      </c>
      <c r="AE32" s="330">
        <v>189.98417255999999</v>
      </c>
      <c r="AF32" s="330">
        <v>198.86949128000001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15</v>
      </c>
      <c r="AO32" s="330">
        <v>3</v>
      </c>
      <c r="AP32" s="330">
        <v>32</v>
      </c>
    </row>
    <row r="33" spans="1:42" s="92" customFormat="1" ht="12.75" customHeight="1">
      <c r="A33" s="259" t="s">
        <v>510</v>
      </c>
      <c r="B33" s="268">
        <f t="shared" si="6"/>
        <v>126.47916843</v>
      </c>
      <c r="C33" s="268">
        <f t="shared" si="7"/>
        <v>162.58640915000001</v>
      </c>
      <c r="D33" s="268">
        <f t="shared" si="8"/>
        <v>133.13787558000001</v>
      </c>
      <c r="E33" s="268">
        <f t="shared" si="9"/>
        <v>119.65337553000001</v>
      </c>
      <c r="F33" s="268">
        <f t="shared" si="10"/>
        <v>114.08350073</v>
      </c>
      <c r="G33" s="268">
        <f t="shared" si="11"/>
        <v>152.44902798999999</v>
      </c>
      <c r="H33" s="266" t="s">
        <v>511</v>
      </c>
      <c r="AA33" s="330">
        <v>76.785403645000002</v>
      </c>
      <c r="AB33" s="330">
        <v>74.069399634999996</v>
      </c>
      <c r="AC33" s="330">
        <v>124.78364931</v>
      </c>
      <c r="AD33" s="330">
        <v>91.343172941000006</v>
      </c>
      <c r="AE33" s="330">
        <v>108.01573824</v>
      </c>
      <c r="AF33" s="330">
        <v>74.231046608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15</v>
      </c>
      <c r="AO33" s="330">
        <v>3</v>
      </c>
      <c r="AP33" s="330">
        <v>33</v>
      </c>
    </row>
    <row r="34" spans="1:42" s="92" customFormat="1" ht="12.75" customHeight="1">
      <c r="A34" s="259" t="s">
        <v>419</v>
      </c>
      <c r="B34" s="268">
        <f t="shared" si="6"/>
        <v>23.472629770000001</v>
      </c>
      <c r="C34" s="268">
        <f t="shared" si="7"/>
        <v>53.740730657</v>
      </c>
      <c r="D34" s="268">
        <f t="shared" si="8"/>
        <v>22.719223045</v>
      </c>
      <c r="E34" s="268">
        <f t="shared" si="9"/>
        <v>35.203213472999998</v>
      </c>
      <c r="F34" s="268">
        <f t="shared" si="10"/>
        <v>28.616391803999999</v>
      </c>
      <c r="G34" s="268">
        <f t="shared" si="11"/>
        <v>29.628263143000002</v>
      </c>
      <c r="H34" s="266" t="s">
        <v>420</v>
      </c>
      <c r="AA34" s="330">
        <v>100.82847403</v>
      </c>
      <c r="AB34" s="330">
        <v>108.14916838000001</v>
      </c>
      <c r="AC34" s="330">
        <v>100</v>
      </c>
      <c r="AD34" s="330">
        <v>107.21292871999999</v>
      </c>
      <c r="AE34" s="330">
        <v>103.69368271</v>
      </c>
      <c r="AF34" s="330">
        <v>100.15969135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15</v>
      </c>
      <c r="AO34" s="330">
        <v>3</v>
      </c>
      <c r="AP34" s="330">
        <v>34</v>
      </c>
    </row>
    <row r="35" spans="1:42" s="92" customFormat="1" ht="12.75" customHeight="1">
      <c r="A35" s="259" t="s">
        <v>421</v>
      </c>
      <c r="B35" s="268">
        <f t="shared" si="6"/>
        <v>3.4927282482000002</v>
      </c>
      <c r="C35" s="268">
        <f t="shared" si="7"/>
        <v>0</v>
      </c>
      <c r="D35" s="268">
        <f t="shared" si="8"/>
        <v>0</v>
      </c>
      <c r="E35" s="268">
        <f t="shared" si="9"/>
        <v>4.2707010086999997</v>
      </c>
      <c r="F35" s="268">
        <f t="shared" si="10"/>
        <v>0</v>
      </c>
      <c r="G35" s="268">
        <f t="shared" si="11"/>
        <v>12.648353616</v>
      </c>
      <c r="H35" s="266" t="s">
        <v>422</v>
      </c>
      <c r="AA35" s="330">
        <v>26.860666207000001</v>
      </c>
      <c r="AB35" s="330">
        <v>35.153860657000003</v>
      </c>
      <c r="AC35" s="330">
        <v>32.108183142000001</v>
      </c>
      <c r="AD35" s="330">
        <v>45.215709072999999</v>
      </c>
      <c r="AE35" s="330">
        <v>40.855342655999998</v>
      </c>
      <c r="AF35" s="330">
        <v>24.333882443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15</v>
      </c>
      <c r="AO35" s="330">
        <v>3</v>
      </c>
      <c r="AP35" s="330">
        <v>35</v>
      </c>
    </row>
    <row r="36" spans="1:42" s="92" customFormat="1" ht="12.75" customHeight="1">
      <c r="A36" s="259" t="s">
        <v>423</v>
      </c>
      <c r="B36" s="268">
        <f t="shared" si="6"/>
        <v>23.543741604000001</v>
      </c>
      <c r="C36" s="268">
        <f t="shared" si="7"/>
        <v>48.596505927999999</v>
      </c>
      <c r="D36" s="268">
        <f t="shared" si="8"/>
        <v>39.147614611999998</v>
      </c>
      <c r="E36" s="268">
        <f t="shared" si="9"/>
        <v>34.952969007999997</v>
      </c>
      <c r="F36" s="268">
        <f t="shared" si="10"/>
        <v>18.357585412999999</v>
      </c>
      <c r="G36" s="268">
        <f t="shared" si="11"/>
        <v>11.848414004</v>
      </c>
      <c r="H36" s="266" t="s">
        <v>424</v>
      </c>
      <c r="AA36" s="330">
        <v>10.304732474</v>
      </c>
      <c r="AB36" s="330">
        <v>9.6715404935000002</v>
      </c>
      <c r="AC36" s="330">
        <v>6.8216463750000003</v>
      </c>
      <c r="AD36" s="330">
        <v>31.256348887000001</v>
      </c>
      <c r="AE36" s="330">
        <v>8.1536325135999999</v>
      </c>
      <c r="AF36" s="330">
        <v>2.2835863481000001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15</v>
      </c>
      <c r="AO36" s="330">
        <v>3</v>
      </c>
      <c r="AP36" s="330">
        <v>36</v>
      </c>
    </row>
    <row r="37" spans="1:42" s="92" customFormat="1" ht="12.75" customHeight="1">
      <c r="A37" s="259" t="s">
        <v>425</v>
      </c>
      <c r="B37" s="268">
        <f t="shared" si="6"/>
        <v>5.6361873768999997</v>
      </c>
      <c r="C37" s="268">
        <f t="shared" si="7"/>
        <v>17.820708870000001</v>
      </c>
      <c r="D37" s="268">
        <f t="shared" si="8"/>
        <v>15.688559197</v>
      </c>
      <c r="E37" s="268">
        <f t="shared" si="9"/>
        <v>4.2707010086999997</v>
      </c>
      <c r="F37" s="268">
        <f t="shared" si="10"/>
        <v>11.847315222000001</v>
      </c>
      <c r="G37" s="268">
        <f t="shared" si="11"/>
        <v>7.6111180167999999</v>
      </c>
      <c r="H37" s="266" t="s">
        <v>426</v>
      </c>
      <c r="AA37" s="330">
        <v>46.580195035999999</v>
      </c>
      <c r="AB37" s="330">
        <v>62.109849601000001</v>
      </c>
      <c r="AC37" s="330">
        <v>45.430800206999997</v>
      </c>
      <c r="AD37" s="330">
        <v>57.590664906999997</v>
      </c>
      <c r="AE37" s="330">
        <v>65.28538279</v>
      </c>
      <c r="AF37" s="330">
        <v>48.977612131000001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15</v>
      </c>
      <c r="AO37" s="330">
        <v>3</v>
      </c>
      <c r="AP37" s="330">
        <v>37</v>
      </c>
    </row>
    <row r="38" spans="1:42" s="92" customFormat="1" ht="12.75" customHeight="1">
      <c r="A38" s="265" t="s">
        <v>512</v>
      </c>
      <c r="B38" s="268">
        <f t="shared" si="6"/>
        <v>43.666609696999998</v>
      </c>
      <c r="C38" s="268">
        <f t="shared" si="7"/>
        <v>74.298776658999998</v>
      </c>
      <c r="D38" s="268">
        <f t="shared" si="8"/>
        <v>43.376173037999997</v>
      </c>
      <c r="E38" s="268">
        <f t="shared" si="9"/>
        <v>79.007592790999993</v>
      </c>
      <c r="F38" s="268">
        <f t="shared" si="10"/>
        <v>33.429217115</v>
      </c>
      <c r="G38" s="268">
        <f t="shared" si="11"/>
        <v>62.783507931999999</v>
      </c>
      <c r="H38" s="266" t="s">
        <v>513</v>
      </c>
      <c r="AA38" s="330">
        <v>37.272271938999999</v>
      </c>
      <c r="AB38" s="330">
        <v>52.218358539</v>
      </c>
      <c r="AC38" s="330">
        <v>38.342179815999998</v>
      </c>
      <c r="AD38" s="330">
        <v>68.704828211000006</v>
      </c>
      <c r="AE38" s="330">
        <v>41.387600038000002</v>
      </c>
      <c r="AF38" s="330">
        <v>37.052272119999998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15</v>
      </c>
      <c r="AO38" s="330">
        <v>3</v>
      </c>
      <c r="AP38" s="330">
        <v>38</v>
      </c>
    </row>
    <row r="39" spans="1:42" s="92" customFormat="1" ht="12.75" customHeight="1">
      <c r="A39" s="265" t="s">
        <v>514</v>
      </c>
      <c r="B39" s="268">
        <f t="shared" si="6"/>
        <v>8.741098891</v>
      </c>
      <c r="C39" s="268">
        <f t="shared" si="7"/>
        <v>9.6715404935000002</v>
      </c>
      <c r="D39" s="268">
        <f t="shared" si="8"/>
        <v>17.199877612000002</v>
      </c>
      <c r="E39" s="268">
        <f t="shared" si="9"/>
        <v>19.821624486000001</v>
      </c>
      <c r="F39" s="268">
        <f t="shared" si="10"/>
        <v>3.6936827080999999</v>
      </c>
      <c r="G39" s="268">
        <f t="shared" si="11"/>
        <v>9.3275719315999996</v>
      </c>
      <c r="H39" s="266" t="s">
        <v>515</v>
      </c>
      <c r="AA39" s="330">
        <v>113.29612106</v>
      </c>
      <c r="AB39" s="330">
        <v>117.82070887</v>
      </c>
      <c r="AC39" s="330">
        <v>131.27874055000001</v>
      </c>
      <c r="AD39" s="330">
        <v>127.18260743</v>
      </c>
      <c r="AE39" s="330">
        <v>108.91989961</v>
      </c>
      <c r="AF39" s="330">
        <v>108.80321397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15</v>
      </c>
      <c r="AO39" s="330">
        <v>3</v>
      </c>
      <c r="AP39" s="330">
        <v>39</v>
      </c>
    </row>
    <row r="40" spans="1:42" s="92" customFormat="1" ht="12.75" customHeight="1">
      <c r="A40" s="265" t="s">
        <v>516</v>
      </c>
      <c r="B40" s="268">
        <f t="shared" si="6"/>
        <v>97.055512542000002</v>
      </c>
      <c r="C40" s="268">
        <f t="shared" si="7"/>
        <v>100</v>
      </c>
      <c r="D40" s="268">
        <f t="shared" si="8"/>
        <v>107.08862039</v>
      </c>
      <c r="E40" s="268">
        <f t="shared" si="9"/>
        <v>100</v>
      </c>
      <c r="F40" s="268">
        <f t="shared" si="10"/>
        <v>104.45994981</v>
      </c>
      <c r="G40" s="268">
        <f t="shared" si="11"/>
        <v>97.700444516000005</v>
      </c>
      <c r="H40" s="266" t="s">
        <v>517</v>
      </c>
      <c r="I40" s="11"/>
      <c r="AA40" s="330">
        <v>83.713665383000006</v>
      </c>
      <c r="AB40" s="330">
        <v>102.0099292</v>
      </c>
      <c r="AC40" s="330">
        <v>85.384442712999999</v>
      </c>
      <c r="AD40" s="330">
        <v>88.502623243000002</v>
      </c>
      <c r="AE40" s="330">
        <v>70.144421820999995</v>
      </c>
      <c r="AF40" s="330">
        <v>87.638850680000004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15</v>
      </c>
      <c r="AO40" s="330">
        <v>3</v>
      </c>
      <c r="AP40" s="330">
        <v>40</v>
      </c>
    </row>
    <row r="41" spans="1:42" s="92" customFormat="1" ht="12.75" customHeight="1">
      <c r="A41" s="265" t="s">
        <v>427</v>
      </c>
      <c r="B41" s="268">
        <f t="shared" si="6"/>
        <v>90.029023456999994</v>
      </c>
      <c r="C41" s="268">
        <f t="shared" si="7"/>
        <v>145.41245967</v>
      </c>
      <c r="D41" s="268">
        <f t="shared" si="8"/>
        <v>131.84120913000001</v>
      </c>
      <c r="E41" s="268">
        <f t="shared" si="9"/>
        <v>126.74172947</v>
      </c>
      <c r="F41" s="268">
        <f t="shared" si="10"/>
        <v>74.255152976000005</v>
      </c>
      <c r="G41" s="268">
        <f t="shared" si="11"/>
        <v>102.40171993</v>
      </c>
      <c r="H41" s="266" t="s">
        <v>428</v>
      </c>
      <c r="I41" s="11"/>
      <c r="AA41" s="330">
        <v>56.213905269999998</v>
      </c>
      <c r="AB41" s="330">
        <v>53.383049141000001</v>
      </c>
      <c r="AC41" s="330">
        <v>77.489794427999996</v>
      </c>
      <c r="AD41" s="330">
        <v>63.556765820999999</v>
      </c>
      <c r="AE41" s="330">
        <v>57.760226914</v>
      </c>
      <c r="AF41" s="330">
        <v>56.824354939999999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15</v>
      </c>
      <c r="AO41" s="330">
        <v>3</v>
      </c>
      <c r="AP41" s="330">
        <v>41</v>
      </c>
    </row>
    <row r="42" spans="1:42" s="92" customFormat="1" ht="12.75" customHeight="1">
      <c r="A42" s="265" t="s">
        <v>429</v>
      </c>
      <c r="B42" s="268">
        <f t="shared" si="6"/>
        <v>102.76542458</v>
      </c>
      <c r="C42" s="268">
        <f t="shared" si="7"/>
        <v>119.34308099</v>
      </c>
      <c r="D42" s="268">
        <f t="shared" si="8"/>
        <v>117.19987761</v>
      </c>
      <c r="E42" s="268">
        <f t="shared" si="9"/>
        <v>106.43798597</v>
      </c>
      <c r="F42" s="268">
        <f t="shared" si="10"/>
        <v>96.466912191999995</v>
      </c>
      <c r="G42" s="268">
        <f t="shared" si="11"/>
        <v>109.54600689</v>
      </c>
      <c r="H42" s="266" t="s">
        <v>430</v>
      </c>
      <c r="I42" s="11"/>
      <c r="AA42" s="330">
        <v>17.294678619999999</v>
      </c>
      <c r="AB42" s="330">
        <v>50.159202317000002</v>
      </c>
      <c r="AC42" s="330">
        <v>7.0886203915000001</v>
      </c>
      <c r="AD42" s="330">
        <v>7.7908863193000002</v>
      </c>
      <c r="AE42" s="330">
        <v>12.058624302</v>
      </c>
      <c r="AF42" s="330">
        <v>38.469472850000002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15</v>
      </c>
      <c r="AO42" s="330">
        <v>3</v>
      </c>
      <c r="AP42" s="330">
        <v>42</v>
      </c>
    </row>
    <row r="43" spans="1:42" s="92" customFormat="1" ht="12.75" customHeight="1">
      <c r="A43" s="265" t="s">
        <v>431</v>
      </c>
      <c r="B43" s="268">
        <f t="shared" si="6"/>
        <v>209.63472274</v>
      </c>
      <c r="C43" s="268">
        <f t="shared" si="7"/>
        <v>280.60612091000002</v>
      </c>
      <c r="D43" s="268">
        <f t="shared" si="8"/>
        <v>255.52956356999999</v>
      </c>
      <c r="E43" s="268">
        <f t="shared" si="9"/>
        <v>260.28873091000003</v>
      </c>
      <c r="F43" s="268">
        <f t="shared" si="10"/>
        <v>208.48346208000001</v>
      </c>
      <c r="G43" s="268">
        <f t="shared" si="11"/>
        <v>219.72055933999999</v>
      </c>
      <c r="H43" s="266" t="s">
        <v>432</v>
      </c>
      <c r="I43" s="11"/>
      <c r="AA43" s="330">
        <v>9.3510503300999996</v>
      </c>
      <c r="AB43" s="330">
        <v>28.397712515999999</v>
      </c>
      <c r="AC43" s="330">
        <v>0</v>
      </c>
      <c r="AD43" s="330">
        <v>20.459340327</v>
      </c>
      <c r="AE43" s="330">
        <v>0</v>
      </c>
      <c r="AF43" s="330">
        <v>12.08087899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15</v>
      </c>
      <c r="AO43" s="330">
        <v>3</v>
      </c>
      <c r="AP43" s="330">
        <v>43</v>
      </c>
    </row>
    <row r="44" spans="1:42" s="92" customFormat="1" ht="12.75" customHeight="1">
      <c r="A44" s="265" t="s">
        <v>518</v>
      </c>
      <c r="B44" s="268">
        <f t="shared" si="6"/>
        <v>48.356216584999999</v>
      </c>
      <c r="C44" s="268">
        <f t="shared" si="7"/>
        <v>74.656981860000002</v>
      </c>
      <c r="D44" s="268">
        <f t="shared" si="8"/>
        <v>72.312386158999999</v>
      </c>
      <c r="E44" s="268">
        <f t="shared" si="9"/>
        <v>58.503190177999997</v>
      </c>
      <c r="F44" s="268">
        <f t="shared" si="10"/>
        <v>61.656041846999997</v>
      </c>
      <c r="G44" s="268">
        <f t="shared" si="11"/>
        <v>53.273233484999999</v>
      </c>
      <c r="H44" s="266" t="s">
        <v>519</v>
      </c>
      <c r="I44" s="11"/>
      <c r="AA44" s="330">
        <v>6.4623032314</v>
      </c>
      <c r="AB44" s="330">
        <v>52.309534036000002</v>
      </c>
      <c r="AC44" s="330">
        <v>47.379356021</v>
      </c>
      <c r="AD44" s="330">
        <v>30.623559691000001</v>
      </c>
      <c r="AE44" s="330">
        <v>12.016737683000001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15</v>
      </c>
      <c r="AO44" s="330">
        <v>4</v>
      </c>
      <c r="AP44" s="330">
        <v>1</v>
      </c>
    </row>
    <row r="45" spans="1:42" s="92" customFormat="1" ht="12.75" customHeight="1">
      <c r="A45" s="265" t="s">
        <v>520</v>
      </c>
      <c r="B45" s="268">
        <f t="shared" si="6"/>
        <v>92.677624811000001</v>
      </c>
      <c r="C45" s="268">
        <f t="shared" si="7"/>
        <v>117.64212997</v>
      </c>
      <c r="D45" s="268">
        <f t="shared" si="8"/>
        <v>130.5012332</v>
      </c>
      <c r="E45" s="268">
        <f t="shared" si="9"/>
        <v>100.04232661</v>
      </c>
      <c r="F45" s="268">
        <f t="shared" si="10"/>
        <v>91.232328159999994</v>
      </c>
      <c r="G45" s="268">
        <f t="shared" si="11"/>
        <v>102.11177006</v>
      </c>
      <c r="H45" s="266" t="s">
        <v>572</v>
      </c>
      <c r="I45" s="11"/>
      <c r="AA45" s="330">
        <v>78.127589063000002</v>
      </c>
      <c r="AB45" s="330">
        <v>88.452786739999993</v>
      </c>
      <c r="AC45" s="330">
        <v>68.118274537999994</v>
      </c>
      <c r="AD45" s="330">
        <v>70.800665628000004</v>
      </c>
      <c r="AE45" s="330">
        <v>31.052977909999999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15</v>
      </c>
      <c r="AO45" s="330">
        <v>4</v>
      </c>
      <c r="AP45" s="330">
        <v>2</v>
      </c>
    </row>
    <row r="46" spans="1:42" s="92" customFormat="1" ht="12.75" customHeight="1">
      <c r="A46" s="265" t="s">
        <v>521</v>
      </c>
      <c r="B46" s="268">
        <f t="shared" si="6"/>
        <v>62.01691795</v>
      </c>
      <c r="C46" s="268">
        <f t="shared" si="7"/>
        <v>77.572374212</v>
      </c>
      <c r="D46" s="268">
        <f t="shared" si="8"/>
        <v>84.766170810999995</v>
      </c>
      <c r="E46" s="268">
        <f t="shared" si="9"/>
        <v>83.667929358999999</v>
      </c>
      <c r="F46" s="268">
        <f t="shared" si="10"/>
        <v>30.944343088</v>
      </c>
      <c r="G46" s="268">
        <f t="shared" si="11"/>
        <v>67.016959721000006</v>
      </c>
      <c r="H46" s="266" t="s">
        <v>522</v>
      </c>
      <c r="I46" s="11"/>
      <c r="AA46" s="330">
        <v>87.075393536999997</v>
      </c>
      <c r="AB46" s="330">
        <v>60.342505187</v>
      </c>
      <c r="AC46" s="330">
        <v>59.273502520000001</v>
      </c>
      <c r="AD46" s="330">
        <v>48.423538786999998</v>
      </c>
      <c r="AE46" s="330">
        <v>51.792335008000002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15</v>
      </c>
      <c r="AO46" s="330">
        <v>4</v>
      </c>
      <c r="AP46" s="330">
        <v>3</v>
      </c>
    </row>
    <row r="47" spans="1:42" s="92" customFormat="1" ht="12.75" customHeight="1">
      <c r="A47" s="265" t="s">
        <v>523</v>
      </c>
      <c r="B47" s="268">
        <f t="shared" si="6"/>
        <v>194.16824435999999</v>
      </c>
      <c r="C47" s="268">
        <f t="shared" si="7"/>
        <v>276.74494113999998</v>
      </c>
      <c r="D47" s="268">
        <f t="shared" si="8"/>
        <v>269.18804492999999</v>
      </c>
      <c r="E47" s="268">
        <f t="shared" si="9"/>
        <v>226.80654601000001</v>
      </c>
      <c r="F47" s="268">
        <f t="shared" si="10"/>
        <v>189.98417255999999</v>
      </c>
      <c r="G47" s="268">
        <f t="shared" si="11"/>
        <v>198.86949128000001</v>
      </c>
      <c r="H47" s="266" t="s">
        <v>524</v>
      </c>
      <c r="I47" s="11"/>
      <c r="AA47" s="330">
        <v>89.063794532000003</v>
      </c>
      <c r="AB47" s="330">
        <v>50.679435984999998</v>
      </c>
      <c r="AC47" s="330">
        <v>91.584996978999996</v>
      </c>
      <c r="AD47" s="330">
        <v>75.994129094000002</v>
      </c>
      <c r="AE47" s="330">
        <v>65.659172757999997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15</v>
      </c>
      <c r="AO47" s="330">
        <v>4</v>
      </c>
      <c r="AP47" s="330">
        <v>4</v>
      </c>
    </row>
    <row r="48" spans="1:42" s="92" customFormat="1" ht="12.75" customHeight="1">
      <c r="A48" s="265" t="s">
        <v>525</v>
      </c>
      <c r="B48" s="268">
        <f t="shared" si="6"/>
        <v>76.785403645000002</v>
      </c>
      <c r="C48" s="268">
        <f t="shared" si="7"/>
        <v>74.069399634999996</v>
      </c>
      <c r="D48" s="268">
        <f t="shared" si="8"/>
        <v>124.78364931</v>
      </c>
      <c r="E48" s="268">
        <f t="shared" si="9"/>
        <v>91.343172941000006</v>
      </c>
      <c r="F48" s="268">
        <f t="shared" si="10"/>
        <v>108.01573824</v>
      </c>
      <c r="G48" s="268">
        <f t="shared" si="11"/>
        <v>74.231046608</v>
      </c>
      <c r="H48" s="266" t="s">
        <v>526</v>
      </c>
      <c r="I48" s="11"/>
      <c r="AA48" s="330">
        <v>89.063794532000003</v>
      </c>
      <c r="AB48" s="330">
        <v>50.679435984999998</v>
      </c>
      <c r="AC48" s="330">
        <v>83.956715153999994</v>
      </c>
      <c r="AD48" s="330">
        <v>33.247170259999997</v>
      </c>
      <c r="AE48" s="330">
        <v>36.716927552000001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15</v>
      </c>
      <c r="AO48" s="330">
        <v>4</v>
      </c>
      <c r="AP48" s="330">
        <v>5</v>
      </c>
    </row>
    <row r="49" spans="1:42" s="92" customFormat="1" ht="12.75" customHeight="1">
      <c r="A49" s="265" t="s">
        <v>527</v>
      </c>
      <c r="B49" s="268">
        <f t="shared" si="6"/>
        <v>100.82847403</v>
      </c>
      <c r="C49" s="268">
        <f t="shared" si="7"/>
        <v>108.14916838000001</v>
      </c>
      <c r="D49" s="268">
        <f t="shared" si="8"/>
        <v>100</v>
      </c>
      <c r="E49" s="268">
        <f t="shared" si="9"/>
        <v>107.21292871999999</v>
      </c>
      <c r="F49" s="268">
        <f t="shared" si="10"/>
        <v>103.69368271</v>
      </c>
      <c r="G49" s="268">
        <f t="shared" si="11"/>
        <v>100.15969135</v>
      </c>
      <c r="H49" s="266" t="s">
        <v>528</v>
      </c>
      <c r="I49" s="11"/>
      <c r="AA49" s="330">
        <v>100</v>
      </c>
      <c r="AB49" s="330">
        <v>86.143344081999999</v>
      </c>
      <c r="AC49" s="330">
        <v>100</v>
      </c>
      <c r="AD49" s="330">
        <v>96.074072818000005</v>
      </c>
      <c r="AE49" s="330">
        <v>96.354706886000002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15</v>
      </c>
      <c r="AO49" s="330">
        <v>4</v>
      </c>
      <c r="AP49" s="330">
        <v>6</v>
      </c>
    </row>
    <row r="50" spans="1:42" s="92" customFormat="1" ht="12.75" customHeight="1">
      <c r="A50" s="265" t="s">
        <v>529</v>
      </c>
      <c r="B50" s="268">
        <f t="shared" si="6"/>
        <v>26.860666207000001</v>
      </c>
      <c r="C50" s="268">
        <f t="shared" si="7"/>
        <v>35.153860657000003</v>
      </c>
      <c r="D50" s="268">
        <f t="shared" si="8"/>
        <v>32.108183142000001</v>
      </c>
      <c r="E50" s="268">
        <f t="shared" si="9"/>
        <v>45.215709072999999</v>
      </c>
      <c r="F50" s="268">
        <f t="shared" si="10"/>
        <v>40.855342655999998</v>
      </c>
      <c r="G50" s="268">
        <f t="shared" si="11"/>
        <v>24.333882443</v>
      </c>
      <c r="H50" s="266" t="s">
        <v>530</v>
      </c>
      <c r="I50" s="11"/>
      <c r="AA50" s="330">
        <v>23.695111845</v>
      </c>
      <c r="AB50" s="330">
        <v>0</v>
      </c>
      <c r="AC50" s="330">
        <v>25.210940221000001</v>
      </c>
      <c r="AD50" s="330">
        <v>10.073304687</v>
      </c>
      <c r="AE50" s="330">
        <v>20.412824569000001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15</v>
      </c>
      <c r="AO50" s="330">
        <v>4</v>
      </c>
      <c r="AP50" s="330">
        <v>7</v>
      </c>
    </row>
    <row r="51" spans="1:42" s="92" customFormat="1" ht="12.75" customHeight="1">
      <c r="A51" s="265" t="s">
        <v>531</v>
      </c>
      <c r="B51" s="268">
        <f t="shared" si="6"/>
        <v>10.304732474</v>
      </c>
      <c r="C51" s="268">
        <f t="shared" si="7"/>
        <v>9.6715404935000002</v>
      </c>
      <c r="D51" s="268">
        <f t="shared" si="8"/>
        <v>6.8216463750000003</v>
      </c>
      <c r="E51" s="268">
        <f t="shared" si="9"/>
        <v>31.256348887000001</v>
      </c>
      <c r="F51" s="268">
        <f t="shared" si="10"/>
        <v>8.1536325135999999</v>
      </c>
      <c r="G51" s="268">
        <f t="shared" si="11"/>
        <v>2.2835863481000001</v>
      </c>
      <c r="H51" s="266" t="s">
        <v>532</v>
      </c>
      <c r="I51" s="1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75" customHeight="1">
      <c r="A52" s="265" t="s">
        <v>533</v>
      </c>
      <c r="B52" s="268">
        <f t="shared" si="6"/>
        <v>46.580195035999999</v>
      </c>
      <c r="C52" s="268">
        <f t="shared" si="7"/>
        <v>62.109849601000001</v>
      </c>
      <c r="D52" s="268">
        <f t="shared" si="8"/>
        <v>45.430800206999997</v>
      </c>
      <c r="E52" s="268">
        <f t="shared" si="9"/>
        <v>57.590664906999997</v>
      </c>
      <c r="F52" s="268">
        <f t="shared" si="10"/>
        <v>65.28538279</v>
      </c>
      <c r="G52" s="268">
        <f t="shared" si="11"/>
        <v>48.977612131000001</v>
      </c>
      <c r="H52" s="266" t="s">
        <v>534</v>
      </c>
      <c r="I52" s="11"/>
    </row>
    <row r="53" spans="1:42" s="92" customFormat="1" ht="12.75" customHeight="1">
      <c r="A53" s="265" t="s">
        <v>535</v>
      </c>
      <c r="B53" s="268">
        <f t="shared" si="6"/>
        <v>37.272271938999999</v>
      </c>
      <c r="C53" s="268">
        <f t="shared" si="7"/>
        <v>52.218358539</v>
      </c>
      <c r="D53" s="268">
        <f t="shared" si="8"/>
        <v>38.342179815999998</v>
      </c>
      <c r="E53" s="268">
        <f t="shared" si="9"/>
        <v>68.704828211000006</v>
      </c>
      <c r="F53" s="268">
        <f t="shared" si="10"/>
        <v>41.387600038000002</v>
      </c>
      <c r="G53" s="268">
        <f t="shared" si="11"/>
        <v>37.052272119999998</v>
      </c>
      <c r="H53" s="266" t="s">
        <v>536</v>
      </c>
      <c r="I53" s="11"/>
    </row>
    <row r="54" spans="1:42" s="92" customFormat="1" ht="12.75" customHeight="1">
      <c r="A54" s="265" t="s">
        <v>537</v>
      </c>
      <c r="B54" s="268">
        <f t="shared" si="6"/>
        <v>113.29612106</v>
      </c>
      <c r="C54" s="268">
        <f t="shared" si="7"/>
        <v>117.82070887</v>
      </c>
      <c r="D54" s="268">
        <f t="shared" si="8"/>
        <v>131.27874055000001</v>
      </c>
      <c r="E54" s="268">
        <f t="shared" si="9"/>
        <v>127.18260743</v>
      </c>
      <c r="F54" s="268">
        <f t="shared" si="10"/>
        <v>108.91989961</v>
      </c>
      <c r="G54" s="268">
        <f t="shared" si="11"/>
        <v>108.80321397</v>
      </c>
      <c r="H54" s="266" t="s">
        <v>538</v>
      </c>
      <c r="I54" s="11"/>
    </row>
    <row r="55" spans="1:42" s="92" customFormat="1" ht="12.75" customHeight="1">
      <c r="A55" s="265" t="s">
        <v>539</v>
      </c>
      <c r="B55" s="268">
        <f t="shared" si="6"/>
        <v>83.713665383000006</v>
      </c>
      <c r="C55" s="268">
        <f t="shared" si="7"/>
        <v>102.0099292</v>
      </c>
      <c r="D55" s="268">
        <f t="shared" si="8"/>
        <v>85.384442712999999</v>
      </c>
      <c r="E55" s="268">
        <f t="shared" si="9"/>
        <v>88.502623243000002</v>
      </c>
      <c r="F55" s="268">
        <f t="shared" si="10"/>
        <v>70.144421820999995</v>
      </c>
      <c r="G55" s="268">
        <f t="shared" si="11"/>
        <v>87.638850680000004</v>
      </c>
      <c r="H55" s="266" t="s">
        <v>540</v>
      </c>
      <c r="I55" s="11"/>
    </row>
    <row r="56" spans="1:42" s="92" customFormat="1" ht="12.75" customHeight="1">
      <c r="A56" s="265" t="s">
        <v>541</v>
      </c>
      <c r="B56" s="268">
        <f t="shared" si="6"/>
        <v>56.213905269999998</v>
      </c>
      <c r="C56" s="268">
        <f t="shared" si="7"/>
        <v>53.383049141000001</v>
      </c>
      <c r="D56" s="268">
        <f t="shared" si="8"/>
        <v>77.489794427999996</v>
      </c>
      <c r="E56" s="268">
        <f t="shared" si="9"/>
        <v>63.556765820999999</v>
      </c>
      <c r="F56" s="268">
        <f t="shared" si="10"/>
        <v>57.760226914</v>
      </c>
      <c r="G56" s="268">
        <f t="shared" si="11"/>
        <v>56.824354939999999</v>
      </c>
      <c r="H56" s="266" t="s">
        <v>542</v>
      </c>
      <c r="I56" s="11"/>
    </row>
    <row r="57" spans="1:42" s="11" customFormat="1" ht="9.75" customHeight="1">
      <c r="A57" s="265" t="s">
        <v>543</v>
      </c>
      <c r="B57" s="268">
        <f t="shared" si="6"/>
        <v>17.294678619999999</v>
      </c>
      <c r="C57" s="268">
        <f t="shared" si="7"/>
        <v>50.159202317000002</v>
      </c>
      <c r="D57" s="268">
        <f t="shared" si="8"/>
        <v>7.0886203915000001</v>
      </c>
      <c r="E57" s="268">
        <f t="shared" si="9"/>
        <v>7.7908863193000002</v>
      </c>
      <c r="F57" s="268">
        <f t="shared" si="10"/>
        <v>12.058624302</v>
      </c>
      <c r="G57" s="268">
        <f t="shared" si="11"/>
        <v>38.469472850000002</v>
      </c>
      <c r="H57" s="271" t="s">
        <v>544</v>
      </c>
    </row>
    <row r="58" spans="1:42" s="92" customFormat="1" ht="12.75" customHeight="1">
      <c r="A58" s="265" t="s">
        <v>545</v>
      </c>
      <c r="B58" s="268">
        <f t="shared" si="6"/>
        <v>9.3510503300999996</v>
      </c>
      <c r="C58" s="268">
        <f t="shared" si="7"/>
        <v>28.397712515999999</v>
      </c>
      <c r="D58" s="268">
        <f t="shared" si="8"/>
        <v>0</v>
      </c>
      <c r="E58" s="268">
        <f t="shared" si="9"/>
        <v>20.459340327</v>
      </c>
      <c r="F58" s="268">
        <f t="shared" si="10"/>
        <v>0</v>
      </c>
      <c r="G58" s="268">
        <f t="shared" si="11"/>
        <v>12.08087899</v>
      </c>
      <c r="H58" s="271" t="s">
        <v>546</v>
      </c>
      <c r="I58" s="11"/>
    </row>
    <row r="59" spans="1:42" s="92" customFormat="1" ht="3.75" customHeight="1" thickBot="1">
      <c r="A59" s="278"/>
      <c r="B59" s="280"/>
      <c r="C59" s="280"/>
      <c r="D59" s="280"/>
      <c r="E59" s="280"/>
      <c r="F59" s="280"/>
      <c r="G59" s="280"/>
      <c r="H59" s="285"/>
      <c r="I59" s="11"/>
    </row>
    <row r="60" spans="1:42" ht="12.95" customHeight="1" thickTop="1">
      <c r="B60" s="3"/>
      <c r="C60" s="3"/>
      <c r="D60" s="3"/>
      <c r="E60" s="3"/>
      <c r="F60" s="3"/>
      <c r="H60" s="3"/>
      <c r="I60" s="91"/>
    </row>
    <row r="61" spans="1:42" ht="9.75" customHeight="1">
      <c r="B61" s="3"/>
      <c r="C61" s="3"/>
      <c r="D61" s="3"/>
      <c r="E61" s="3"/>
      <c r="F61" s="3"/>
      <c r="H61" s="3"/>
      <c r="I61" s="91"/>
    </row>
    <row r="62" spans="1:42" ht="15.95" customHeight="1">
      <c r="B62" s="3"/>
      <c r="C62" s="3"/>
      <c r="D62" s="3"/>
      <c r="E62" s="3"/>
      <c r="F62" s="3"/>
      <c r="H62" s="3"/>
      <c r="I62" s="91"/>
    </row>
    <row r="63" spans="1:42" ht="12.95" customHeight="1">
      <c r="B63" s="3"/>
      <c r="C63" s="3"/>
      <c r="D63" s="3"/>
      <c r="E63" s="3"/>
      <c r="F63" s="3"/>
      <c r="H63" s="3"/>
      <c r="I63" s="91"/>
    </row>
    <row r="64" spans="1:42" ht="13.5" customHeight="1">
      <c r="B64" s="3"/>
      <c r="C64" s="3"/>
      <c r="D64" s="3"/>
      <c r="E64" s="3"/>
      <c r="F64" s="3"/>
      <c r="H64" s="3"/>
      <c r="I64" s="91"/>
    </row>
    <row r="65" spans="9:9" s="5" customFormat="1" ht="12.95" customHeight="1">
      <c r="I65" s="108"/>
    </row>
    <row r="66" spans="9:9" s="5" customFormat="1" ht="12.95" customHeight="1"/>
    <row r="67" spans="9:9" s="5" customFormat="1" ht="6" customHeight="1"/>
    <row r="68" spans="9:9" s="5" customFormat="1" ht="12.75" customHeight="1"/>
    <row r="69" spans="9:9" s="5" customFormat="1" ht="12.95" customHeight="1"/>
    <row r="70" spans="9:9" s="5" customFormat="1" ht="12.95" customHeight="1"/>
    <row r="71" spans="9:9" s="5" customFormat="1" ht="12.95" customHeight="1"/>
    <row r="72" spans="9:9" s="5" customFormat="1" ht="4.5" customHeight="1"/>
    <row r="73" spans="9:9" s="5" customFormat="1" ht="12.95" customHeight="1"/>
    <row r="74" spans="9:9" s="92" customFormat="1" ht="12.95" customHeight="1"/>
    <row r="75" spans="9:9" s="92" customFormat="1" ht="12.95" customHeight="1"/>
    <row r="76" spans="9:9" s="92" customFormat="1" ht="12.95" customHeight="1"/>
    <row r="77" spans="9:9" s="92" customFormat="1" ht="12.95" customHeight="1"/>
    <row r="78" spans="9:9" s="92" customFormat="1" ht="12.95" customHeight="1"/>
    <row r="79" spans="9:9" s="92" customFormat="1" ht="12.95" customHeight="1"/>
    <row r="80" spans="9:9" s="92" customFormat="1" ht="12.95" customHeight="1"/>
    <row r="81" s="92" customFormat="1" ht="12.95" customHeight="1"/>
    <row r="82" s="92" customFormat="1" ht="12.95" customHeight="1"/>
    <row r="83" s="92" customFormat="1" ht="12.95" customHeight="1"/>
    <row r="84" s="92" customFormat="1" ht="12.95" customHeight="1"/>
    <row r="85" s="92" customFormat="1" ht="12.95" customHeight="1"/>
    <row r="86" s="92" customFormat="1" ht="12.95" customHeight="1"/>
    <row r="87" s="92" customFormat="1" ht="12.95" customHeight="1"/>
    <row r="88" s="92" customFormat="1" ht="12.95" customHeight="1"/>
    <row r="89" s="92" customFormat="1" ht="12.95" customHeight="1"/>
    <row r="90" s="92" customFormat="1" ht="12.95" customHeight="1"/>
    <row r="91" s="92" customFormat="1" ht="12.95" customHeight="1"/>
    <row r="92" s="92" customFormat="1" ht="12.95" customHeight="1"/>
    <row r="93" s="92" customFormat="1" ht="12.95" customHeight="1"/>
    <row r="94" s="92" customFormat="1" ht="12.95" customHeight="1"/>
    <row r="95" s="92" customFormat="1" ht="12.95" customHeight="1"/>
    <row r="96" s="92" customFormat="1" ht="12.95" customHeight="1"/>
    <row r="97" s="92" customFormat="1" ht="12.95" customHeight="1"/>
    <row r="98" s="92" customFormat="1" ht="12.95" customHeight="1"/>
    <row r="99" s="92" customFormat="1" ht="12.95" customHeight="1"/>
    <row r="100" s="92" customFormat="1" ht="12.95" customHeight="1"/>
    <row r="101" s="92" customFormat="1" ht="12.95" customHeight="1"/>
    <row r="102" s="92" customFormat="1" ht="12.95" customHeight="1"/>
    <row r="103" s="92" customFormat="1" ht="12.95" customHeight="1"/>
    <row r="104" s="92" customFormat="1" ht="12.95" customHeight="1"/>
    <row r="105" s="92" customFormat="1" ht="12.95" customHeight="1"/>
    <row r="106" s="92" customFormat="1" ht="12.95" customHeight="1"/>
    <row r="107" s="92" customFormat="1" ht="12.95" customHeight="1"/>
    <row r="108" s="92" customFormat="1" ht="12.95" customHeight="1"/>
    <row r="109" s="92" customFormat="1" ht="12.95" customHeight="1"/>
    <row r="110" s="92" customFormat="1" ht="12.95" customHeight="1"/>
    <row r="111" s="92" customFormat="1" ht="12.95" customHeight="1"/>
    <row r="112" s="92" customFormat="1" ht="12.95" customHeight="1"/>
    <row r="113" s="92" customFormat="1" ht="12.95" customHeight="1"/>
    <row r="114" s="92" customFormat="1" ht="12.95" customHeight="1"/>
    <row r="115" s="92" customFormat="1" ht="12.95" customHeight="1"/>
    <row r="116" s="92" customFormat="1" ht="12.95" customHeight="1"/>
    <row r="117" s="11" customFormat="1" ht="12.95" customHeight="1"/>
  </sheetData>
  <mergeCells count="16">
    <mergeCell ref="F10:F13"/>
    <mergeCell ref="G10:G13"/>
    <mergeCell ref="B6:B9"/>
    <mergeCell ref="C6:C9"/>
    <mergeCell ref="B10:B13"/>
    <mergeCell ref="C10:C13"/>
    <mergeCell ref="D10:D13"/>
    <mergeCell ref="E10:E13"/>
    <mergeCell ref="E1:H1"/>
    <mergeCell ref="E4:H4"/>
    <mergeCell ref="D6:D9"/>
    <mergeCell ref="E6:E9"/>
    <mergeCell ref="E3:H3"/>
    <mergeCell ref="E5:H5"/>
    <mergeCell ref="F6:F9"/>
    <mergeCell ref="G6:G9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Roman,標準"-&amp;P+57-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AP119"/>
  <sheetViews>
    <sheetView zoomScaleNormal="75" workbookViewId="0">
      <selection activeCell="AA1" sqref="AA1:AP50"/>
    </sheetView>
  </sheetViews>
  <sheetFormatPr defaultRowHeight="16.5"/>
  <cols>
    <col min="1" max="1" width="30.625" style="3" customWidth="1"/>
    <col min="2" max="3" width="17.5" style="3" customWidth="1"/>
    <col min="4" max="4" width="16.625" style="3" customWidth="1"/>
    <col min="5" max="6" width="20.625" style="3" customWidth="1"/>
    <col min="7" max="7" width="35" style="3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B1" s="2"/>
      <c r="C1" s="2"/>
      <c r="D1" s="332" t="str">
        <f>'10,11'!$E$1</f>
        <v>Report on the Family Income and Expenditure Survey of Lienchiang County , 2015</v>
      </c>
      <c r="E1" s="332"/>
      <c r="F1" s="332"/>
      <c r="G1" s="332"/>
      <c r="Y1"/>
      <c r="Z1"/>
      <c r="AA1" s="330">
        <v>6.4623032314</v>
      </c>
      <c r="AB1" s="330">
        <v>52.309534036000002</v>
      </c>
      <c r="AC1" s="330">
        <v>47.379356021</v>
      </c>
      <c r="AD1" s="330">
        <v>30.623559691000001</v>
      </c>
      <c r="AE1" s="330">
        <v>12.016737683000001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15</v>
      </c>
      <c r="AO1" s="330">
        <v>4</v>
      </c>
      <c r="AP1" s="330">
        <v>1</v>
      </c>
    </row>
    <row r="2" spans="1:42" ht="15.95" customHeight="1">
      <c r="B2" s="2"/>
      <c r="C2" s="2"/>
      <c r="D2" s="2"/>
      <c r="Y2"/>
      <c r="Z2"/>
      <c r="AA2" s="330">
        <v>78.127589063000002</v>
      </c>
      <c r="AB2" s="330">
        <v>88.452786739999993</v>
      </c>
      <c r="AC2" s="330">
        <v>68.118274537999994</v>
      </c>
      <c r="AD2" s="330">
        <v>70.800665628000004</v>
      </c>
      <c r="AE2" s="330">
        <v>31.052977909999999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15</v>
      </c>
      <c r="AO2" s="330">
        <v>4</v>
      </c>
      <c r="AP2" s="330">
        <v>2</v>
      </c>
    </row>
    <row r="3" spans="1:42" ht="15.95" customHeight="1">
      <c r="A3" s="336" t="s">
        <v>547</v>
      </c>
      <c r="B3" s="363"/>
      <c r="C3" s="363"/>
      <c r="D3" s="363"/>
      <c r="E3" s="335" t="s">
        <v>462</v>
      </c>
      <c r="F3" s="335"/>
      <c r="G3" s="335"/>
      <c r="Y3"/>
      <c r="Z3"/>
      <c r="AA3" s="330">
        <v>87.075393536999997</v>
      </c>
      <c r="AB3" s="330">
        <v>60.342505187</v>
      </c>
      <c r="AC3" s="330">
        <v>59.273502520000001</v>
      </c>
      <c r="AD3" s="330">
        <v>48.423538786999998</v>
      </c>
      <c r="AE3" s="330">
        <v>51.792335008000002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15</v>
      </c>
      <c r="AO3" s="330">
        <v>4</v>
      </c>
      <c r="AP3" s="330">
        <v>3</v>
      </c>
    </row>
    <row r="4" spans="1:42" ht="15.95" customHeight="1">
      <c r="A4" s="4"/>
      <c r="B4" s="2"/>
      <c r="C4" s="2"/>
      <c r="D4" s="19" t="s">
        <v>548</v>
      </c>
      <c r="E4" s="340" t="s">
        <v>549</v>
      </c>
      <c r="F4" s="340"/>
      <c r="G4" s="340"/>
      <c r="Y4"/>
      <c r="Z4"/>
      <c r="AA4" s="330">
        <v>89.063794532000003</v>
      </c>
      <c r="AB4" s="330">
        <v>50.679435984999998</v>
      </c>
      <c r="AC4" s="330">
        <v>91.584996978999996</v>
      </c>
      <c r="AD4" s="330">
        <v>75.994129094000002</v>
      </c>
      <c r="AE4" s="330">
        <v>65.659172757999997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15</v>
      </c>
      <c r="AO4" s="330">
        <v>4</v>
      </c>
      <c r="AP4" s="330">
        <v>4</v>
      </c>
    </row>
    <row r="5" spans="1:42" ht="15.95" customHeight="1" thickBot="1">
      <c r="A5" s="17"/>
      <c r="B5" s="310" t="str">
        <f>'10,11'!$C$5</f>
        <v>民國104年</v>
      </c>
      <c r="C5" s="81"/>
      <c r="D5" s="391">
        <f>'10,11'!$I$5</f>
        <v>2015</v>
      </c>
      <c r="E5" s="391"/>
      <c r="F5" s="391"/>
      <c r="G5" s="391"/>
      <c r="Y5"/>
      <c r="Z5"/>
      <c r="AA5" s="330">
        <v>89.063794532000003</v>
      </c>
      <c r="AB5" s="330">
        <v>50.679435984999998</v>
      </c>
      <c r="AC5" s="330">
        <v>83.956715153999994</v>
      </c>
      <c r="AD5" s="330">
        <v>33.247170259999997</v>
      </c>
      <c r="AE5" s="330">
        <v>36.716927552000001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15</v>
      </c>
      <c r="AO5" s="330">
        <v>4</v>
      </c>
      <c r="AP5" s="330">
        <v>5</v>
      </c>
    </row>
    <row r="6" spans="1:42" ht="11.1" customHeight="1" thickTop="1">
      <c r="A6" s="272"/>
      <c r="B6" s="344" t="s">
        <v>885</v>
      </c>
      <c r="C6" s="344" t="s">
        <v>886</v>
      </c>
      <c r="D6" s="344" t="s">
        <v>887</v>
      </c>
      <c r="E6" s="346" t="s">
        <v>888</v>
      </c>
      <c r="F6" s="344" t="s">
        <v>889</v>
      </c>
      <c r="G6" s="273"/>
      <c r="Y6"/>
      <c r="Z6"/>
      <c r="AA6" s="330">
        <v>100</v>
      </c>
      <c r="AB6" s="330">
        <v>86.143344081999999</v>
      </c>
      <c r="AC6" s="330">
        <v>100</v>
      </c>
      <c r="AD6" s="330">
        <v>96.074072818000005</v>
      </c>
      <c r="AE6" s="330">
        <v>96.354706886000002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15</v>
      </c>
      <c r="AO6" s="330">
        <v>4</v>
      </c>
      <c r="AP6" s="330">
        <v>6</v>
      </c>
    </row>
    <row r="7" spans="1:42" s="5" customFormat="1" ht="11.1" customHeight="1">
      <c r="A7" s="34"/>
      <c r="B7" s="345"/>
      <c r="C7" s="345"/>
      <c r="D7" s="345"/>
      <c r="E7" s="347"/>
      <c r="F7" s="345"/>
      <c r="G7" s="84"/>
      <c r="Y7"/>
      <c r="Z7"/>
      <c r="AA7" s="330">
        <v>23.695111845</v>
      </c>
      <c r="AB7" s="330">
        <v>0</v>
      </c>
      <c r="AC7" s="330">
        <v>25.210940221000001</v>
      </c>
      <c r="AD7" s="330">
        <v>10.073304687</v>
      </c>
      <c r="AE7" s="330">
        <v>20.412824569000001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15</v>
      </c>
      <c r="AO7" s="330">
        <v>4</v>
      </c>
      <c r="AP7" s="330">
        <v>7</v>
      </c>
    </row>
    <row r="8" spans="1:42" s="5" customFormat="1" ht="11.1" customHeight="1">
      <c r="A8" s="6"/>
      <c r="B8" s="345"/>
      <c r="C8" s="345"/>
      <c r="D8" s="345"/>
      <c r="E8" s="347"/>
      <c r="F8" s="345"/>
      <c r="G8" s="85"/>
      <c r="Y8"/>
      <c r="Z8"/>
      <c r="AA8" s="330">
        <v>23.860811931000001</v>
      </c>
      <c r="AB8" s="330">
        <v>0</v>
      </c>
      <c r="AC8" s="330">
        <v>6.9500429810000002</v>
      </c>
      <c r="AD8" s="330">
        <v>3.4601392113</v>
      </c>
      <c r="AE8" s="330">
        <v>8.5580999135999996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15</v>
      </c>
      <c r="AO8" s="330">
        <v>4</v>
      </c>
      <c r="AP8" s="330">
        <v>8</v>
      </c>
    </row>
    <row r="9" spans="1:42" s="5" customFormat="1" ht="11.1" customHeight="1">
      <c r="A9" s="6"/>
      <c r="B9" s="348" t="s">
        <v>890</v>
      </c>
      <c r="C9" s="348" t="s">
        <v>891</v>
      </c>
      <c r="D9" s="348" t="s">
        <v>892</v>
      </c>
      <c r="E9" s="350" t="s">
        <v>893</v>
      </c>
      <c r="F9" s="348" t="s">
        <v>894</v>
      </c>
      <c r="G9" s="85"/>
      <c r="Y9"/>
      <c r="Z9"/>
      <c r="AA9" s="330">
        <v>71.665285831999995</v>
      </c>
      <c r="AB9" s="330">
        <v>37.939668644000001</v>
      </c>
      <c r="AC9" s="330">
        <v>51.312197802999997</v>
      </c>
      <c r="AD9" s="330">
        <v>16.481728197999999</v>
      </c>
      <c r="AE9" s="330">
        <v>33.887923125999997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15</v>
      </c>
      <c r="AO9" s="330">
        <v>4</v>
      </c>
      <c r="AP9" s="330">
        <v>9</v>
      </c>
    </row>
    <row r="10" spans="1:42" s="70" customFormat="1" ht="11.1" customHeight="1">
      <c r="A10" s="67"/>
      <c r="B10" s="348"/>
      <c r="C10" s="348"/>
      <c r="D10" s="348"/>
      <c r="E10" s="350"/>
      <c r="F10" s="348"/>
      <c r="G10" s="118"/>
      <c r="Y10" s="20"/>
      <c r="Z10" s="20"/>
      <c r="AA10" s="330">
        <v>49.710024857000001</v>
      </c>
      <c r="AB10" s="330">
        <v>0</v>
      </c>
      <c r="AC10" s="330">
        <v>38.720558017000002</v>
      </c>
      <c r="AD10" s="330">
        <v>12.588705973</v>
      </c>
      <c r="AE10" s="330">
        <v>28.090210355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15</v>
      </c>
      <c r="AO10" s="330">
        <v>4</v>
      </c>
      <c r="AP10" s="330">
        <v>10</v>
      </c>
    </row>
    <row r="11" spans="1:42" s="5" customFormat="1" ht="11.1" customHeight="1">
      <c r="A11" s="6"/>
      <c r="B11" s="348"/>
      <c r="C11" s="348"/>
      <c r="D11" s="348"/>
      <c r="E11" s="350"/>
      <c r="F11" s="348"/>
      <c r="G11" s="85"/>
      <c r="Y11"/>
      <c r="Z11"/>
      <c r="AA11" s="330">
        <v>100</v>
      </c>
      <c r="AB11" s="330">
        <v>100</v>
      </c>
      <c r="AC11" s="330">
        <v>100</v>
      </c>
      <c r="AD11" s="330">
        <v>96.074072818000005</v>
      </c>
      <c r="AE11" s="330">
        <v>100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15</v>
      </c>
      <c r="AO11" s="330">
        <v>4</v>
      </c>
      <c r="AP11" s="330">
        <v>11</v>
      </c>
    </row>
    <row r="12" spans="1:42" s="5" customFormat="1" ht="11.1" customHeight="1">
      <c r="A12" s="6"/>
      <c r="B12" s="348"/>
      <c r="C12" s="348"/>
      <c r="D12" s="348"/>
      <c r="E12" s="350"/>
      <c r="F12" s="348"/>
      <c r="G12" s="85"/>
      <c r="Y12"/>
      <c r="Z12"/>
      <c r="AA12" s="330">
        <v>87.075393536999997</v>
      </c>
      <c r="AB12" s="330">
        <v>88.452786739999993</v>
      </c>
      <c r="AC12" s="330">
        <v>75.800067490999993</v>
      </c>
      <c r="AD12" s="330">
        <v>79.379006388999997</v>
      </c>
      <c r="AE12" s="330">
        <v>74.953254496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15</v>
      </c>
      <c r="AO12" s="330">
        <v>4</v>
      </c>
      <c r="AP12" s="330">
        <v>12</v>
      </c>
    </row>
    <row r="13" spans="1:42" s="108" customFormat="1" ht="11.1" customHeight="1">
      <c r="A13" s="88"/>
      <c r="B13" s="349"/>
      <c r="C13" s="349"/>
      <c r="D13" s="349"/>
      <c r="E13" s="351"/>
      <c r="F13" s="349"/>
      <c r="G13" s="110"/>
      <c r="Y13"/>
      <c r="Z13"/>
      <c r="AA13" s="330">
        <v>60.729080363000001</v>
      </c>
      <c r="AB13" s="330">
        <v>51.541913020999999</v>
      </c>
      <c r="AC13" s="330">
        <v>83.956715153999994</v>
      </c>
      <c r="AD13" s="330">
        <v>40.515417659000001</v>
      </c>
      <c r="AE13" s="330">
        <v>39.806019849999998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15</v>
      </c>
      <c r="AO13" s="330">
        <v>4</v>
      </c>
      <c r="AP13" s="330">
        <v>13</v>
      </c>
    </row>
    <row r="14" spans="1:42" s="5" customFormat="1" ht="4.5" customHeight="1">
      <c r="A14" s="274"/>
      <c r="B14" s="230"/>
      <c r="C14" s="230"/>
      <c r="D14" s="230"/>
      <c r="E14" s="230"/>
      <c r="F14" s="230"/>
      <c r="G14" s="283"/>
      <c r="X14"/>
      <c r="Y14"/>
      <c r="Z14"/>
      <c r="AA14" s="330">
        <v>10.770505382</v>
      </c>
      <c r="AB14" s="330">
        <v>0</v>
      </c>
      <c r="AC14" s="330">
        <v>22.148907332</v>
      </c>
      <c r="AD14" s="330">
        <v>10.13287998</v>
      </c>
      <c r="AE14" s="330">
        <v>4.4993332165000002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15</v>
      </c>
      <c r="AO14" s="330">
        <v>4</v>
      </c>
      <c r="AP14" s="330">
        <v>14</v>
      </c>
    </row>
    <row r="15" spans="1:42" s="5" customFormat="1" ht="12.75" customHeight="1">
      <c r="A15" s="265" t="s">
        <v>478</v>
      </c>
      <c r="B15" s="268">
        <f t="shared" ref="B15:B29" si="0">+AA1</f>
        <v>6.4623032314</v>
      </c>
      <c r="C15" s="268">
        <f t="shared" ref="C15:C29" si="1">+AB1</f>
        <v>52.309534036000002</v>
      </c>
      <c r="D15" s="268">
        <f t="shared" ref="D15:D29" si="2">+AC1</f>
        <v>47.379356021</v>
      </c>
      <c r="E15" s="268">
        <f t="shared" ref="E15:E29" si="3">+AD1</f>
        <v>30.623559691000001</v>
      </c>
      <c r="F15" s="268">
        <f t="shared" ref="F15:F29" si="4">+AE1</f>
        <v>12.016737683000001</v>
      </c>
      <c r="G15" s="266" t="s">
        <v>479</v>
      </c>
      <c r="X15"/>
      <c r="Y15"/>
      <c r="Z15"/>
      <c r="AA15" s="330">
        <v>0</v>
      </c>
      <c r="AB15" s="330">
        <v>0</v>
      </c>
      <c r="AC15" s="330">
        <v>16.313295325999999</v>
      </c>
      <c r="AD15" s="330">
        <v>3.4601392113</v>
      </c>
      <c r="AE15" s="330">
        <v>8.0885448991000004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15</v>
      </c>
      <c r="AO15" s="330">
        <v>4</v>
      </c>
      <c r="AP15" s="330">
        <v>15</v>
      </c>
    </row>
    <row r="16" spans="1:42" s="92" customFormat="1" ht="12.75" customHeight="1">
      <c r="A16" s="265" t="s">
        <v>480</v>
      </c>
      <c r="B16" s="268">
        <f t="shared" si="0"/>
        <v>78.127589063000002</v>
      </c>
      <c r="C16" s="268">
        <f t="shared" si="1"/>
        <v>88.452786739999993</v>
      </c>
      <c r="D16" s="268">
        <f t="shared" si="2"/>
        <v>68.118274537999994</v>
      </c>
      <c r="E16" s="268">
        <f t="shared" si="3"/>
        <v>70.800665628000004</v>
      </c>
      <c r="F16" s="268">
        <f t="shared" si="4"/>
        <v>31.052977909999999</v>
      </c>
      <c r="G16" s="266" t="s">
        <v>570</v>
      </c>
      <c r="X16"/>
      <c r="Y16"/>
      <c r="Z16"/>
      <c r="AA16" s="330">
        <v>260.31483014999998</v>
      </c>
      <c r="AB16" s="330">
        <v>155.3838562</v>
      </c>
      <c r="AC16" s="330">
        <v>256.11697342999997</v>
      </c>
      <c r="AD16" s="330">
        <v>167.73712938</v>
      </c>
      <c r="AE16" s="330">
        <v>167.12502383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15</v>
      </c>
      <c r="AO16" s="330">
        <v>4</v>
      </c>
      <c r="AP16" s="330">
        <v>16</v>
      </c>
    </row>
    <row r="17" spans="1:42" s="92" customFormat="1" ht="12.75" customHeight="1">
      <c r="A17" s="265" t="s">
        <v>481</v>
      </c>
      <c r="B17" s="268">
        <f t="shared" si="0"/>
        <v>87.075393536999997</v>
      </c>
      <c r="C17" s="268">
        <f t="shared" si="1"/>
        <v>60.342505187</v>
      </c>
      <c r="D17" s="268">
        <f t="shared" si="2"/>
        <v>59.273502520000001</v>
      </c>
      <c r="E17" s="268">
        <f t="shared" si="3"/>
        <v>48.423538786999998</v>
      </c>
      <c r="F17" s="268">
        <f t="shared" si="4"/>
        <v>51.792335008000002</v>
      </c>
      <c r="G17" s="266" t="s">
        <v>482</v>
      </c>
      <c r="X17"/>
      <c r="Y17"/>
      <c r="Z17"/>
      <c r="AA17" s="330">
        <v>82.767191385999993</v>
      </c>
      <c r="AB17" s="330">
        <v>52.746529715999998</v>
      </c>
      <c r="AC17" s="330">
        <v>77.660089434</v>
      </c>
      <c r="AD17" s="330">
        <v>76.128196598000002</v>
      </c>
      <c r="AE17" s="330">
        <v>74.829194611999995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15</v>
      </c>
      <c r="AO17" s="330">
        <v>4</v>
      </c>
      <c r="AP17" s="330">
        <v>17</v>
      </c>
    </row>
    <row r="18" spans="1:42" s="92" customFormat="1" ht="12.75" customHeight="1">
      <c r="A18" s="265" t="s">
        <v>483</v>
      </c>
      <c r="B18" s="268">
        <f t="shared" si="0"/>
        <v>89.063794532000003</v>
      </c>
      <c r="C18" s="268">
        <f t="shared" si="1"/>
        <v>50.679435984999998</v>
      </c>
      <c r="D18" s="268">
        <f t="shared" si="2"/>
        <v>91.584996978999996</v>
      </c>
      <c r="E18" s="268">
        <f t="shared" si="3"/>
        <v>75.994129094000002</v>
      </c>
      <c r="F18" s="268">
        <f t="shared" si="4"/>
        <v>65.659172757999997</v>
      </c>
      <c r="G18" s="266" t="s">
        <v>484</v>
      </c>
      <c r="X18"/>
      <c r="Y18"/>
      <c r="Z18"/>
      <c r="AA18" s="330">
        <v>177.54763876999999</v>
      </c>
      <c r="AB18" s="330">
        <v>102.63732648</v>
      </c>
      <c r="AC18" s="330">
        <v>178.45688398999999</v>
      </c>
      <c r="AD18" s="330">
        <v>91.608932781999997</v>
      </c>
      <c r="AE18" s="330">
        <v>92.295829216000001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15</v>
      </c>
      <c r="AO18" s="330">
        <v>4</v>
      </c>
      <c r="AP18" s="330">
        <v>18</v>
      </c>
    </row>
    <row r="19" spans="1:42" s="92" customFormat="1" ht="12.75" customHeight="1">
      <c r="A19" s="265" t="s">
        <v>485</v>
      </c>
      <c r="B19" s="268">
        <f t="shared" si="0"/>
        <v>89.063794532000003</v>
      </c>
      <c r="C19" s="268">
        <f t="shared" si="1"/>
        <v>50.679435984999998</v>
      </c>
      <c r="D19" s="268">
        <f t="shared" si="2"/>
        <v>83.956715153999994</v>
      </c>
      <c r="E19" s="268">
        <f t="shared" si="3"/>
        <v>33.247170259999997</v>
      </c>
      <c r="F19" s="268">
        <f t="shared" si="4"/>
        <v>36.716927552000001</v>
      </c>
      <c r="G19" s="266" t="s">
        <v>486</v>
      </c>
      <c r="X19"/>
      <c r="Y19"/>
      <c r="Z19"/>
      <c r="AA19" s="330">
        <v>6.4623032314</v>
      </c>
      <c r="AB19" s="330">
        <v>0</v>
      </c>
      <c r="AC19" s="330">
        <v>22.008469435999999</v>
      </c>
      <c r="AD19" s="330">
        <v>6.6441692601</v>
      </c>
      <c r="AE19" s="330">
        <v>16.293881602999999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15</v>
      </c>
      <c r="AO19" s="330">
        <v>4</v>
      </c>
      <c r="AP19" s="330">
        <v>19</v>
      </c>
    </row>
    <row r="20" spans="1:42" s="92" customFormat="1" ht="12.75" customHeight="1">
      <c r="A20" s="265" t="s">
        <v>487</v>
      </c>
      <c r="B20" s="268">
        <f t="shared" si="0"/>
        <v>100</v>
      </c>
      <c r="C20" s="268">
        <f t="shared" si="1"/>
        <v>86.143344081999999</v>
      </c>
      <c r="D20" s="268">
        <f t="shared" si="2"/>
        <v>100</v>
      </c>
      <c r="E20" s="268">
        <f t="shared" si="3"/>
        <v>96.074072818000005</v>
      </c>
      <c r="F20" s="268">
        <f t="shared" si="4"/>
        <v>96.354706886000002</v>
      </c>
      <c r="G20" s="266" t="s">
        <v>488</v>
      </c>
      <c r="X20"/>
      <c r="Y20"/>
      <c r="Z20"/>
      <c r="AA20" s="330">
        <v>0</v>
      </c>
      <c r="AB20" s="330">
        <v>0</v>
      </c>
      <c r="AC20" s="330">
        <v>0</v>
      </c>
      <c r="AD20" s="330">
        <v>3.0799041327999999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15</v>
      </c>
      <c r="AO20" s="330">
        <v>4</v>
      </c>
      <c r="AP20" s="330">
        <v>20</v>
      </c>
    </row>
    <row r="21" spans="1:42" s="92" customFormat="1" ht="12.75" customHeight="1">
      <c r="A21" s="265" t="s">
        <v>489</v>
      </c>
      <c r="B21" s="268">
        <f t="shared" si="0"/>
        <v>23.695111845</v>
      </c>
      <c r="C21" s="268">
        <f t="shared" si="1"/>
        <v>0</v>
      </c>
      <c r="D21" s="268">
        <f t="shared" si="2"/>
        <v>25.210940221000001</v>
      </c>
      <c r="E21" s="268">
        <f t="shared" si="3"/>
        <v>10.073304687</v>
      </c>
      <c r="F21" s="268">
        <f t="shared" si="4"/>
        <v>20.412824569000001</v>
      </c>
      <c r="G21" s="266" t="s">
        <v>490</v>
      </c>
      <c r="X21"/>
      <c r="Y21"/>
      <c r="Z21"/>
      <c r="AA21" s="330">
        <v>43.247721624999997</v>
      </c>
      <c r="AB21" s="330">
        <v>34.000127935000002</v>
      </c>
      <c r="AC21" s="330">
        <v>23.215074118</v>
      </c>
      <c r="AD21" s="330">
        <v>12.872419838000001</v>
      </c>
      <c r="AE21" s="330">
        <v>17.279029727000001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15</v>
      </c>
      <c r="AO21" s="330">
        <v>4</v>
      </c>
      <c r="AP21" s="330">
        <v>21</v>
      </c>
    </row>
    <row r="22" spans="1:42" s="92" customFormat="1" ht="12.75" customHeight="1">
      <c r="A22" s="265" t="s">
        <v>491</v>
      </c>
      <c r="B22" s="268">
        <f t="shared" si="0"/>
        <v>23.860811931000001</v>
      </c>
      <c r="C22" s="268">
        <f t="shared" si="1"/>
        <v>0</v>
      </c>
      <c r="D22" s="268">
        <f t="shared" si="2"/>
        <v>6.9500429810000002</v>
      </c>
      <c r="E22" s="268">
        <f t="shared" si="3"/>
        <v>3.4601392113</v>
      </c>
      <c r="F22" s="268">
        <f t="shared" si="4"/>
        <v>8.5580999135999996</v>
      </c>
      <c r="G22" s="266" t="s">
        <v>492</v>
      </c>
      <c r="X22"/>
      <c r="Y22"/>
      <c r="Z22"/>
      <c r="AA22" s="330">
        <v>0</v>
      </c>
      <c r="AB22" s="330">
        <v>0</v>
      </c>
      <c r="AC22" s="330">
        <v>0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15</v>
      </c>
      <c r="AO22" s="330">
        <v>4</v>
      </c>
      <c r="AP22" s="330">
        <v>22</v>
      </c>
    </row>
    <row r="23" spans="1:42" s="92" customFormat="1" ht="12.75" customHeight="1">
      <c r="A23" s="265" t="s">
        <v>493</v>
      </c>
      <c r="B23" s="268">
        <f t="shared" si="0"/>
        <v>71.665285831999995</v>
      </c>
      <c r="C23" s="268">
        <f t="shared" si="1"/>
        <v>37.939668644000001</v>
      </c>
      <c r="D23" s="268">
        <f t="shared" si="2"/>
        <v>51.312197802999997</v>
      </c>
      <c r="E23" s="268">
        <f t="shared" si="3"/>
        <v>16.481728197999999</v>
      </c>
      <c r="F23" s="268">
        <f t="shared" si="4"/>
        <v>33.887923125999997</v>
      </c>
      <c r="G23" s="266" t="s">
        <v>494</v>
      </c>
      <c r="X23"/>
      <c r="Y23"/>
      <c r="Z23"/>
      <c r="AA23" s="330">
        <v>19.386909694</v>
      </c>
      <c r="AB23" s="330">
        <v>37.077191609000003</v>
      </c>
      <c r="AC23" s="330">
        <v>28.094583460999999</v>
      </c>
      <c r="AD23" s="330">
        <v>20.223680099999999</v>
      </c>
      <c r="AE23" s="330">
        <v>17.150479807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15</v>
      </c>
      <c r="AO23" s="330">
        <v>4</v>
      </c>
      <c r="AP23" s="330">
        <v>23</v>
      </c>
    </row>
    <row r="24" spans="1:42" s="92" customFormat="1" ht="12.75" customHeight="1">
      <c r="A24" s="265" t="s">
        <v>495</v>
      </c>
      <c r="B24" s="268">
        <f t="shared" si="0"/>
        <v>49.710024857000001</v>
      </c>
      <c r="C24" s="268">
        <f t="shared" si="1"/>
        <v>0</v>
      </c>
      <c r="D24" s="268">
        <f t="shared" si="2"/>
        <v>38.720558017000002</v>
      </c>
      <c r="E24" s="268">
        <f t="shared" si="3"/>
        <v>12.588705973</v>
      </c>
      <c r="F24" s="268">
        <f t="shared" si="4"/>
        <v>28.090210355</v>
      </c>
      <c r="G24" s="266" t="s">
        <v>496</v>
      </c>
      <c r="X24"/>
      <c r="Y24"/>
      <c r="Z24"/>
      <c r="AA24" s="330">
        <v>12.924606463</v>
      </c>
      <c r="AB24" s="330">
        <v>12.972795145999999</v>
      </c>
      <c r="AC24" s="330">
        <v>8.1566476628999993</v>
      </c>
      <c r="AD24" s="330">
        <v>2.9482842992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15</v>
      </c>
      <c r="AO24" s="330">
        <v>4</v>
      </c>
      <c r="AP24" s="330">
        <v>24</v>
      </c>
    </row>
    <row r="25" spans="1:42" s="92" customFormat="1" ht="12.75" customHeight="1">
      <c r="A25" s="265" t="s">
        <v>497</v>
      </c>
      <c r="B25" s="268">
        <f t="shared" si="0"/>
        <v>100</v>
      </c>
      <c r="C25" s="268">
        <f t="shared" si="1"/>
        <v>100</v>
      </c>
      <c r="D25" s="268">
        <f t="shared" si="2"/>
        <v>100</v>
      </c>
      <c r="E25" s="268">
        <f t="shared" si="3"/>
        <v>96.074072818000005</v>
      </c>
      <c r="F25" s="268">
        <f t="shared" si="4"/>
        <v>100</v>
      </c>
      <c r="G25" s="266" t="s">
        <v>498</v>
      </c>
      <c r="X25"/>
      <c r="Y25"/>
      <c r="Z25"/>
      <c r="AA25" s="330">
        <v>76.139188068999999</v>
      </c>
      <c r="AB25" s="330">
        <v>100</v>
      </c>
      <c r="AC25" s="330">
        <v>100</v>
      </c>
      <c r="AD25" s="330">
        <v>89.177193478000007</v>
      </c>
      <c r="AE25" s="330">
        <v>92.269420496999999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15</v>
      </c>
      <c r="AO25" s="330">
        <v>4</v>
      </c>
      <c r="AP25" s="330">
        <v>25</v>
      </c>
    </row>
    <row r="26" spans="1:42" s="92" customFormat="1" ht="12.75" customHeight="1">
      <c r="A26" s="265" t="s">
        <v>499</v>
      </c>
      <c r="B26" s="268">
        <f t="shared" si="0"/>
        <v>87.075393536999997</v>
      </c>
      <c r="C26" s="268">
        <f t="shared" si="1"/>
        <v>88.452786739999993</v>
      </c>
      <c r="D26" s="268">
        <f t="shared" si="2"/>
        <v>75.800067490999993</v>
      </c>
      <c r="E26" s="268">
        <f t="shared" si="3"/>
        <v>79.379006388999997</v>
      </c>
      <c r="F26" s="268">
        <f t="shared" si="4"/>
        <v>74.953254496</v>
      </c>
      <c r="G26" s="266" t="s">
        <v>500</v>
      </c>
      <c r="X26"/>
      <c r="Y26"/>
      <c r="Z26"/>
      <c r="AA26" s="330">
        <v>56.006628001999999</v>
      </c>
      <c r="AB26" s="330">
        <v>79.138985099999999</v>
      </c>
      <c r="AC26" s="330">
        <v>114.24276168999999</v>
      </c>
      <c r="AD26" s="330">
        <v>62.160489347000002</v>
      </c>
      <c r="AE26" s="330">
        <v>32.589543571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15</v>
      </c>
      <c r="AO26" s="330">
        <v>4</v>
      </c>
      <c r="AP26" s="330">
        <v>26</v>
      </c>
    </row>
    <row r="27" spans="1:42" s="92" customFormat="1" ht="12.75" customHeight="1">
      <c r="A27" s="265" t="s">
        <v>501</v>
      </c>
      <c r="B27" s="268">
        <f t="shared" si="0"/>
        <v>60.729080363000001</v>
      </c>
      <c r="C27" s="268">
        <f t="shared" si="1"/>
        <v>51.541913020999999</v>
      </c>
      <c r="D27" s="268">
        <f t="shared" si="2"/>
        <v>83.956715153999994</v>
      </c>
      <c r="E27" s="268">
        <f t="shared" si="3"/>
        <v>40.515417659000001</v>
      </c>
      <c r="F27" s="268">
        <f t="shared" si="4"/>
        <v>39.806019849999998</v>
      </c>
      <c r="G27" s="266" t="s">
        <v>502</v>
      </c>
      <c r="X27"/>
      <c r="Y27"/>
      <c r="Z27"/>
      <c r="AA27" s="330">
        <v>89.063794532000003</v>
      </c>
      <c r="AB27" s="330">
        <v>90.686198360000006</v>
      </c>
      <c r="AC27" s="330">
        <v>91.843352336999999</v>
      </c>
      <c r="AD27" s="330">
        <v>89.975773165999996</v>
      </c>
      <c r="AE27" s="330">
        <v>108.29043806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15</v>
      </c>
      <c r="AO27" s="330">
        <v>4</v>
      </c>
      <c r="AP27" s="330">
        <v>27</v>
      </c>
    </row>
    <row r="28" spans="1:42" s="92" customFormat="1" ht="12.75" customHeight="1">
      <c r="A28" s="265" t="s">
        <v>503</v>
      </c>
      <c r="B28" s="268">
        <f t="shared" si="0"/>
        <v>10.770505382</v>
      </c>
      <c r="C28" s="268">
        <f t="shared" si="1"/>
        <v>0</v>
      </c>
      <c r="D28" s="268">
        <f t="shared" si="2"/>
        <v>22.148907332</v>
      </c>
      <c r="E28" s="268">
        <f t="shared" si="3"/>
        <v>10.13287998</v>
      </c>
      <c r="F28" s="268">
        <f t="shared" si="4"/>
        <v>4.4993332165000002</v>
      </c>
      <c r="G28" s="266" t="s">
        <v>504</v>
      </c>
      <c r="X28"/>
      <c r="Y28"/>
      <c r="Z28"/>
      <c r="AA28" s="330">
        <v>236.12261805</v>
      </c>
      <c r="AB28" s="330">
        <v>152.30953403999999</v>
      </c>
      <c r="AC28" s="330">
        <v>247.96792507000001</v>
      </c>
      <c r="AD28" s="330">
        <v>188.12967284999999</v>
      </c>
      <c r="AE28" s="330">
        <v>96.208307954999995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15</v>
      </c>
      <c r="AO28" s="330">
        <v>4</v>
      </c>
      <c r="AP28" s="330">
        <v>28</v>
      </c>
    </row>
    <row r="29" spans="1:42" s="92" customFormat="1" ht="12.75" customHeight="1">
      <c r="A29" s="265" t="s">
        <v>505</v>
      </c>
      <c r="B29" s="268">
        <f t="shared" si="0"/>
        <v>0</v>
      </c>
      <c r="C29" s="268">
        <f t="shared" si="1"/>
        <v>0</v>
      </c>
      <c r="D29" s="268">
        <f t="shared" si="2"/>
        <v>16.313295325999999</v>
      </c>
      <c r="E29" s="268">
        <f t="shared" si="3"/>
        <v>3.4601392113</v>
      </c>
      <c r="F29" s="268">
        <f t="shared" si="4"/>
        <v>8.0885448991000004</v>
      </c>
      <c r="G29" s="266" t="s">
        <v>506</v>
      </c>
      <c r="X29"/>
      <c r="Y29"/>
      <c r="Z29"/>
      <c r="AA29" s="330">
        <v>6.4623032314</v>
      </c>
      <c r="AB29" s="330">
        <v>67.028666990000005</v>
      </c>
      <c r="AC29" s="330">
        <v>62.920424349999998</v>
      </c>
      <c r="AD29" s="330">
        <v>30.623559691000001</v>
      </c>
      <c r="AE29" s="330">
        <v>12.016737683000001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15</v>
      </c>
      <c r="AO29" s="330">
        <v>4</v>
      </c>
      <c r="AP29" s="330">
        <v>29</v>
      </c>
    </row>
    <row r="30" spans="1:42" s="92" customFormat="1" ht="12.75" customHeight="1">
      <c r="A30" s="269" t="s">
        <v>460</v>
      </c>
      <c r="B30" s="270"/>
      <c r="C30" s="270"/>
      <c r="D30" s="270"/>
      <c r="E30" s="270"/>
      <c r="F30" s="270"/>
      <c r="G30" s="256" t="s">
        <v>507</v>
      </c>
      <c r="X30"/>
      <c r="Y30"/>
      <c r="Z30"/>
      <c r="AA30" s="330">
        <v>101.82270090999999</v>
      </c>
      <c r="AB30" s="330">
        <v>112.65203922000001</v>
      </c>
      <c r="AC30" s="330">
        <v>84.152124275999995</v>
      </c>
      <c r="AD30" s="330">
        <v>91.583973764999996</v>
      </c>
      <c r="AE30" s="330">
        <v>34.802422256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15</v>
      </c>
      <c r="AO30" s="330">
        <v>4</v>
      </c>
      <c r="AP30" s="330">
        <v>30</v>
      </c>
    </row>
    <row r="31" spans="1:42" s="92" customFormat="1" ht="12.75" customHeight="1">
      <c r="A31" s="259" t="s">
        <v>418</v>
      </c>
      <c r="B31" s="268">
        <f t="shared" ref="B31:B58" si="5">+AA16</f>
        <v>260.31483014999998</v>
      </c>
      <c r="C31" s="268">
        <f t="shared" ref="C31:C58" si="6">+AB16</f>
        <v>155.3838562</v>
      </c>
      <c r="D31" s="268">
        <f t="shared" ref="D31:D58" si="7">+AC16</f>
        <v>256.11697342999997</v>
      </c>
      <c r="E31" s="268">
        <f t="shared" ref="E31:E58" si="8">+AD16</f>
        <v>167.73712938</v>
      </c>
      <c r="F31" s="268">
        <f t="shared" ref="F31:F58" si="9">+AE16</f>
        <v>167.12502383</v>
      </c>
      <c r="G31" s="266" t="s">
        <v>571</v>
      </c>
      <c r="X31"/>
      <c r="Y31"/>
      <c r="Z31"/>
      <c r="AA31" s="330">
        <v>87.075393536999997</v>
      </c>
      <c r="AB31" s="330">
        <v>60.342505187</v>
      </c>
      <c r="AC31" s="330">
        <v>59.273502520000001</v>
      </c>
      <c r="AD31" s="330">
        <v>48.423538786999998</v>
      </c>
      <c r="AE31" s="330">
        <v>51.792335008000002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15</v>
      </c>
      <c r="AO31" s="330">
        <v>4</v>
      </c>
      <c r="AP31" s="330">
        <v>31</v>
      </c>
    </row>
    <row r="32" spans="1:42" s="92" customFormat="1" ht="12.75" customHeight="1">
      <c r="A32" s="259" t="s">
        <v>508</v>
      </c>
      <c r="B32" s="268">
        <f t="shared" si="5"/>
        <v>82.767191385999993</v>
      </c>
      <c r="C32" s="268">
        <f t="shared" si="6"/>
        <v>52.746529715999998</v>
      </c>
      <c r="D32" s="268">
        <f t="shared" si="7"/>
        <v>77.660089434</v>
      </c>
      <c r="E32" s="268">
        <f t="shared" si="8"/>
        <v>76.128196598000002</v>
      </c>
      <c r="F32" s="268">
        <f t="shared" si="9"/>
        <v>74.829194611999995</v>
      </c>
      <c r="G32" s="266" t="s">
        <v>509</v>
      </c>
      <c r="X32"/>
      <c r="Y32"/>
      <c r="Z32"/>
      <c r="AA32" s="330">
        <v>227.50621375</v>
      </c>
      <c r="AB32" s="330">
        <v>63.652231131000001</v>
      </c>
      <c r="AC32" s="330">
        <v>279.24421354999998</v>
      </c>
      <c r="AD32" s="330">
        <v>146.87438374000001</v>
      </c>
      <c r="AE32" s="330">
        <v>119.57095028000001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15</v>
      </c>
      <c r="AO32" s="330">
        <v>4</v>
      </c>
      <c r="AP32" s="330">
        <v>32</v>
      </c>
    </row>
    <row r="33" spans="1:42" s="92" customFormat="1" ht="12.75" customHeight="1">
      <c r="A33" s="259" t="s">
        <v>510</v>
      </c>
      <c r="B33" s="268">
        <f t="shared" si="5"/>
        <v>177.54763876999999</v>
      </c>
      <c r="C33" s="268">
        <f t="shared" si="6"/>
        <v>102.63732648</v>
      </c>
      <c r="D33" s="268">
        <f t="shared" si="7"/>
        <v>178.45688398999999</v>
      </c>
      <c r="E33" s="268">
        <f t="shared" si="8"/>
        <v>91.608932781999997</v>
      </c>
      <c r="F33" s="268">
        <f t="shared" si="9"/>
        <v>92.295829216000001</v>
      </c>
      <c r="G33" s="266" t="s">
        <v>511</v>
      </c>
      <c r="X33"/>
      <c r="Y33"/>
      <c r="Z33"/>
      <c r="AA33" s="330">
        <v>99.834299913999999</v>
      </c>
      <c r="AB33" s="330">
        <v>50.679435984999998</v>
      </c>
      <c r="AC33" s="330">
        <v>107.5558343</v>
      </c>
      <c r="AD33" s="330">
        <v>40.576932612999997</v>
      </c>
      <c r="AE33" s="330">
        <v>36.716927552000001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15</v>
      </c>
      <c r="AO33" s="330">
        <v>4</v>
      </c>
      <c r="AP33" s="330">
        <v>33</v>
      </c>
    </row>
    <row r="34" spans="1:42" s="92" customFormat="1" ht="12.75" customHeight="1">
      <c r="A34" s="259" t="s">
        <v>419</v>
      </c>
      <c r="B34" s="268">
        <f t="shared" si="5"/>
        <v>6.4623032314</v>
      </c>
      <c r="C34" s="268">
        <f t="shared" si="6"/>
        <v>0</v>
      </c>
      <c r="D34" s="268">
        <f t="shared" si="7"/>
        <v>22.008469435999999</v>
      </c>
      <c r="E34" s="268">
        <f t="shared" si="8"/>
        <v>6.6441692601</v>
      </c>
      <c r="F34" s="268">
        <f t="shared" si="9"/>
        <v>16.293881602999999</v>
      </c>
      <c r="G34" s="266" t="s">
        <v>420</v>
      </c>
      <c r="X34"/>
      <c r="Y34"/>
      <c r="Z34"/>
      <c r="AA34" s="330">
        <v>100</v>
      </c>
      <c r="AB34" s="330">
        <v>86.143344081999999</v>
      </c>
      <c r="AC34" s="330">
        <v>100</v>
      </c>
      <c r="AD34" s="330">
        <v>96.074072818000005</v>
      </c>
      <c r="AE34" s="330">
        <v>100.14581172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15</v>
      </c>
      <c r="AO34" s="330">
        <v>4</v>
      </c>
      <c r="AP34" s="330">
        <v>34</v>
      </c>
    </row>
    <row r="35" spans="1:42" s="92" customFormat="1" ht="12.75" customHeight="1">
      <c r="A35" s="259" t="s">
        <v>421</v>
      </c>
      <c r="B35" s="268">
        <f t="shared" si="5"/>
        <v>0</v>
      </c>
      <c r="C35" s="268">
        <f t="shared" si="6"/>
        <v>0</v>
      </c>
      <c r="D35" s="268">
        <f t="shared" si="7"/>
        <v>0</v>
      </c>
      <c r="E35" s="268">
        <f t="shared" si="8"/>
        <v>3.0799041327999999</v>
      </c>
      <c r="F35" s="268">
        <f t="shared" si="9"/>
        <v>0</v>
      </c>
      <c r="G35" s="266" t="s">
        <v>422</v>
      </c>
      <c r="X35"/>
      <c r="Y35"/>
      <c r="Z35"/>
      <c r="AA35" s="330">
        <v>23.695111845</v>
      </c>
      <c r="AB35" s="330">
        <v>0</v>
      </c>
      <c r="AC35" s="330">
        <v>25.210940221000001</v>
      </c>
      <c r="AD35" s="330">
        <v>10.073304687</v>
      </c>
      <c r="AE35" s="330">
        <v>20.412824569000001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15</v>
      </c>
      <c r="AO35" s="330">
        <v>4</v>
      </c>
      <c r="AP35" s="330">
        <v>35</v>
      </c>
    </row>
    <row r="36" spans="1:42" s="92" customFormat="1" ht="12.75" customHeight="1">
      <c r="A36" s="259" t="s">
        <v>423</v>
      </c>
      <c r="B36" s="268">
        <f t="shared" si="5"/>
        <v>43.247721624999997</v>
      </c>
      <c r="C36" s="268">
        <f t="shared" si="6"/>
        <v>34.000127935000002</v>
      </c>
      <c r="D36" s="268">
        <f t="shared" si="7"/>
        <v>23.215074118</v>
      </c>
      <c r="E36" s="268">
        <f t="shared" si="8"/>
        <v>12.872419838000001</v>
      </c>
      <c r="F36" s="268">
        <f t="shared" si="9"/>
        <v>17.279029727000001</v>
      </c>
      <c r="G36" s="266" t="s">
        <v>424</v>
      </c>
      <c r="X36"/>
      <c r="Y36"/>
      <c r="Z36"/>
      <c r="AA36" s="330">
        <v>23.860811931000001</v>
      </c>
      <c r="AB36" s="330">
        <v>0</v>
      </c>
      <c r="AC36" s="330">
        <v>6.9500429810000002</v>
      </c>
      <c r="AD36" s="330">
        <v>6.9202784226</v>
      </c>
      <c r="AE36" s="330">
        <v>8.5580999135999996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15</v>
      </c>
      <c r="AO36" s="330">
        <v>4</v>
      </c>
      <c r="AP36" s="330">
        <v>36</v>
      </c>
    </row>
    <row r="37" spans="1:42" s="92" customFormat="1" ht="12.75" customHeight="1">
      <c r="A37" s="259" t="s">
        <v>425</v>
      </c>
      <c r="B37" s="268">
        <f t="shared" si="5"/>
        <v>0</v>
      </c>
      <c r="C37" s="268">
        <f t="shared" si="6"/>
        <v>0</v>
      </c>
      <c r="D37" s="268">
        <f t="shared" si="7"/>
        <v>0</v>
      </c>
      <c r="E37" s="268">
        <f t="shared" si="8"/>
        <v>0</v>
      </c>
      <c r="F37" s="268">
        <f t="shared" si="9"/>
        <v>0</v>
      </c>
      <c r="G37" s="266" t="s">
        <v>426</v>
      </c>
      <c r="X37"/>
      <c r="Y37"/>
      <c r="Z37"/>
      <c r="AA37" s="330">
        <v>71.665285831999995</v>
      </c>
      <c r="AB37" s="330">
        <v>37.939668644000001</v>
      </c>
      <c r="AC37" s="330">
        <v>51.312197802999997</v>
      </c>
      <c r="AD37" s="330">
        <v>16.481728197999999</v>
      </c>
      <c r="AE37" s="330">
        <v>33.887923125999997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15</v>
      </c>
      <c r="AO37" s="330">
        <v>4</v>
      </c>
      <c r="AP37" s="330">
        <v>37</v>
      </c>
    </row>
    <row r="38" spans="1:42" s="92" customFormat="1" ht="12.75" customHeight="1">
      <c r="A38" s="265" t="s">
        <v>512</v>
      </c>
      <c r="B38" s="268">
        <f t="shared" si="5"/>
        <v>19.386909694</v>
      </c>
      <c r="C38" s="268">
        <f t="shared" si="6"/>
        <v>37.077191609000003</v>
      </c>
      <c r="D38" s="268">
        <f t="shared" si="7"/>
        <v>28.094583460999999</v>
      </c>
      <c r="E38" s="268">
        <f t="shared" si="8"/>
        <v>20.223680099999999</v>
      </c>
      <c r="F38" s="268">
        <f t="shared" si="9"/>
        <v>17.150479807</v>
      </c>
      <c r="G38" s="266" t="s">
        <v>513</v>
      </c>
      <c r="X38"/>
      <c r="Y38"/>
      <c r="Z38"/>
      <c r="AA38" s="330">
        <v>49.710024857000001</v>
      </c>
      <c r="AB38" s="330">
        <v>0</v>
      </c>
      <c r="AC38" s="330">
        <v>38.720558017000002</v>
      </c>
      <c r="AD38" s="330">
        <v>12.588705973</v>
      </c>
      <c r="AE38" s="330">
        <v>28.090210355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15</v>
      </c>
      <c r="AO38" s="330">
        <v>4</v>
      </c>
      <c r="AP38" s="330">
        <v>38</v>
      </c>
    </row>
    <row r="39" spans="1:42" s="92" customFormat="1" ht="12.75" customHeight="1">
      <c r="A39" s="265" t="s">
        <v>514</v>
      </c>
      <c r="B39" s="268">
        <f t="shared" si="5"/>
        <v>12.924606463</v>
      </c>
      <c r="C39" s="268">
        <f t="shared" si="6"/>
        <v>12.972795145999999</v>
      </c>
      <c r="D39" s="268">
        <f t="shared" si="7"/>
        <v>8.1566476628999993</v>
      </c>
      <c r="E39" s="268">
        <f t="shared" si="8"/>
        <v>2.9482842992</v>
      </c>
      <c r="F39" s="268">
        <f t="shared" si="9"/>
        <v>0</v>
      </c>
      <c r="G39" s="266" t="s">
        <v>515</v>
      </c>
      <c r="X39"/>
      <c r="Y39"/>
      <c r="Z39"/>
      <c r="AA39" s="330">
        <v>100</v>
      </c>
      <c r="AB39" s="330">
        <v>100</v>
      </c>
      <c r="AC39" s="330">
        <v>117.27857907000001</v>
      </c>
      <c r="AD39" s="330">
        <v>103.46584274</v>
      </c>
      <c r="AE39" s="330">
        <v>115.64582949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15</v>
      </c>
      <c r="AO39" s="330">
        <v>4</v>
      </c>
      <c r="AP39" s="330">
        <v>39</v>
      </c>
    </row>
    <row r="40" spans="1:42" s="92" customFormat="1" ht="12.75" customHeight="1">
      <c r="A40" s="265" t="s">
        <v>516</v>
      </c>
      <c r="B40" s="268">
        <f t="shared" si="5"/>
        <v>76.139188068999999</v>
      </c>
      <c r="C40" s="268">
        <f t="shared" si="6"/>
        <v>100</v>
      </c>
      <c r="D40" s="268">
        <f t="shared" si="7"/>
        <v>100</v>
      </c>
      <c r="E40" s="268">
        <f t="shared" si="8"/>
        <v>89.177193478000007</v>
      </c>
      <c r="F40" s="268">
        <f t="shared" si="9"/>
        <v>92.269420496999999</v>
      </c>
      <c r="G40" s="266" t="s">
        <v>517</v>
      </c>
      <c r="X40"/>
      <c r="Y40"/>
      <c r="Z40"/>
      <c r="AA40" s="330">
        <v>87.075393536999997</v>
      </c>
      <c r="AB40" s="330">
        <v>88.452786739999993</v>
      </c>
      <c r="AC40" s="330">
        <v>84.439357028000003</v>
      </c>
      <c r="AD40" s="330">
        <v>79.379006388999997</v>
      </c>
      <c r="AE40" s="330">
        <v>78.744359334999999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15</v>
      </c>
      <c r="AO40" s="330">
        <v>4</v>
      </c>
      <c r="AP40" s="330">
        <v>40</v>
      </c>
    </row>
    <row r="41" spans="1:42" s="92" customFormat="1" ht="12.75" customHeight="1">
      <c r="A41" s="265" t="s">
        <v>427</v>
      </c>
      <c r="B41" s="268">
        <f t="shared" si="5"/>
        <v>56.006628001999999</v>
      </c>
      <c r="C41" s="268">
        <f t="shared" si="6"/>
        <v>79.138985099999999</v>
      </c>
      <c r="D41" s="268">
        <f t="shared" si="7"/>
        <v>114.24276168999999</v>
      </c>
      <c r="E41" s="268">
        <f t="shared" si="8"/>
        <v>62.160489347000002</v>
      </c>
      <c r="F41" s="268">
        <f t="shared" si="9"/>
        <v>32.589543571</v>
      </c>
      <c r="G41" s="266" t="s">
        <v>428</v>
      </c>
      <c r="X41"/>
      <c r="Y41"/>
      <c r="Z41"/>
      <c r="AA41" s="330">
        <v>60.729080363000001</v>
      </c>
      <c r="AB41" s="330">
        <v>51.541913020999999</v>
      </c>
      <c r="AC41" s="330">
        <v>83.956715153999994</v>
      </c>
      <c r="AD41" s="330">
        <v>40.515417659000001</v>
      </c>
      <c r="AE41" s="330">
        <v>39.806019849999998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15</v>
      </c>
      <c r="AO41" s="330">
        <v>4</v>
      </c>
      <c r="AP41" s="330">
        <v>41</v>
      </c>
    </row>
    <row r="42" spans="1:42" s="92" customFormat="1" ht="12.75" customHeight="1">
      <c r="A42" s="265" t="s">
        <v>429</v>
      </c>
      <c r="B42" s="268">
        <f t="shared" si="5"/>
        <v>89.063794532000003</v>
      </c>
      <c r="C42" s="268">
        <f t="shared" si="6"/>
        <v>90.686198360000006</v>
      </c>
      <c r="D42" s="268">
        <f t="shared" si="7"/>
        <v>91.843352336999999</v>
      </c>
      <c r="E42" s="268">
        <f t="shared" si="8"/>
        <v>89.975773165999996</v>
      </c>
      <c r="F42" s="268">
        <f t="shared" si="9"/>
        <v>108.29043806</v>
      </c>
      <c r="G42" s="266" t="s">
        <v>430</v>
      </c>
      <c r="X42"/>
      <c r="Y42"/>
      <c r="Z42"/>
      <c r="AA42" s="330">
        <v>10.770505382</v>
      </c>
      <c r="AB42" s="330">
        <v>0</v>
      </c>
      <c r="AC42" s="330">
        <v>22.148907332</v>
      </c>
      <c r="AD42" s="330">
        <v>10.13287998</v>
      </c>
      <c r="AE42" s="330">
        <v>4.4993332165000002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15</v>
      </c>
      <c r="AO42" s="330">
        <v>4</v>
      </c>
      <c r="AP42" s="330">
        <v>42</v>
      </c>
    </row>
    <row r="43" spans="1:42" s="92" customFormat="1" ht="12.75" customHeight="1">
      <c r="A43" s="265" t="s">
        <v>431</v>
      </c>
      <c r="B43" s="268">
        <f t="shared" si="5"/>
        <v>236.12261805</v>
      </c>
      <c r="C43" s="268">
        <f t="shared" si="6"/>
        <v>152.30953403999999</v>
      </c>
      <c r="D43" s="268">
        <f t="shared" si="7"/>
        <v>247.96792507000001</v>
      </c>
      <c r="E43" s="268">
        <f t="shared" si="8"/>
        <v>188.12967284999999</v>
      </c>
      <c r="F43" s="268">
        <f t="shared" si="9"/>
        <v>96.208307954999995</v>
      </c>
      <c r="G43" s="266" t="s">
        <v>432</v>
      </c>
      <c r="X43"/>
      <c r="Y43"/>
      <c r="Z43"/>
      <c r="AA43" s="330">
        <v>0</v>
      </c>
      <c r="AB43" s="330">
        <v>0</v>
      </c>
      <c r="AC43" s="330">
        <v>16.313295325999999</v>
      </c>
      <c r="AD43" s="330">
        <v>3.4601392113</v>
      </c>
      <c r="AE43" s="330">
        <v>8.0885448991000004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15</v>
      </c>
      <c r="AO43" s="330">
        <v>4</v>
      </c>
      <c r="AP43" s="330">
        <v>43</v>
      </c>
    </row>
    <row r="44" spans="1:42" s="92" customFormat="1" ht="12.75" customHeight="1">
      <c r="A44" s="265" t="s">
        <v>518</v>
      </c>
      <c r="B44" s="268">
        <f t="shared" si="5"/>
        <v>6.4623032314</v>
      </c>
      <c r="C44" s="268">
        <f t="shared" si="6"/>
        <v>67.028666990000005</v>
      </c>
      <c r="D44" s="268">
        <f t="shared" si="7"/>
        <v>62.920424349999998</v>
      </c>
      <c r="E44" s="268">
        <f t="shared" si="8"/>
        <v>30.623559691000001</v>
      </c>
      <c r="F44" s="268">
        <f t="shared" si="9"/>
        <v>12.016737683000001</v>
      </c>
      <c r="G44" s="266" t="s">
        <v>519</v>
      </c>
      <c r="X44"/>
      <c r="Y44"/>
      <c r="Z44"/>
      <c r="AA44" s="330">
        <v>2498.0000003</v>
      </c>
      <c r="AB44" s="330">
        <v>526.24145834000001</v>
      </c>
      <c r="AC44" s="330">
        <v>583.34709290000001</v>
      </c>
      <c r="AD44" s="330">
        <v>100.69019156</v>
      </c>
      <c r="AE44" s="330">
        <v>882.86783596999999</v>
      </c>
      <c r="AF44" s="330">
        <v>203.68518413999999</v>
      </c>
      <c r="AG44" s="330">
        <v>201.16823736000001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550</v>
      </c>
      <c r="AN44" s="330">
        <v>15</v>
      </c>
      <c r="AO44" s="330">
        <v>1</v>
      </c>
      <c r="AP44" s="330">
        <v>1</v>
      </c>
    </row>
    <row r="45" spans="1:42" s="92" customFormat="1" ht="12.75" customHeight="1">
      <c r="A45" s="265" t="s">
        <v>520</v>
      </c>
      <c r="B45" s="268">
        <f t="shared" si="5"/>
        <v>101.82270090999999</v>
      </c>
      <c r="C45" s="268">
        <f t="shared" si="6"/>
        <v>112.65203922000001</v>
      </c>
      <c r="D45" s="268">
        <f t="shared" si="7"/>
        <v>84.152124275999995</v>
      </c>
      <c r="E45" s="268">
        <f t="shared" si="8"/>
        <v>91.583973764999996</v>
      </c>
      <c r="F45" s="268">
        <f t="shared" si="9"/>
        <v>34.802422256</v>
      </c>
      <c r="G45" s="266" t="s">
        <v>572</v>
      </c>
      <c r="X45"/>
      <c r="Y45"/>
      <c r="Z45"/>
      <c r="AA45" s="330">
        <v>2.805251862</v>
      </c>
      <c r="AB45" s="330">
        <v>1</v>
      </c>
      <c r="AC45" s="330">
        <v>2</v>
      </c>
      <c r="AD45" s="330">
        <v>2.2299915650000002</v>
      </c>
      <c r="AE45" s="330">
        <v>3.8197055888000002</v>
      </c>
      <c r="AF45" s="330">
        <v>5.7646875924999996</v>
      </c>
      <c r="AG45" s="330">
        <v>2.7020596106000001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550</v>
      </c>
      <c r="AN45" s="330">
        <v>15</v>
      </c>
      <c r="AO45" s="330">
        <v>1</v>
      </c>
      <c r="AP45" s="330">
        <v>2</v>
      </c>
    </row>
    <row r="46" spans="1:42" s="92" customFormat="1" ht="12.75" customHeight="1">
      <c r="A46" s="265" t="s">
        <v>521</v>
      </c>
      <c r="B46" s="268">
        <f t="shared" si="5"/>
        <v>87.075393536999997</v>
      </c>
      <c r="C46" s="268">
        <f t="shared" si="6"/>
        <v>60.342505187</v>
      </c>
      <c r="D46" s="268">
        <f t="shared" si="7"/>
        <v>59.273502520000001</v>
      </c>
      <c r="E46" s="268">
        <f t="shared" si="8"/>
        <v>48.423538786999998</v>
      </c>
      <c r="F46" s="268">
        <f t="shared" si="9"/>
        <v>51.792335008000002</v>
      </c>
      <c r="G46" s="266" t="s">
        <v>522</v>
      </c>
      <c r="X46"/>
      <c r="Y46"/>
      <c r="Z46"/>
      <c r="AA46" s="330">
        <v>2.1609128345999999</v>
      </c>
      <c r="AB46" s="330">
        <v>1</v>
      </c>
      <c r="AC46" s="330">
        <v>2</v>
      </c>
      <c r="AD46" s="330">
        <v>1.6408995337000001</v>
      </c>
      <c r="AE46" s="330">
        <v>2.5108076556999999</v>
      </c>
      <c r="AF46" s="330">
        <v>4.0687748839999998</v>
      </c>
      <c r="AG46" s="330">
        <v>2.4573543643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550</v>
      </c>
      <c r="AN46" s="330">
        <v>15</v>
      </c>
      <c r="AO46" s="330">
        <v>1</v>
      </c>
      <c r="AP46" s="330">
        <v>3</v>
      </c>
    </row>
    <row r="47" spans="1:42" s="92" customFormat="1" ht="12.75" customHeight="1">
      <c r="A47" s="265" t="s">
        <v>523</v>
      </c>
      <c r="B47" s="268">
        <f t="shared" si="5"/>
        <v>227.50621375</v>
      </c>
      <c r="C47" s="268">
        <f t="shared" si="6"/>
        <v>63.652231131000001</v>
      </c>
      <c r="D47" s="268">
        <f t="shared" si="7"/>
        <v>279.24421354999998</v>
      </c>
      <c r="E47" s="268">
        <f t="shared" si="8"/>
        <v>146.87438374000001</v>
      </c>
      <c r="F47" s="268">
        <f t="shared" si="9"/>
        <v>119.57095028000001</v>
      </c>
      <c r="G47" s="266" t="s">
        <v>524</v>
      </c>
      <c r="X47"/>
      <c r="Y47"/>
      <c r="Z47"/>
      <c r="AA47" s="330">
        <v>1.5020826484000001</v>
      </c>
      <c r="AB47" s="330">
        <v>0.74177011520000002</v>
      </c>
      <c r="AC47" s="330">
        <v>1.1199033680999999</v>
      </c>
      <c r="AD47" s="330">
        <v>1.1100099513999999</v>
      </c>
      <c r="AE47" s="330">
        <v>2.0493122085</v>
      </c>
      <c r="AF47" s="330">
        <v>2.25244373</v>
      </c>
      <c r="AG47" s="330">
        <v>1.6341124920000001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550</v>
      </c>
      <c r="AN47" s="330">
        <v>15</v>
      </c>
      <c r="AO47" s="330">
        <v>1</v>
      </c>
      <c r="AP47" s="330">
        <v>4</v>
      </c>
    </row>
    <row r="48" spans="1:42" s="92" customFormat="1" ht="12.75" customHeight="1">
      <c r="A48" s="265" t="s">
        <v>525</v>
      </c>
      <c r="B48" s="268">
        <f t="shared" si="5"/>
        <v>99.834299913999999</v>
      </c>
      <c r="C48" s="268">
        <f t="shared" si="6"/>
        <v>50.679435984999998</v>
      </c>
      <c r="D48" s="268">
        <f t="shared" si="7"/>
        <v>107.5558343</v>
      </c>
      <c r="E48" s="268">
        <f t="shared" si="8"/>
        <v>40.576932612999997</v>
      </c>
      <c r="F48" s="268">
        <f t="shared" si="9"/>
        <v>36.716927552000001</v>
      </c>
      <c r="G48" s="266" t="s">
        <v>526</v>
      </c>
      <c r="X48"/>
      <c r="Y48"/>
      <c r="Z48"/>
      <c r="AA48" s="330">
        <v>1.6217637025</v>
      </c>
      <c r="AB48" s="330">
        <v>1</v>
      </c>
      <c r="AC48" s="330">
        <v>1.4485509488999999</v>
      </c>
      <c r="AD48" s="330">
        <v>1.2490503066</v>
      </c>
      <c r="AE48" s="330">
        <v>1.97709501</v>
      </c>
      <c r="AF48" s="330">
        <v>2.4679309585000002</v>
      </c>
      <c r="AG48" s="330">
        <v>1.5208892348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550</v>
      </c>
      <c r="AN48" s="330">
        <v>15</v>
      </c>
      <c r="AO48" s="330">
        <v>1</v>
      </c>
      <c r="AP48" s="330">
        <v>5</v>
      </c>
    </row>
    <row r="49" spans="1:42" s="92" customFormat="1" ht="12.75" customHeight="1">
      <c r="A49" s="265" t="s">
        <v>527</v>
      </c>
      <c r="B49" s="268">
        <f t="shared" si="5"/>
        <v>100</v>
      </c>
      <c r="C49" s="268">
        <f t="shared" si="6"/>
        <v>86.143344081999999</v>
      </c>
      <c r="D49" s="268">
        <f t="shared" si="7"/>
        <v>100</v>
      </c>
      <c r="E49" s="268">
        <f t="shared" si="8"/>
        <v>96.074072818000005</v>
      </c>
      <c r="F49" s="268">
        <f t="shared" si="9"/>
        <v>100.14581172</v>
      </c>
      <c r="G49" s="266" t="s">
        <v>528</v>
      </c>
      <c r="X49"/>
      <c r="Y49"/>
      <c r="Z49"/>
      <c r="AA49" s="330">
        <v>75.978905601999998</v>
      </c>
      <c r="AB49" s="330">
        <v>55.473033076999997</v>
      </c>
      <c r="AC49" s="330">
        <v>80.289852671000006</v>
      </c>
      <c r="AD49" s="330">
        <v>75.014552707999997</v>
      </c>
      <c r="AE49" s="330">
        <v>77.262173360000006</v>
      </c>
      <c r="AF49" s="330">
        <v>93.239944855000005</v>
      </c>
      <c r="AG49" s="330">
        <v>94.493701775999995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550</v>
      </c>
      <c r="AN49" s="330">
        <v>15</v>
      </c>
      <c r="AO49" s="330">
        <v>1</v>
      </c>
      <c r="AP49" s="330">
        <v>6</v>
      </c>
    </row>
    <row r="50" spans="1:42" s="92" customFormat="1" ht="12.75" customHeight="1">
      <c r="A50" s="265" t="s">
        <v>529</v>
      </c>
      <c r="B50" s="268">
        <f t="shared" si="5"/>
        <v>23.695111845</v>
      </c>
      <c r="C50" s="268">
        <f t="shared" si="6"/>
        <v>0</v>
      </c>
      <c r="D50" s="268">
        <f t="shared" si="7"/>
        <v>25.210940221000001</v>
      </c>
      <c r="E50" s="268">
        <f t="shared" si="8"/>
        <v>10.073304687</v>
      </c>
      <c r="F50" s="268">
        <f t="shared" si="9"/>
        <v>20.412824569000001</v>
      </c>
      <c r="G50" s="266" t="s">
        <v>530</v>
      </c>
      <c r="X50"/>
      <c r="Y50"/>
      <c r="Z50"/>
      <c r="AA50" s="330">
        <v>6.9689339068000002</v>
      </c>
      <c r="AB50" s="330">
        <v>20.701587537999998</v>
      </c>
      <c r="AC50" s="330">
        <v>4.2792083262</v>
      </c>
      <c r="AD50" s="330">
        <v>0</v>
      </c>
      <c r="AE50" s="330">
        <v>4.5511903189999998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550</v>
      </c>
      <c r="AN50" s="330">
        <v>15</v>
      </c>
      <c r="AO50" s="330">
        <v>1</v>
      </c>
      <c r="AP50" s="330">
        <v>7</v>
      </c>
    </row>
    <row r="51" spans="1:42" s="92" customFormat="1" ht="12.75" customHeight="1">
      <c r="A51" s="265" t="s">
        <v>531</v>
      </c>
      <c r="B51" s="268">
        <f t="shared" si="5"/>
        <v>23.860811931000001</v>
      </c>
      <c r="C51" s="268">
        <f t="shared" si="6"/>
        <v>0</v>
      </c>
      <c r="D51" s="268">
        <f t="shared" si="7"/>
        <v>6.9500429810000002</v>
      </c>
      <c r="E51" s="268">
        <f t="shared" si="8"/>
        <v>6.9202784226</v>
      </c>
      <c r="F51" s="268">
        <f t="shared" si="9"/>
        <v>8.5580999135999996</v>
      </c>
      <c r="G51" s="266" t="s">
        <v>532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42" s="92" customFormat="1" ht="12.75" customHeight="1">
      <c r="A52" s="265" t="s">
        <v>533</v>
      </c>
      <c r="B52" s="268">
        <f t="shared" si="5"/>
        <v>71.665285831999995</v>
      </c>
      <c r="C52" s="268">
        <f t="shared" si="6"/>
        <v>37.939668644000001</v>
      </c>
      <c r="D52" s="268">
        <f t="shared" si="7"/>
        <v>51.312197802999997</v>
      </c>
      <c r="E52" s="268">
        <f t="shared" si="8"/>
        <v>16.481728197999999</v>
      </c>
      <c r="F52" s="268">
        <f t="shared" si="9"/>
        <v>33.887923125999997</v>
      </c>
      <c r="G52" s="266" t="s">
        <v>534</v>
      </c>
    </row>
    <row r="53" spans="1:42" s="92" customFormat="1" ht="12.75" customHeight="1">
      <c r="A53" s="265" t="s">
        <v>535</v>
      </c>
      <c r="B53" s="268">
        <f t="shared" si="5"/>
        <v>49.710024857000001</v>
      </c>
      <c r="C53" s="268">
        <f t="shared" si="6"/>
        <v>0</v>
      </c>
      <c r="D53" s="268">
        <f t="shared" si="7"/>
        <v>38.720558017000002</v>
      </c>
      <c r="E53" s="268">
        <f t="shared" si="8"/>
        <v>12.588705973</v>
      </c>
      <c r="F53" s="268">
        <f t="shared" si="9"/>
        <v>28.090210355</v>
      </c>
      <c r="G53" s="266" t="s">
        <v>536</v>
      </c>
    </row>
    <row r="54" spans="1:42" s="92" customFormat="1" ht="12.75" customHeight="1">
      <c r="A54" s="265" t="s">
        <v>537</v>
      </c>
      <c r="B54" s="268">
        <f t="shared" si="5"/>
        <v>100</v>
      </c>
      <c r="C54" s="268">
        <f t="shared" si="6"/>
        <v>100</v>
      </c>
      <c r="D54" s="268">
        <f t="shared" si="7"/>
        <v>117.27857907000001</v>
      </c>
      <c r="E54" s="268">
        <f t="shared" si="8"/>
        <v>103.46584274</v>
      </c>
      <c r="F54" s="268">
        <f t="shared" si="9"/>
        <v>115.64582949</v>
      </c>
      <c r="G54" s="266" t="s">
        <v>538</v>
      </c>
    </row>
    <row r="55" spans="1:42" s="92" customFormat="1" ht="12.75" customHeight="1">
      <c r="A55" s="265" t="s">
        <v>539</v>
      </c>
      <c r="B55" s="268">
        <f t="shared" si="5"/>
        <v>87.075393536999997</v>
      </c>
      <c r="C55" s="268">
        <f t="shared" si="6"/>
        <v>88.452786739999993</v>
      </c>
      <c r="D55" s="268">
        <f t="shared" si="7"/>
        <v>84.439357028000003</v>
      </c>
      <c r="E55" s="268">
        <f t="shared" si="8"/>
        <v>79.379006388999997</v>
      </c>
      <c r="F55" s="268">
        <f t="shared" si="9"/>
        <v>78.744359334999999</v>
      </c>
      <c r="G55" s="266" t="s">
        <v>540</v>
      </c>
    </row>
    <row r="56" spans="1:42" s="92" customFormat="1" ht="12.75" customHeight="1">
      <c r="A56" s="265" t="s">
        <v>541</v>
      </c>
      <c r="B56" s="268">
        <f t="shared" si="5"/>
        <v>60.729080363000001</v>
      </c>
      <c r="C56" s="268">
        <f t="shared" si="6"/>
        <v>51.541913020999999</v>
      </c>
      <c r="D56" s="268">
        <f t="shared" si="7"/>
        <v>83.956715153999994</v>
      </c>
      <c r="E56" s="268">
        <f t="shared" si="8"/>
        <v>40.515417659000001</v>
      </c>
      <c r="F56" s="268">
        <f t="shared" si="9"/>
        <v>39.806019849999998</v>
      </c>
      <c r="G56" s="266" t="s">
        <v>542</v>
      </c>
    </row>
    <row r="57" spans="1:42" s="11" customFormat="1" ht="10.5" customHeight="1">
      <c r="A57" s="265" t="s">
        <v>543</v>
      </c>
      <c r="B57" s="268">
        <f t="shared" si="5"/>
        <v>10.770505382</v>
      </c>
      <c r="C57" s="268">
        <f t="shared" si="6"/>
        <v>0</v>
      </c>
      <c r="D57" s="268">
        <f t="shared" si="7"/>
        <v>22.148907332</v>
      </c>
      <c r="E57" s="268">
        <f t="shared" si="8"/>
        <v>10.13287998</v>
      </c>
      <c r="F57" s="268">
        <f t="shared" si="9"/>
        <v>4.4993332165000002</v>
      </c>
      <c r="G57" s="271" t="s">
        <v>544</v>
      </c>
    </row>
    <row r="58" spans="1:42" s="92" customFormat="1" ht="12.75" customHeight="1">
      <c r="A58" s="265" t="s">
        <v>545</v>
      </c>
      <c r="B58" s="268">
        <f t="shared" si="5"/>
        <v>0</v>
      </c>
      <c r="C58" s="268">
        <f t="shared" si="6"/>
        <v>0</v>
      </c>
      <c r="D58" s="268">
        <f t="shared" si="7"/>
        <v>16.313295325999999</v>
      </c>
      <c r="E58" s="268">
        <f t="shared" si="8"/>
        <v>3.4601392113</v>
      </c>
      <c r="F58" s="268">
        <f t="shared" si="9"/>
        <v>8.0885448991000004</v>
      </c>
      <c r="G58" s="271" t="s">
        <v>546</v>
      </c>
    </row>
    <row r="59" spans="1:42" s="92" customFormat="1" ht="3.75" customHeight="1" thickBot="1">
      <c r="A59" s="278"/>
      <c r="B59" s="280"/>
      <c r="C59" s="280"/>
      <c r="D59" s="280"/>
      <c r="E59" s="280"/>
      <c r="F59" s="280"/>
      <c r="G59" s="285"/>
    </row>
    <row r="60" spans="1:42" ht="12.95" customHeight="1" thickTop="1">
      <c r="A60" s="92"/>
      <c r="B60" s="92"/>
      <c r="C60" s="92"/>
      <c r="D60" s="92"/>
      <c r="E60" s="92"/>
      <c r="F60" s="92"/>
      <c r="G60" s="92"/>
    </row>
    <row r="61" spans="1:42" ht="9.75" customHeight="1">
      <c r="A61" s="92"/>
      <c r="B61" s="92"/>
      <c r="C61" s="92"/>
      <c r="D61" s="92"/>
      <c r="E61" s="92"/>
      <c r="F61" s="92"/>
      <c r="G61" s="92"/>
    </row>
    <row r="62" spans="1:42" ht="15.95" customHeight="1"/>
    <row r="63" spans="1:42" ht="12.95" customHeight="1"/>
    <row r="64" spans="1:42" ht="13.5" customHeight="1"/>
    <row r="65" spans="1:7" s="5" customFormat="1" ht="12.95" customHeight="1">
      <c r="A65" s="3"/>
      <c r="B65" s="3"/>
      <c r="C65" s="3"/>
      <c r="D65" s="3"/>
      <c r="E65" s="3"/>
      <c r="F65" s="3"/>
      <c r="G65" s="3"/>
    </row>
    <row r="66" spans="1:7" s="5" customFormat="1" ht="12.95" customHeight="1">
      <c r="A66" s="3"/>
      <c r="B66" s="3"/>
      <c r="C66" s="3"/>
      <c r="D66" s="3"/>
      <c r="E66" s="3"/>
      <c r="F66" s="3"/>
      <c r="G66" s="3"/>
    </row>
    <row r="67" spans="1:7" s="5" customFormat="1" ht="6" customHeight="1"/>
    <row r="68" spans="1:7" s="5" customFormat="1" ht="12.75" customHeight="1"/>
    <row r="69" spans="1:7" s="5" customFormat="1" ht="12.95" customHeight="1"/>
    <row r="70" spans="1:7" s="5" customFormat="1" ht="12.95" customHeight="1"/>
    <row r="71" spans="1:7" s="5" customFormat="1" ht="12.95" customHeight="1"/>
    <row r="72" spans="1:7" s="5" customFormat="1" ht="4.5" customHeight="1"/>
    <row r="73" spans="1:7" s="5" customFormat="1" ht="12.95" customHeight="1"/>
    <row r="74" spans="1:7" s="92" customFormat="1" ht="12.95" customHeight="1">
      <c r="A74" s="5"/>
      <c r="B74" s="5"/>
      <c r="C74" s="5"/>
      <c r="D74" s="5"/>
      <c r="E74" s="5"/>
      <c r="F74" s="5"/>
      <c r="G74" s="5"/>
    </row>
    <row r="75" spans="1:7" s="92" customFormat="1" ht="12.95" customHeight="1">
      <c r="A75" s="5"/>
      <c r="B75" s="5"/>
      <c r="C75" s="5"/>
      <c r="D75" s="5"/>
      <c r="E75" s="5"/>
      <c r="F75" s="5"/>
      <c r="G75" s="5"/>
    </row>
    <row r="76" spans="1:7" s="92" customFormat="1" ht="12.95" customHeight="1"/>
    <row r="77" spans="1:7" s="92" customFormat="1" ht="12.95" customHeight="1"/>
    <row r="78" spans="1:7" s="92" customFormat="1" ht="12.95" customHeight="1"/>
    <row r="79" spans="1:7" s="92" customFormat="1" ht="12.95" customHeight="1"/>
    <row r="80" spans="1:7" s="92" customFormat="1" ht="12.95" customHeight="1"/>
    <row r="81" s="92" customFormat="1" ht="12.95" customHeight="1"/>
    <row r="82" s="92" customFormat="1" ht="12.95" customHeight="1"/>
    <row r="83" s="92" customFormat="1" ht="12.95" customHeight="1"/>
    <row r="84" s="92" customFormat="1" ht="12.95" customHeight="1"/>
    <row r="85" s="92" customFormat="1" ht="12.95" customHeight="1"/>
    <row r="86" s="92" customFormat="1" ht="12.95" customHeight="1"/>
    <row r="87" s="92" customFormat="1" ht="12.95" customHeight="1"/>
    <row r="88" s="92" customFormat="1" ht="12.95" customHeight="1"/>
    <row r="89" s="92" customFormat="1" ht="12.95" customHeight="1"/>
    <row r="90" s="92" customFormat="1" ht="12.95" customHeight="1"/>
    <row r="91" s="92" customFormat="1" ht="12.95" customHeight="1"/>
    <row r="92" s="92" customFormat="1" ht="12.95" customHeight="1"/>
    <row r="93" s="92" customFormat="1" ht="12.95" customHeight="1"/>
    <row r="94" s="92" customFormat="1" ht="12.95" customHeight="1"/>
    <row r="95" s="92" customFormat="1" ht="12.95" customHeight="1"/>
    <row r="96" s="92" customFormat="1" ht="12.95" customHeight="1"/>
    <row r="97" s="92" customFormat="1" ht="12.95" customHeight="1"/>
    <row r="98" s="92" customFormat="1" ht="12.95" customHeight="1"/>
    <row r="99" s="92" customFormat="1" ht="12.95" customHeight="1"/>
    <row r="100" s="92" customFormat="1" ht="12.95" customHeight="1"/>
    <row r="101" s="92" customFormat="1" ht="12.95" customHeight="1"/>
    <row r="102" s="92" customFormat="1" ht="12.95" customHeight="1"/>
    <row r="103" s="92" customFormat="1" ht="12.95" customHeight="1"/>
    <row r="104" s="92" customFormat="1" ht="12.95" customHeight="1"/>
    <row r="105" s="92" customFormat="1" ht="12.95" customHeight="1"/>
    <row r="106" s="92" customFormat="1" ht="12.95" customHeight="1"/>
    <row r="107" s="92" customFormat="1" ht="12.95" customHeight="1"/>
    <row r="108" s="92" customFormat="1" ht="12.95" customHeight="1"/>
    <row r="109" s="92" customFormat="1" ht="12.95" customHeight="1"/>
    <row r="110" s="92" customFormat="1" ht="12.95" customHeight="1"/>
    <row r="111" s="92" customFormat="1" ht="12.95" customHeight="1"/>
    <row r="112" s="92" customFormat="1" ht="12.95" customHeight="1"/>
    <row r="113" spans="1:7" s="92" customFormat="1" ht="12.95" customHeight="1"/>
    <row r="114" spans="1:7" s="92" customFormat="1" ht="12.95" customHeight="1"/>
    <row r="115" spans="1:7" s="92" customFormat="1" ht="12.95" customHeight="1"/>
    <row r="116" spans="1:7" s="92" customFormat="1" ht="12.95" customHeight="1"/>
    <row r="117" spans="1:7" s="11" customFormat="1" ht="12.95" customHeight="1">
      <c r="A117" s="92"/>
      <c r="B117" s="92"/>
      <c r="C117" s="92"/>
      <c r="D117" s="92"/>
      <c r="E117" s="92"/>
      <c r="F117" s="92"/>
      <c r="G117" s="92"/>
    </row>
    <row r="118" spans="1:7">
      <c r="A118" s="92"/>
      <c r="B118" s="92"/>
      <c r="C118" s="92"/>
      <c r="D118" s="92"/>
      <c r="E118" s="92"/>
      <c r="F118" s="92"/>
      <c r="G118" s="92"/>
    </row>
    <row r="119" spans="1:7">
      <c r="A119" s="11"/>
      <c r="B119" s="11"/>
      <c r="C119" s="11"/>
      <c r="D119" s="11"/>
      <c r="E119" s="11"/>
      <c r="F119" s="11"/>
      <c r="G119" s="11"/>
    </row>
  </sheetData>
  <mergeCells count="15">
    <mergeCell ref="B9:B13"/>
    <mergeCell ref="C9:C13"/>
    <mergeCell ref="D9:D13"/>
    <mergeCell ref="E9:E13"/>
    <mergeCell ref="F9:F13"/>
    <mergeCell ref="B6:B8"/>
    <mergeCell ref="C6:C8"/>
    <mergeCell ref="D6:D8"/>
    <mergeCell ref="E6:E8"/>
    <mergeCell ref="D1:G1"/>
    <mergeCell ref="D5:G5"/>
    <mergeCell ref="E3:G3"/>
    <mergeCell ref="E4:G4"/>
    <mergeCell ref="A3:D3"/>
    <mergeCell ref="F6:F8"/>
  </mergeCells>
  <phoneticPr fontId="2" type="noConversion"/>
  <printOptions horizontalCentered="1"/>
  <pageMargins left="0.78740157480314965" right="0.7480314960629921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Roman,標準"-&amp;P+59-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AP56"/>
  <sheetViews>
    <sheetView zoomScaleNormal="75" workbookViewId="0">
      <selection activeCell="AA1" sqref="AA1:AP50"/>
    </sheetView>
  </sheetViews>
  <sheetFormatPr defaultRowHeight="16.5"/>
  <cols>
    <col min="1" max="1" width="33.5" style="3" customWidth="1"/>
    <col min="2" max="9" width="11.125" style="2" customWidth="1"/>
    <col min="10" max="10" width="30.625" style="7" customWidth="1"/>
    <col min="11" max="16384" width="9" style="3"/>
  </cols>
  <sheetData>
    <row r="1" spans="1:42" ht="15.95" customHeight="1">
      <c r="A1" s="1" t="str">
        <f>'10,11'!$A$1</f>
        <v>104年連江縣家庭收支調查報告</v>
      </c>
      <c r="F1" s="332" t="str">
        <f>'10,11'!$E$1</f>
        <v>Report on the Family Income and Expenditure Survey of Lienchiang County , 2015</v>
      </c>
      <c r="G1" s="332"/>
      <c r="H1" s="332"/>
      <c r="I1" s="332"/>
      <c r="J1" s="332"/>
      <c r="AA1" s="330">
        <v>2498.0000003</v>
      </c>
      <c r="AB1" s="330">
        <v>526.24145834000001</v>
      </c>
      <c r="AC1" s="330">
        <v>583.34709290000001</v>
      </c>
      <c r="AD1" s="330">
        <v>100.69019156</v>
      </c>
      <c r="AE1" s="330">
        <v>882.86783596999999</v>
      </c>
      <c r="AF1" s="330">
        <v>203.68518413999999</v>
      </c>
      <c r="AG1" s="330">
        <v>201.16823736000001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550</v>
      </c>
      <c r="AN1" s="330">
        <v>15</v>
      </c>
      <c r="AO1" s="330">
        <v>1</v>
      </c>
      <c r="AP1" s="330">
        <v>1</v>
      </c>
    </row>
    <row r="2" spans="1:42" ht="15.95" customHeight="1">
      <c r="I2" s="3"/>
      <c r="J2" s="3"/>
      <c r="AA2" s="330">
        <v>2.805251862</v>
      </c>
      <c r="AB2" s="330">
        <v>1</v>
      </c>
      <c r="AC2" s="330">
        <v>2</v>
      </c>
      <c r="AD2" s="330">
        <v>2.2299915650000002</v>
      </c>
      <c r="AE2" s="330">
        <v>3.8197055888000002</v>
      </c>
      <c r="AF2" s="330">
        <v>5.7646875924999996</v>
      </c>
      <c r="AG2" s="330">
        <v>2.7020596106000001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550</v>
      </c>
      <c r="AN2" s="330">
        <v>15</v>
      </c>
      <c r="AO2" s="330">
        <v>1</v>
      </c>
      <c r="AP2" s="330">
        <v>2</v>
      </c>
    </row>
    <row r="3" spans="1:42" ht="15.95" customHeight="1">
      <c r="A3" s="336" t="s">
        <v>573</v>
      </c>
      <c r="B3" s="336"/>
      <c r="C3" s="336"/>
      <c r="D3" s="336"/>
      <c r="E3" s="336"/>
      <c r="F3" s="335" t="s">
        <v>579</v>
      </c>
      <c r="G3" s="335"/>
      <c r="H3" s="335"/>
      <c r="I3" s="335"/>
      <c r="J3" s="335"/>
      <c r="AA3" s="330">
        <v>2.1609128345999999</v>
      </c>
      <c r="AB3" s="330">
        <v>1</v>
      </c>
      <c r="AC3" s="330">
        <v>2</v>
      </c>
      <c r="AD3" s="330">
        <v>1.6408995337000001</v>
      </c>
      <c r="AE3" s="330">
        <v>2.5108076556999999</v>
      </c>
      <c r="AF3" s="330">
        <v>4.0687748839999998</v>
      </c>
      <c r="AG3" s="330">
        <v>2.4573543643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550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F4" s="340" t="s">
        <v>580</v>
      </c>
      <c r="G4" s="340"/>
      <c r="H4" s="340"/>
      <c r="I4" s="340"/>
      <c r="J4" s="340"/>
      <c r="AA4" s="330">
        <v>1.5020826484000001</v>
      </c>
      <c r="AB4" s="330">
        <v>0.74177011520000002</v>
      </c>
      <c r="AC4" s="330">
        <v>1.1199033680999999</v>
      </c>
      <c r="AD4" s="330">
        <v>1.1100099513999999</v>
      </c>
      <c r="AE4" s="330">
        <v>2.0493122085</v>
      </c>
      <c r="AF4" s="330">
        <v>2.25244373</v>
      </c>
      <c r="AG4" s="330">
        <v>1.6341124920000001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550</v>
      </c>
      <c r="AN4" s="330">
        <v>15</v>
      </c>
      <c r="AO4" s="330">
        <v>1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1"/>
      <c r="E5" s="81"/>
      <c r="F5" s="341">
        <f>'10,11'!$I$5</f>
        <v>2015</v>
      </c>
      <c r="G5" s="341"/>
      <c r="H5" s="341"/>
      <c r="I5" s="341"/>
      <c r="J5" s="341"/>
      <c r="AA5" s="330">
        <v>1.6217637025</v>
      </c>
      <c r="AB5" s="330">
        <v>1</v>
      </c>
      <c r="AC5" s="330">
        <v>1.4485509488999999</v>
      </c>
      <c r="AD5" s="330">
        <v>1.2490503066</v>
      </c>
      <c r="AE5" s="330">
        <v>1.97709501</v>
      </c>
      <c r="AF5" s="330">
        <v>2.4679309585000002</v>
      </c>
      <c r="AG5" s="330">
        <v>1.5208892348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550</v>
      </c>
      <c r="AN5" s="330">
        <v>15</v>
      </c>
      <c r="AO5" s="330">
        <v>1</v>
      </c>
      <c r="AP5" s="330">
        <v>5</v>
      </c>
    </row>
    <row r="6" spans="1:42" s="5" customFormat="1" ht="10.1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75.978905601999998</v>
      </c>
      <c r="AB6" s="330">
        <v>55.473033076999997</v>
      </c>
      <c r="AC6" s="330">
        <v>80.289852671000006</v>
      </c>
      <c r="AD6" s="330">
        <v>75.014552707999997</v>
      </c>
      <c r="AE6" s="330">
        <v>77.262173360000006</v>
      </c>
      <c r="AF6" s="330">
        <v>93.239944855000005</v>
      </c>
      <c r="AG6" s="330">
        <v>94.493701775999995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550</v>
      </c>
      <c r="AN6" s="330">
        <v>15</v>
      </c>
      <c r="AO6" s="330">
        <v>1</v>
      </c>
      <c r="AP6" s="330">
        <v>6</v>
      </c>
    </row>
    <row r="7" spans="1:42" s="5" customFormat="1" ht="15" customHeight="1">
      <c r="A7" s="6"/>
      <c r="B7" s="35" t="s">
        <v>581</v>
      </c>
      <c r="C7" s="35" t="s">
        <v>582</v>
      </c>
      <c r="D7" s="35" t="s">
        <v>583</v>
      </c>
      <c r="E7" s="35" t="s">
        <v>584</v>
      </c>
      <c r="F7" s="35" t="s">
        <v>585</v>
      </c>
      <c r="G7" s="35" t="s">
        <v>586</v>
      </c>
      <c r="H7" s="35" t="s">
        <v>587</v>
      </c>
      <c r="I7" s="35" t="s">
        <v>588</v>
      </c>
      <c r="J7" s="85"/>
      <c r="AA7" s="330">
        <v>6.9689339068000002</v>
      </c>
      <c r="AB7" s="330">
        <v>20.701587537999998</v>
      </c>
      <c r="AC7" s="330">
        <v>4.2792083262</v>
      </c>
      <c r="AD7" s="330">
        <v>0</v>
      </c>
      <c r="AE7" s="330">
        <v>4.5511903189999998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550</v>
      </c>
      <c r="AN7" s="330">
        <v>15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14.208017045</v>
      </c>
      <c r="AB8" s="330">
        <v>14.519806924999999</v>
      </c>
      <c r="AC8" s="330">
        <v>13.532082693</v>
      </c>
      <c r="AD8" s="330">
        <v>24.985447292</v>
      </c>
      <c r="AE8" s="330">
        <v>16.940696719000002</v>
      </c>
      <c r="AF8" s="330">
        <v>6.7600551449999999</v>
      </c>
      <c r="AG8" s="330">
        <v>5.5062982235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550</v>
      </c>
      <c r="AN8" s="330">
        <v>15</v>
      </c>
      <c r="AO8" s="330">
        <v>1</v>
      </c>
      <c r="AP8" s="330">
        <v>8</v>
      </c>
    </row>
    <row r="9" spans="1:42" s="5" customFormat="1" ht="15" customHeight="1">
      <c r="A9" s="6"/>
      <c r="B9" s="86" t="s">
        <v>589</v>
      </c>
      <c r="C9" s="86" t="s">
        <v>590</v>
      </c>
      <c r="D9" s="86" t="s">
        <v>591</v>
      </c>
      <c r="E9" s="86" t="s">
        <v>592</v>
      </c>
      <c r="F9" s="86" t="s">
        <v>593</v>
      </c>
      <c r="G9" s="86" t="s">
        <v>594</v>
      </c>
      <c r="H9" s="86" t="s">
        <v>595</v>
      </c>
      <c r="I9" s="86" t="s">
        <v>596</v>
      </c>
      <c r="J9" s="85"/>
      <c r="AA9" s="330">
        <v>1.0308246595999999</v>
      </c>
      <c r="AB9" s="330">
        <v>4.8931910611999996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550</v>
      </c>
      <c r="AN9" s="330">
        <v>15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597</v>
      </c>
      <c r="C10" s="86" t="s">
        <v>598</v>
      </c>
      <c r="D10" s="86" t="s">
        <v>599</v>
      </c>
      <c r="E10" s="86" t="s">
        <v>270</v>
      </c>
      <c r="F10" s="86" t="s">
        <v>600</v>
      </c>
      <c r="G10" s="86" t="s">
        <v>601</v>
      </c>
      <c r="H10" s="86" t="s">
        <v>600</v>
      </c>
      <c r="I10" s="86"/>
      <c r="J10" s="85"/>
      <c r="AA10" s="330">
        <v>1.8133187868</v>
      </c>
      <c r="AB10" s="330">
        <v>4.4123813987</v>
      </c>
      <c r="AC10" s="330">
        <v>1.8988563095</v>
      </c>
      <c r="AD10" s="330">
        <v>0</v>
      </c>
      <c r="AE10" s="330">
        <v>1.2459396018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550</v>
      </c>
      <c r="AN10" s="330">
        <v>15</v>
      </c>
      <c r="AO10" s="330">
        <v>1</v>
      </c>
      <c r="AP10" s="330">
        <v>10</v>
      </c>
    </row>
    <row r="11" spans="1:42" s="5" customFormat="1" ht="10.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86.898093372999995</v>
      </c>
      <c r="AB11" s="330">
        <v>90.157824282000007</v>
      </c>
      <c r="AC11" s="330">
        <v>82.295390757999996</v>
      </c>
      <c r="AD11" s="330">
        <v>100</v>
      </c>
      <c r="AE11" s="330">
        <v>87.317033847000005</v>
      </c>
      <c r="AF11" s="330">
        <v>88.592779628000002</v>
      </c>
      <c r="AG11" s="330">
        <v>81.605421871999994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550</v>
      </c>
      <c r="AN11" s="330">
        <v>15</v>
      </c>
      <c r="AO11" s="330">
        <v>1</v>
      </c>
      <c r="AP11" s="330">
        <v>11</v>
      </c>
    </row>
    <row r="12" spans="1:42" s="5" customFormat="1" ht="5.25" customHeight="1">
      <c r="A12" s="274"/>
      <c r="B12" s="90"/>
      <c r="C12" s="90"/>
      <c r="D12" s="90"/>
      <c r="E12" s="90"/>
      <c r="F12" s="90"/>
      <c r="G12" s="90"/>
      <c r="H12" s="90"/>
      <c r="I12" s="12"/>
      <c r="J12" s="276"/>
      <c r="AA12" s="330">
        <v>13.101906627</v>
      </c>
      <c r="AB12" s="330">
        <v>9.8421757179</v>
      </c>
      <c r="AC12" s="330">
        <v>17.704609242</v>
      </c>
      <c r="AD12" s="330">
        <v>0</v>
      </c>
      <c r="AE12" s="330">
        <v>12.682966153000001</v>
      </c>
      <c r="AF12" s="330">
        <v>11.407220371999999</v>
      </c>
      <c r="AG12" s="330">
        <v>18.394578127999999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550</v>
      </c>
      <c r="AN12" s="330">
        <v>15</v>
      </c>
      <c r="AO12" s="330">
        <v>1</v>
      </c>
      <c r="AP12" s="330">
        <v>12</v>
      </c>
    </row>
    <row r="13" spans="1:42" s="92" customFormat="1" ht="12.95" customHeight="1">
      <c r="A13" s="254" t="s">
        <v>688</v>
      </c>
      <c r="B13" s="255">
        <f t="shared" ref="B13:C17" si="0">+AA1</f>
        <v>2498.0000003</v>
      </c>
      <c r="C13" s="255">
        <f t="shared" si="0"/>
        <v>526.24145834000001</v>
      </c>
      <c r="D13" s="255">
        <f t="shared" ref="D13:I17" si="1">+AC1</f>
        <v>583.34709290000001</v>
      </c>
      <c r="E13" s="255">
        <f t="shared" si="1"/>
        <v>100.69019156</v>
      </c>
      <c r="F13" s="255">
        <f t="shared" si="1"/>
        <v>882.86783596999999</v>
      </c>
      <c r="G13" s="255">
        <f t="shared" si="1"/>
        <v>203.68518413999999</v>
      </c>
      <c r="H13" s="255">
        <f t="shared" si="1"/>
        <v>201.16823736000001</v>
      </c>
      <c r="I13" s="255">
        <f t="shared" si="1"/>
        <v>0</v>
      </c>
      <c r="J13" s="256" t="s">
        <v>704</v>
      </c>
      <c r="K13" s="255"/>
      <c r="AA13" s="330">
        <v>4.5864978077999998</v>
      </c>
      <c r="AB13" s="330">
        <v>12.649453137</v>
      </c>
      <c r="AC13" s="330">
        <v>6.1449100006000004</v>
      </c>
      <c r="AD13" s="330">
        <v>12.074557166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550</v>
      </c>
      <c r="AN13" s="330">
        <v>15</v>
      </c>
      <c r="AO13" s="330">
        <v>1</v>
      </c>
      <c r="AP13" s="330">
        <v>13</v>
      </c>
    </row>
    <row r="14" spans="1:42" s="92" customFormat="1" ht="12.95" customHeight="1">
      <c r="A14" s="254" t="s">
        <v>689</v>
      </c>
      <c r="B14" s="257">
        <f t="shared" si="0"/>
        <v>2.805251862</v>
      </c>
      <c r="C14" s="257">
        <f t="shared" si="0"/>
        <v>1</v>
      </c>
      <c r="D14" s="257">
        <f t="shared" si="1"/>
        <v>2</v>
      </c>
      <c r="E14" s="257">
        <f t="shared" si="1"/>
        <v>2.2299915650000002</v>
      </c>
      <c r="F14" s="257">
        <f t="shared" si="1"/>
        <v>3.8197055888000002</v>
      </c>
      <c r="G14" s="257">
        <f t="shared" si="1"/>
        <v>5.7646875924999996</v>
      </c>
      <c r="H14" s="257">
        <f t="shared" si="1"/>
        <v>2.7020596106000001</v>
      </c>
      <c r="I14" s="257">
        <f t="shared" si="1"/>
        <v>0</v>
      </c>
      <c r="J14" s="256" t="s">
        <v>705</v>
      </c>
      <c r="K14" s="257"/>
      <c r="AA14" s="330">
        <v>77.284495647</v>
      </c>
      <c r="AB14" s="330">
        <v>74.247318149999998</v>
      </c>
      <c r="AC14" s="330">
        <v>84.205490295000004</v>
      </c>
      <c r="AD14" s="330">
        <v>87.925442833999995</v>
      </c>
      <c r="AE14" s="330">
        <v>77.881310232000004</v>
      </c>
      <c r="AF14" s="330">
        <v>75.359877744000002</v>
      </c>
      <c r="AG14" s="330">
        <v>59.163420961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550</v>
      </c>
      <c r="AN14" s="330">
        <v>15</v>
      </c>
      <c r="AO14" s="330">
        <v>1</v>
      </c>
      <c r="AP14" s="330">
        <v>14</v>
      </c>
    </row>
    <row r="15" spans="1:42" s="92" customFormat="1" ht="12.95" customHeight="1">
      <c r="A15" s="254" t="s">
        <v>690</v>
      </c>
      <c r="B15" s="257">
        <f t="shared" si="0"/>
        <v>2.1609128345999999</v>
      </c>
      <c r="C15" s="257">
        <f t="shared" si="0"/>
        <v>1</v>
      </c>
      <c r="D15" s="257">
        <f t="shared" si="1"/>
        <v>2</v>
      </c>
      <c r="E15" s="257">
        <f t="shared" si="1"/>
        <v>1.6408995337000001</v>
      </c>
      <c r="F15" s="257">
        <f t="shared" si="1"/>
        <v>2.5108076556999999</v>
      </c>
      <c r="G15" s="257">
        <f t="shared" si="1"/>
        <v>4.0687748839999998</v>
      </c>
      <c r="H15" s="257">
        <f t="shared" si="1"/>
        <v>2.4573543643</v>
      </c>
      <c r="I15" s="257">
        <f t="shared" si="1"/>
        <v>0</v>
      </c>
      <c r="J15" s="256" t="s">
        <v>706</v>
      </c>
      <c r="K15" s="257"/>
      <c r="AA15" s="330">
        <v>12.637162521</v>
      </c>
      <c r="AB15" s="330">
        <v>13.103228713</v>
      </c>
      <c r="AC15" s="330">
        <v>4.8888956707000002</v>
      </c>
      <c r="AD15" s="330">
        <v>0</v>
      </c>
      <c r="AE15" s="330">
        <v>14.170005856</v>
      </c>
      <c r="AF15" s="330">
        <v>24.640122256000001</v>
      </c>
      <c r="AG15" s="330">
        <v>21.331282349999999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550</v>
      </c>
      <c r="AN15" s="330">
        <v>15</v>
      </c>
      <c r="AO15" s="330">
        <v>1</v>
      </c>
      <c r="AP15" s="330">
        <v>15</v>
      </c>
    </row>
    <row r="16" spans="1:42" s="92" customFormat="1" ht="12.95" customHeight="1">
      <c r="A16" s="254" t="s">
        <v>691</v>
      </c>
      <c r="B16" s="257">
        <f t="shared" si="0"/>
        <v>1.5020826484000001</v>
      </c>
      <c r="C16" s="257">
        <f t="shared" si="0"/>
        <v>0.74177011520000002</v>
      </c>
      <c r="D16" s="257">
        <f t="shared" si="1"/>
        <v>1.1199033680999999</v>
      </c>
      <c r="E16" s="257">
        <f t="shared" si="1"/>
        <v>1.1100099513999999</v>
      </c>
      <c r="F16" s="257">
        <f t="shared" si="1"/>
        <v>2.0493122085</v>
      </c>
      <c r="G16" s="257">
        <f t="shared" si="1"/>
        <v>2.25244373</v>
      </c>
      <c r="H16" s="257">
        <f t="shared" si="1"/>
        <v>1.6341124920000001</v>
      </c>
      <c r="I16" s="257">
        <f t="shared" si="1"/>
        <v>0</v>
      </c>
      <c r="J16" s="256" t="s">
        <v>707</v>
      </c>
      <c r="K16" s="257"/>
      <c r="AA16" s="330">
        <v>5.4918440249999998</v>
      </c>
      <c r="AB16" s="330">
        <v>0</v>
      </c>
      <c r="AC16" s="330">
        <v>4.7607040332999997</v>
      </c>
      <c r="AD16" s="330">
        <v>0</v>
      </c>
      <c r="AE16" s="330">
        <v>7.9486839117999999</v>
      </c>
      <c r="AF16" s="330">
        <v>0</v>
      </c>
      <c r="AG16" s="330">
        <v>19.505296688000001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550</v>
      </c>
      <c r="AN16" s="330">
        <v>15</v>
      </c>
      <c r="AO16" s="330">
        <v>1</v>
      </c>
      <c r="AP16" s="330">
        <v>16</v>
      </c>
    </row>
    <row r="17" spans="1:42" s="92" customFormat="1" ht="12.95" customHeight="1">
      <c r="A17" s="254" t="s">
        <v>692</v>
      </c>
      <c r="B17" s="257">
        <f t="shared" si="0"/>
        <v>1.6217637025</v>
      </c>
      <c r="C17" s="257">
        <f t="shared" si="0"/>
        <v>1</v>
      </c>
      <c r="D17" s="257">
        <f t="shared" si="1"/>
        <v>1.4485509488999999</v>
      </c>
      <c r="E17" s="257">
        <f t="shared" si="1"/>
        <v>1.2490503066</v>
      </c>
      <c r="F17" s="257">
        <f t="shared" si="1"/>
        <v>1.97709501</v>
      </c>
      <c r="G17" s="257">
        <f t="shared" si="1"/>
        <v>2.4679309585000002</v>
      </c>
      <c r="H17" s="257">
        <f t="shared" si="1"/>
        <v>1.5208892348</v>
      </c>
      <c r="I17" s="257">
        <f t="shared" si="1"/>
        <v>0</v>
      </c>
      <c r="J17" s="256" t="s">
        <v>708</v>
      </c>
      <c r="K17" s="257"/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100</v>
      </c>
      <c r="AG17" s="330">
        <v>100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550</v>
      </c>
      <c r="AN17" s="330">
        <v>15</v>
      </c>
      <c r="AO17" s="330">
        <v>1</v>
      </c>
      <c r="AP17" s="330">
        <v>17</v>
      </c>
    </row>
    <row r="18" spans="1:42" s="92" customFormat="1" ht="12.95" customHeight="1">
      <c r="A18" s="254" t="s">
        <v>434</v>
      </c>
      <c r="B18" s="258"/>
      <c r="C18" s="258"/>
      <c r="D18" s="258"/>
      <c r="E18" s="258"/>
      <c r="F18" s="258"/>
      <c r="G18" s="258"/>
      <c r="H18" s="258"/>
      <c r="I18" s="258"/>
      <c r="J18" s="256" t="s">
        <v>402</v>
      </c>
      <c r="K18" s="258"/>
      <c r="AA18" s="330">
        <v>22.466679264</v>
      </c>
      <c r="AB18" s="330">
        <v>13.742837118000001</v>
      </c>
      <c r="AC18" s="330">
        <v>20.622723895</v>
      </c>
      <c r="AD18" s="330">
        <v>0</v>
      </c>
      <c r="AE18" s="330">
        <v>17.231929421</v>
      </c>
      <c r="AF18" s="330">
        <v>32.614468533999997</v>
      </c>
      <c r="AG18" s="330">
        <v>42.341490598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550</v>
      </c>
      <c r="AN18" s="330">
        <v>15</v>
      </c>
      <c r="AO18" s="330">
        <v>1</v>
      </c>
      <c r="AP18" s="330">
        <v>18</v>
      </c>
    </row>
    <row r="19" spans="1:42" s="92" customFormat="1" ht="12.95" customHeight="1">
      <c r="A19" s="277" t="s">
        <v>435</v>
      </c>
      <c r="B19" s="258"/>
      <c r="C19" s="258"/>
      <c r="D19" s="258"/>
      <c r="E19" s="258"/>
      <c r="F19" s="258"/>
      <c r="G19" s="258"/>
      <c r="H19" s="258"/>
      <c r="I19" s="258"/>
      <c r="J19" s="264" t="s">
        <v>436</v>
      </c>
      <c r="K19" s="258"/>
      <c r="AA19" s="330">
        <v>6.0074133754999997</v>
      </c>
      <c r="AB19" s="330">
        <v>0</v>
      </c>
      <c r="AC19" s="330">
        <v>10.275227834000001</v>
      </c>
      <c r="AD19" s="330">
        <v>0</v>
      </c>
      <c r="AE19" s="330">
        <v>5.6348669989999998</v>
      </c>
      <c r="AF19" s="330">
        <v>10.841745355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550</v>
      </c>
      <c r="AN19" s="330">
        <v>15</v>
      </c>
      <c r="AO19" s="330">
        <v>1</v>
      </c>
      <c r="AP19" s="330">
        <v>19</v>
      </c>
    </row>
    <row r="20" spans="1:42" s="92" customFormat="1" ht="24" customHeight="1">
      <c r="A20" s="259" t="s">
        <v>602</v>
      </c>
      <c r="B20" s="258">
        <f t="shared" ref="B20:C22" si="2">+AA6</f>
        <v>75.978905601999998</v>
      </c>
      <c r="C20" s="258">
        <f t="shared" si="2"/>
        <v>55.473033076999997</v>
      </c>
      <c r="D20" s="258">
        <f t="shared" ref="D20:I22" si="3">+AC6</f>
        <v>80.289852671000006</v>
      </c>
      <c r="E20" s="258">
        <f t="shared" si="3"/>
        <v>75.014552707999997</v>
      </c>
      <c r="F20" s="258">
        <f t="shared" si="3"/>
        <v>77.262173360000006</v>
      </c>
      <c r="G20" s="258">
        <f t="shared" si="3"/>
        <v>93.239944855000005</v>
      </c>
      <c r="H20" s="258">
        <f t="shared" si="3"/>
        <v>94.493701775999995</v>
      </c>
      <c r="I20" s="258">
        <f t="shared" si="3"/>
        <v>0</v>
      </c>
      <c r="J20" s="260" t="s">
        <v>603</v>
      </c>
      <c r="K20" s="258"/>
      <c r="AA20" s="330">
        <v>71.525907360000005</v>
      </c>
      <c r="AB20" s="330">
        <v>86.257162882000003</v>
      </c>
      <c r="AC20" s="330">
        <v>69.102048271000001</v>
      </c>
      <c r="AD20" s="330">
        <v>100</v>
      </c>
      <c r="AE20" s="330">
        <v>77.13320358</v>
      </c>
      <c r="AF20" s="330">
        <v>56.543786111000003</v>
      </c>
      <c r="AG20" s="330">
        <v>57.658509402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550</v>
      </c>
      <c r="AN20" s="330">
        <v>15</v>
      </c>
      <c r="AO20" s="330">
        <v>1</v>
      </c>
      <c r="AP20" s="330">
        <v>20</v>
      </c>
    </row>
    <row r="21" spans="1:42" s="92" customFormat="1" ht="27.2" customHeight="1">
      <c r="A21" s="261" t="s">
        <v>604</v>
      </c>
      <c r="B21" s="258">
        <f t="shared" si="2"/>
        <v>6.9689339068000002</v>
      </c>
      <c r="C21" s="258">
        <f t="shared" si="2"/>
        <v>20.701587537999998</v>
      </c>
      <c r="D21" s="258">
        <f t="shared" si="3"/>
        <v>4.2792083262</v>
      </c>
      <c r="E21" s="258">
        <f t="shared" si="3"/>
        <v>0</v>
      </c>
      <c r="F21" s="258">
        <f t="shared" si="3"/>
        <v>4.5511903189999998</v>
      </c>
      <c r="G21" s="258">
        <f t="shared" si="3"/>
        <v>0</v>
      </c>
      <c r="H21" s="258">
        <f t="shared" si="3"/>
        <v>0</v>
      </c>
      <c r="I21" s="258">
        <f t="shared" si="3"/>
        <v>0</v>
      </c>
      <c r="J21" s="260" t="s">
        <v>605</v>
      </c>
      <c r="K21" s="258"/>
      <c r="AA21" s="330">
        <v>42.848785728000003</v>
      </c>
      <c r="AB21" s="330">
        <v>38.763633257999999</v>
      </c>
      <c r="AC21" s="330">
        <v>37.641260131999999</v>
      </c>
      <c r="AD21" s="330">
        <v>36.55775732</v>
      </c>
      <c r="AE21" s="330">
        <v>45.916756460999999</v>
      </c>
      <c r="AF21" s="330">
        <v>49.061783834000003</v>
      </c>
      <c r="AG21" s="330">
        <v>52.029698402000001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550</v>
      </c>
      <c r="AN21" s="330">
        <v>15</v>
      </c>
      <c r="AO21" s="330">
        <v>1</v>
      </c>
      <c r="AP21" s="330">
        <v>21</v>
      </c>
    </row>
    <row r="22" spans="1:42" s="92" customFormat="1" ht="12.75" customHeight="1">
      <c r="A22" s="259" t="s">
        <v>606</v>
      </c>
      <c r="B22" s="258">
        <f t="shared" si="2"/>
        <v>14.208017045</v>
      </c>
      <c r="C22" s="258">
        <f t="shared" si="2"/>
        <v>14.519806924999999</v>
      </c>
      <c r="D22" s="258">
        <f t="shared" si="3"/>
        <v>13.532082693</v>
      </c>
      <c r="E22" s="258">
        <f t="shared" si="3"/>
        <v>24.985447292</v>
      </c>
      <c r="F22" s="258">
        <f t="shared" si="3"/>
        <v>16.940696719000002</v>
      </c>
      <c r="G22" s="258">
        <f t="shared" si="3"/>
        <v>6.7600551449999999</v>
      </c>
      <c r="H22" s="258">
        <f t="shared" si="3"/>
        <v>5.5062982235</v>
      </c>
      <c r="I22" s="258">
        <f t="shared" si="3"/>
        <v>0</v>
      </c>
      <c r="J22" s="262" t="s">
        <v>607</v>
      </c>
      <c r="K22" s="258"/>
      <c r="AA22" s="330">
        <v>99.409527621999999</v>
      </c>
      <c r="AB22" s="330">
        <v>97.197104148999998</v>
      </c>
      <c r="AC22" s="330">
        <v>100</v>
      </c>
      <c r="AD22" s="330">
        <v>100</v>
      </c>
      <c r="AE22" s="330">
        <v>100</v>
      </c>
      <c r="AF22" s="330">
        <v>100</v>
      </c>
      <c r="AG22" s="330">
        <v>100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550</v>
      </c>
      <c r="AN22" s="330">
        <v>15</v>
      </c>
      <c r="AO22" s="330">
        <v>1</v>
      </c>
      <c r="AP22" s="330">
        <v>22</v>
      </c>
    </row>
    <row r="23" spans="1:42" s="92" customFormat="1" ht="12.75" customHeight="1">
      <c r="A23" s="259" t="s">
        <v>608</v>
      </c>
      <c r="B23" s="258">
        <f>+AA9+AA10</f>
        <v>2.8441434463999999</v>
      </c>
      <c r="C23" s="258">
        <f>+AB9+AB10</f>
        <v>9.3055724598999987</v>
      </c>
      <c r="D23" s="258">
        <f t="shared" ref="D23:I23" si="4">+AC9+AC10</f>
        <v>1.8988563095</v>
      </c>
      <c r="E23" s="258">
        <f t="shared" si="4"/>
        <v>0</v>
      </c>
      <c r="F23" s="258">
        <f t="shared" si="4"/>
        <v>1.2459396018</v>
      </c>
      <c r="G23" s="258">
        <f t="shared" si="4"/>
        <v>0</v>
      </c>
      <c r="H23" s="258">
        <f t="shared" si="4"/>
        <v>0</v>
      </c>
      <c r="I23" s="258">
        <f t="shared" si="4"/>
        <v>0</v>
      </c>
      <c r="J23" s="262" t="s">
        <v>609</v>
      </c>
      <c r="K23" s="258"/>
      <c r="AA23" s="330">
        <v>54.983068504000002</v>
      </c>
      <c r="AB23" s="330">
        <v>44.728851820999999</v>
      </c>
      <c r="AC23" s="330">
        <v>55.938855596000003</v>
      </c>
      <c r="AD23" s="330">
        <v>50.185917850999999</v>
      </c>
      <c r="AE23" s="330">
        <v>53.218590792999997</v>
      </c>
      <c r="AF23" s="330">
        <v>76.371898346999998</v>
      </c>
      <c r="AG23" s="330">
        <v>67.524199476999996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550</v>
      </c>
      <c r="AN23" s="330">
        <v>15</v>
      </c>
      <c r="AO23" s="330">
        <v>1</v>
      </c>
      <c r="AP23" s="330">
        <v>23</v>
      </c>
    </row>
    <row r="24" spans="1:42" s="92" customFormat="1" ht="12.75" customHeight="1">
      <c r="A24" s="263" t="s">
        <v>437</v>
      </c>
      <c r="B24" s="258"/>
      <c r="C24" s="258"/>
      <c r="D24" s="258"/>
      <c r="E24" s="258"/>
      <c r="F24" s="258"/>
      <c r="G24" s="258"/>
      <c r="H24" s="258"/>
      <c r="I24" s="258"/>
      <c r="J24" s="264" t="s">
        <v>438</v>
      </c>
      <c r="K24" s="258"/>
      <c r="AA24" s="330">
        <v>78.233305387000001</v>
      </c>
      <c r="AB24" s="330">
        <v>59.475861055999999</v>
      </c>
      <c r="AC24" s="330">
        <v>76.976893602999994</v>
      </c>
      <c r="AD24" s="330">
        <v>60.815077289000001</v>
      </c>
      <c r="AE24" s="330">
        <v>91.813434149000003</v>
      </c>
      <c r="AF24" s="330">
        <v>93.182756836999999</v>
      </c>
      <c r="AG24" s="330">
        <v>64.927393117999998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550</v>
      </c>
      <c r="AN24" s="330">
        <v>15</v>
      </c>
      <c r="AO24" s="330">
        <v>1</v>
      </c>
      <c r="AP24" s="330">
        <v>24</v>
      </c>
    </row>
    <row r="25" spans="1:42" s="92" customFormat="1" ht="12.75" customHeight="1">
      <c r="A25" s="265" t="s">
        <v>439</v>
      </c>
      <c r="B25" s="258">
        <f>+AA11</f>
        <v>86.898093372999995</v>
      </c>
      <c r="C25" s="258">
        <f>+AB11</f>
        <v>90.157824282000007</v>
      </c>
      <c r="D25" s="258">
        <f t="shared" ref="D25:I26" si="5">+AC11</f>
        <v>82.295390757999996</v>
      </c>
      <c r="E25" s="258">
        <f t="shared" si="5"/>
        <v>100</v>
      </c>
      <c r="F25" s="258">
        <f t="shared" si="5"/>
        <v>87.317033847000005</v>
      </c>
      <c r="G25" s="258">
        <f t="shared" si="5"/>
        <v>88.592779628000002</v>
      </c>
      <c r="H25" s="258">
        <f t="shared" si="5"/>
        <v>81.605421871999994</v>
      </c>
      <c r="I25" s="258">
        <f t="shared" si="5"/>
        <v>0</v>
      </c>
      <c r="J25" s="266" t="s">
        <v>403</v>
      </c>
      <c r="K25" s="258"/>
      <c r="AA25" s="330">
        <v>20.957003824000001</v>
      </c>
      <c r="AB25" s="330">
        <v>4.3977639490999998</v>
      </c>
      <c r="AC25" s="330">
        <v>20.697140392000001</v>
      </c>
      <c r="AD25" s="330">
        <v>35.716127671000002</v>
      </c>
      <c r="AE25" s="330">
        <v>21.907366198999998</v>
      </c>
      <c r="AF25" s="330">
        <v>32.164851796000001</v>
      </c>
      <c r="AG25" s="330">
        <v>42.122040687000002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550</v>
      </c>
      <c r="AN25" s="330">
        <v>15</v>
      </c>
      <c r="AO25" s="330">
        <v>1</v>
      </c>
      <c r="AP25" s="330">
        <v>25</v>
      </c>
    </row>
    <row r="26" spans="1:42" s="92" customFormat="1" ht="12.75" customHeight="1">
      <c r="A26" s="265" t="s">
        <v>440</v>
      </c>
      <c r="B26" s="258">
        <f>+AA12</f>
        <v>13.101906627</v>
      </c>
      <c r="C26" s="258">
        <f>+AB12</f>
        <v>9.8421757179</v>
      </c>
      <c r="D26" s="258">
        <f t="shared" si="5"/>
        <v>17.704609242</v>
      </c>
      <c r="E26" s="258">
        <f t="shared" si="5"/>
        <v>0</v>
      </c>
      <c r="F26" s="258">
        <f t="shared" si="5"/>
        <v>12.682966153000001</v>
      </c>
      <c r="G26" s="258">
        <f t="shared" si="5"/>
        <v>11.407220371999999</v>
      </c>
      <c r="H26" s="258">
        <f t="shared" si="5"/>
        <v>18.394578127999999</v>
      </c>
      <c r="I26" s="258">
        <f t="shared" si="5"/>
        <v>0</v>
      </c>
      <c r="J26" s="266" t="s">
        <v>404</v>
      </c>
      <c r="K26" s="258"/>
      <c r="AA26" s="330">
        <v>3.0243535485000002</v>
      </c>
      <c r="AB26" s="330">
        <v>0</v>
      </c>
      <c r="AC26" s="330">
        <v>2.5285117865000002</v>
      </c>
      <c r="AD26" s="330">
        <v>0</v>
      </c>
      <c r="AE26" s="330">
        <v>1.3106637368</v>
      </c>
      <c r="AF26" s="330">
        <v>5.7441585892999996</v>
      </c>
      <c r="AG26" s="330">
        <v>18.654497138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550</v>
      </c>
      <c r="AN26" s="330">
        <v>15</v>
      </c>
      <c r="AO26" s="330">
        <v>1</v>
      </c>
      <c r="AP26" s="330">
        <v>26</v>
      </c>
    </row>
    <row r="27" spans="1:42" s="92" customFormat="1" ht="12.75" customHeight="1">
      <c r="A27" s="263" t="s">
        <v>441</v>
      </c>
      <c r="B27" s="258"/>
      <c r="C27" s="258"/>
      <c r="D27" s="258"/>
      <c r="E27" s="258"/>
      <c r="F27" s="258"/>
      <c r="G27" s="258"/>
      <c r="H27" s="258"/>
      <c r="I27" s="258"/>
      <c r="J27" s="264" t="s">
        <v>442</v>
      </c>
      <c r="K27" s="258"/>
      <c r="AA27" s="330">
        <v>22.987868334000002</v>
      </c>
      <c r="AB27" s="330">
        <v>13.964257874999999</v>
      </c>
      <c r="AC27" s="330">
        <v>18.084423369</v>
      </c>
      <c r="AD27" s="330">
        <v>10.924599337</v>
      </c>
      <c r="AE27" s="330">
        <v>31.934925864</v>
      </c>
      <c r="AF27" s="330">
        <v>12.255499817</v>
      </c>
      <c r="AG27" s="330">
        <v>38.450628944000002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550</v>
      </c>
      <c r="AN27" s="330">
        <v>15</v>
      </c>
      <c r="AO27" s="330">
        <v>1</v>
      </c>
      <c r="AP27" s="330">
        <v>27</v>
      </c>
    </row>
    <row r="28" spans="1:42" s="92" customFormat="1" ht="12.75" customHeight="1">
      <c r="A28" s="265" t="s">
        <v>443</v>
      </c>
      <c r="B28" s="258">
        <f t="shared" ref="B28:C32" si="6">+AA13</f>
        <v>4.5864978077999998</v>
      </c>
      <c r="C28" s="258">
        <f t="shared" si="6"/>
        <v>12.649453137</v>
      </c>
      <c r="D28" s="258">
        <f t="shared" ref="D28:I32" si="7">+AC13</f>
        <v>6.1449100006000004</v>
      </c>
      <c r="E28" s="258">
        <f t="shared" si="7"/>
        <v>12.074557166</v>
      </c>
      <c r="F28" s="258">
        <f t="shared" si="7"/>
        <v>0</v>
      </c>
      <c r="G28" s="258">
        <f t="shared" si="7"/>
        <v>0</v>
      </c>
      <c r="H28" s="258">
        <f t="shared" si="7"/>
        <v>0</v>
      </c>
      <c r="I28" s="258">
        <f t="shared" si="7"/>
        <v>0</v>
      </c>
      <c r="J28" s="266" t="s">
        <v>405</v>
      </c>
      <c r="K28" s="258"/>
      <c r="AA28" s="330">
        <v>5.6361873768999997</v>
      </c>
      <c r="AB28" s="330">
        <v>0</v>
      </c>
      <c r="AC28" s="330">
        <v>0</v>
      </c>
      <c r="AD28" s="330">
        <v>0</v>
      </c>
      <c r="AE28" s="330">
        <v>11.69654544</v>
      </c>
      <c r="AF28" s="330">
        <v>0</v>
      </c>
      <c r="AG28" s="330">
        <v>18.654497138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550</v>
      </c>
      <c r="AN28" s="330">
        <v>15</v>
      </c>
      <c r="AO28" s="330">
        <v>1</v>
      </c>
      <c r="AP28" s="330">
        <v>28</v>
      </c>
    </row>
    <row r="29" spans="1:42" s="92" customFormat="1" ht="12.75" customHeight="1">
      <c r="A29" s="265" t="s">
        <v>444</v>
      </c>
      <c r="B29" s="258">
        <f t="shared" si="6"/>
        <v>77.284495647</v>
      </c>
      <c r="C29" s="258">
        <f t="shared" si="6"/>
        <v>74.247318149999998</v>
      </c>
      <c r="D29" s="258">
        <f t="shared" si="7"/>
        <v>84.205490295000004</v>
      </c>
      <c r="E29" s="258">
        <f t="shared" si="7"/>
        <v>87.925442833999995</v>
      </c>
      <c r="F29" s="258">
        <f t="shared" si="7"/>
        <v>77.881310232000004</v>
      </c>
      <c r="G29" s="258">
        <f t="shared" si="7"/>
        <v>75.359877744000002</v>
      </c>
      <c r="H29" s="258">
        <f t="shared" si="7"/>
        <v>59.163420961</v>
      </c>
      <c r="I29" s="258">
        <f t="shared" si="7"/>
        <v>0</v>
      </c>
      <c r="J29" s="266" t="s">
        <v>406</v>
      </c>
      <c r="K29" s="258"/>
      <c r="AA29" s="330">
        <v>40.128438500000001</v>
      </c>
      <c r="AB29" s="330">
        <v>22.362965030000002</v>
      </c>
      <c r="AC29" s="330">
        <v>34.556031089000001</v>
      </c>
      <c r="AD29" s="330">
        <v>35.245426829000003</v>
      </c>
      <c r="AE29" s="330">
        <v>42.451774583000002</v>
      </c>
      <c r="AF29" s="330">
        <v>42.015487616999998</v>
      </c>
      <c r="AG29" s="330">
        <v>93.097461870000004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550</v>
      </c>
      <c r="AN29" s="330">
        <v>15</v>
      </c>
      <c r="AO29" s="330">
        <v>1</v>
      </c>
      <c r="AP29" s="330">
        <v>29</v>
      </c>
    </row>
    <row r="30" spans="1:42" s="92" customFormat="1" ht="12.75" customHeight="1">
      <c r="A30" s="265" t="s">
        <v>445</v>
      </c>
      <c r="B30" s="258">
        <f t="shared" si="6"/>
        <v>12.637162521</v>
      </c>
      <c r="C30" s="258">
        <f t="shared" si="6"/>
        <v>13.103228713</v>
      </c>
      <c r="D30" s="258">
        <f t="shared" si="7"/>
        <v>4.8888956707000002</v>
      </c>
      <c r="E30" s="258">
        <f t="shared" si="7"/>
        <v>0</v>
      </c>
      <c r="F30" s="258">
        <f t="shared" si="7"/>
        <v>14.170005856</v>
      </c>
      <c r="G30" s="258">
        <f t="shared" si="7"/>
        <v>24.640122256000001</v>
      </c>
      <c r="H30" s="258">
        <f t="shared" si="7"/>
        <v>21.331282349999999</v>
      </c>
      <c r="I30" s="258">
        <f t="shared" si="7"/>
        <v>0</v>
      </c>
      <c r="J30" s="266" t="s">
        <v>407</v>
      </c>
      <c r="K30" s="258"/>
      <c r="AA30" s="330">
        <v>8.1506265131000006</v>
      </c>
      <c r="AB30" s="330">
        <v>0</v>
      </c>
      <c r="AC30" s="330">
        <v>2.5285117865000002</v>
      </c>
      <c r="AD30" s="330">
        <v>0</v>
      </c>
      <c r="AE30" s="330">
        <v>16.037172687000002</v>
      </c>
      <c r="AF30" s="330">
        <v>11.182415242999999</v>
      </c>
      <c r="AG30" s="330">
        <v>12.173237738999999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550</v>
      </c>
      <c r="AN30" s="330">
        <v>15</v>
      </c>
      <c r="AO30" s="330">
        <v>1</v>
      </c>
      <c r="AP30" s="330">
        <v>30</v>
      </c>
    </row>
    <row r="31" spans="1:42" s="92" customFormat="1" ht="12.75" customHeight="1">
      <c r="A31" s="265" t="s">
        <v>446</v>
      </c>
      <c r="B31" s="258">
        <f t="shared" si="6"/>
        <v>5.4918440249999998</v>
      </c>
      <c r="C31" s="258">
        <f t="shared" si="6"/>
        <v>0</v>
      </c>
      <c r="D31" s="258">
        <f t="shared" si="7"/>
        <v>4.7607040332999997</v>
      </c>
      <c r="E31" s="258">
        <f t="shared" si="7"/>
        <v>0</v>
      </c>
      <c r="F31" s="258">
        <f t="shared" si="7"/>
        <v>7.9486839117999999</v>
      </c>
      <c r="G31" s="258">
        <f t="shared" si="7"/>
        <v>0</v>
      </c>
      <c r="H31" s="258">
        <f t="shared" si="7"/>
        <v>19.505296688000001</v>
      </c>
      <c r="I31" s="258">
        <f t="shared" si="7"/>
        <v>0</v>
      </c>
      <c r="J31" s="266" t="s">
        <v>408</v>
      </c>
      <c r="K31" s="258"/>
      <c r="AA31" s="330">
        <v>96.012934118999993</v>
      </c>
      <c r="AB31" s="330">
        <v>92.796482652999998</v>
      </c>
      <c r="AC31" s="330">
        <v>94.013893162000002</v>
      </c>
      <c r="AD31" s="330">
        <v>100</v>
      </c>
      <c r="AE31" s="330">
        <v>96.967923206999998</v>
      </c>
      <c r="AF31" s="330">
        <v>100</v>
      </c>
      <c r="AG31" s="330">
        <v>100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550</v>
      </c>
      <c r="AN31" s="330">
        <v>15</v>
      </c>
      <c r="AO31" s="330">
        <v>1</v>
      </c>
      <c r="AP31" s="330">
        <v>31</v>
      </c>
    </row>
    <row r="32" spans="1:42" s="92" customFormat="1" ht="12.75" customHeight="1">
      <c r="A32" s="263" t="s">
        <v>447</v>
      </c>
      <c r="B32" s="258">
        <f t="shared" si="6"/>
        <v>100</v>
      </c>
      <c r="C32" s="258">
        <f t="shared" si="6"/>
        <v>100</v>
      </c>
      <c r="D32" s="258">
        <f t="shared" si="7"/>
        <v>100</v>
      </c>
      <c r="E32" s="258">
        <f t="shared" si="7"/>
        <v>100</v>
      </c>
      <c r="F32" s="258">
        <f t="shared" si="7"/>
        <v>100</v>
      </c>
      <c r="G32" s="258">
        <f t="shared" si="7"/>
        <v>100</v>
      </c>
      <c r="H32" s="258">
        <f t="shared" si="7"/>
        <v>100</v>
      </c>
      <c r="I32" s="258">
        <f t="shared" si="7"/>
        <v>0</v>
      </c>
      <c r="J32" s="264" t="s">
        <v>448</v>
      </c>
      <c r="K32" s="258"/>
      <c r="AA32" s="330">
        <v>72.396394713999996</v>
      </c>
      <c r="AB32" s="330">
        <v>44.803127775999997</v>
      </c>
      <c r="AC32" s="330">
        <v>60.402744353999999</v>
      </c>
      <c r="AD32" s="330">
        <v>48.627017797000001</v>
      </c>
      <c r="AE32" s="330">
        <v>89.618803951000004</v>
      </c>
      <c r="AF32" s="330">
        <v>93.617601566999994</v>
      </c>
      <c r="AG32" s="330">
        <v>94.183972503000007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550</v>
      </c>
      <c r="AN32" s="330">
        <v>15</v>
      </c>
      <c r="AO32" s="330">
        <v>1</v>
      </c>
      <c r="AP32" s="330">
        <v>32</v>
      </c>
    </row>
    <row r="33" spans="1:42" s="92" customFormat="1" ht="12.75" customHeight="1">
      <c r="A33" s="263" t="s">
        <v>610</v>
      </c>
      <c r="B33" s="258"/>
      <c r="C33" s="258"/>
      <c r="D33" s="258"/>
      <c r="E33" s="258"/>
      <c r="F33" s="258"/>
      <c r="G33" s="258"/>
      <c r="H33" s="258"/>
      <c r="I33" s="258"/>
      <c r="J33" s="264" t="s">
        <v>611</v>
      </c>
      <c r="K33" s="258"/>
      <c r="AA33" s="330">
        <v>93.480003999000004</v>
      </c>
      <c r="AB33" s="330">
        <v>86.509026054000003</v>
      </c>
      <c r="AC33" s="330">
        <v>93.192279886999998</v>
      </c>
      <c r="AD33" s="330">
        <v>100</v>
      </c>
      <c r="AE33" s="330">
        <v>94.091781058999999</v>
      </c>
      <c r="AF33" s="330">
        <v>100</v>
      </c>
      <c r="AG33" s="330">
        <v>100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550</v>
      </c>
      <c r="AN33" s="330">
        <v>15</v>
      </c>
      <c r="AO33" s="330">
        <v>1</v>
      </c>
      <c r="AP33" s="330">
        <v>33</v>
      </c>
    </row>
    <row r="34" spans="1:42" s="92" customFormat="1" ht="12.75" customHeight="1">
      <c r="A34" s="265" t="s">
        <v>449</v>
      </c>
      <c r="B34" s="258">
        <f t="shared" ref="B34:C37" si="8">+AA18</f>
        <v>22.466679264</v>
      </c>
      <c r="C34" s="258">
        <f t="shared" si="8"/>
        <v>13.742837118000001</v>
      </c>
      <c r="D34" s="258">
        <f t="shared" ref="D34:I37" si="9">+AC18</f>
        <v>20.622723895</v>
      </c>
      <c r="E34" s="258">
        <f t="shared" si="9"/>
        <v>0</v>
      </c>
      <c r="F34" s="258">
        <f t="shared" si="9"/>
        <v>17.231929421</v>
      </c>
      <c r="G34" s="258">
        <f t="shared" si="9"/>
        <v>32.614468533999997</v>
      </c>
      <c r="H34" s="258">
        <f t="shared" si="9"/>
        <v>42.341490598</v>
      </c>
      <c r="I34" s="258">
        <f t="shared" si="9"/>
        <v>0</v>
      </c>
      <c r="J34" s="266" t="s">
        <v>409</v>
      </c>
      <c r="K34" s="258"/>
      <c r="AA34" s="330">
        <v>95.226716171999996</v>
      </c>
      <c r="AB34" s="330">
        <v>88.657625232000001</v>
      </c>
      <c r="AC34" s="330">
        <v>91.775578611</v>
      </c>
      <c r="AD34" s="330">
        <v>100</v>
      </c>
      <c r="AE34" s="330">
        <v>98.689336263000001</v>
      </c>
      <c r="AF34" s="330">
        <v>100</v>
      </c>
      <c r="AG34" s="330">
        <v>100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550</v>
      </c>
      <c r="AN34" s="330">
        <v>15</v>
      </c>
      <c r="AO34" s="330">
        <v>1</v>
      </c>
      <c r="AP34" s="330">
        <v>34</v>
      </c>
    </row>
    <row r="35" spans="1:42" s="92" customFormat="1" ht="12.75" customHeight="1">
      <c r="A35" s="265" t="s">
        <v>450</v>
      </c>
      <c r="B35" s="258">
        <f t="shared" si="8"/>
        <v>6.0074133754999997</v>
      </c>
      <c r="C35" s="258">
        <f t="shared" si="8"/>
        <v>0</v>
      </c>
      <c r="D35" s="258">
        <f t="shared" si="9"/>
        <v>10.275227834000001</v>
      </c>
      <c r="E35" s="258">
        <f t="shared" si="9"/>
        <v>0</v>
      </c>
      <c r="F35" s="258">
        <f t="shared" si="9"/>
        <v>5.6348669989999998</v>
      </c>
      <c r="G35" s="258">
        <f t="shared" si="9"/>
        <v>10.841745355</v>
      </c>
      <c r="H35" s="258">
        <f t="shared" si="9"/>
        <v>0</v>
      </c>
      <c r="I35" s="258">
        <f t="shared" si="9"/>
        <v>0</v>
      </c>
      <c r="J35" s="266" t="s">
        <v>410</v>
      </c>
      <c r="K35" s="258"/>
      <c r="AA35" s="330">
        <v>72.932339954</v>
      </c>
      <c r="AB35" s="330">
        <v>53.994518307</v>
      </c>
      <c r="AC35" s="330">
        <v>58.668907701000002</v>
      </c>
      <c r="AD35" s="330">
        <v>48.627017797000001</v>
      </c>
      <c r="AE35" s="330">
        <v>88.375016939000005</v>
      </c>
      <c r="AF35" s="330">
        <v>93.617601566999994</v>
      </c>
      <c r="AG35" s="330">
        <v>87.281434372999996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550</v>
      </c>
      <c r="AN35" s="330">
        <v>15</v>
      </c>
      <c r="AO35" s="330">
        <v>1</v>
      </c>
      <c r="AP35" s="330">
        <v>35</v>
      </c>
    </row>
    <row r="36" spans="1:42" s="92" customFormat="1" ht="12.75" customHeight="1">
      <c r="A36" s="265" t="s">
        <v>451</v>
      </c>
      <c r="B36" s="258">
        <f t="shared" si="8"/>
        <v>71.525907360000005</v>
      </c>
      <c r="C36" s="258">
        <f t="shared" si="8"/>
        <v>86.257162882000003</v>
      </c>
      <c r="D36" s="258">
        <f t="shared" si="9"/>
        <v>69.102048271000001</v>
      </c>
      <c r="E36" s="258">
        <f t="shared" si="9"/>
        <v>100</v>
      </c>
      <c r="F36" s="258">
        <f t="shared" si="9"/>
        <v>77.13320358</v>
      </c>
      <c r="G36" s="258">
        <f t="shared" si="9"/>
        <v>56.543786111000003</v>
      </c>
      <c r="H36" s="258">
        <f t="shared" si="9"/>
        <v>57.658509402</v>
      </c>
      <c r="I36" s="258">
        <f t="shared" si="9"/>
        <v>0</v>
      </c>
      <c r="J36" s="266" t="s">
        <v>411</v>
      </c>
      <c r="K36" s="258"/>
      <c r="AA36" s="330">
        <v>64.851118674000006</v>
      </c>
      <c r="AB36" s="330">
        <v>43.893234565</v>
      </c>
      <c r="AC36" s="330">
        <v>54.958791132999998</v>
      </c>
      <c r="AD36" s="330">
        <v>37.702418459999997</v>
      </c>
      <c r="AE36" s="330">
        <v>81.269401497999993</v>
      </c>
      <c r="AF36" s="330">
        <v>86.800358403999994</v>
      </c>
      <c r="AG36" s="330">
        <v>67.670982683999995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550</v>
      </c>
      <c r="AN36" s="330">
        <v>15</v>
      </c>
      <c r="AO36" s="330">
        <v>1</v>
      </c>
      <c r="AP36" s="330">
        <v>36</v>
      </c>
    </row>
    <row r="37" spans="1:42" s="92" customFormat="1" ht="12.75" customHeight="1">
      <c r="A37" s="263" t="s">
        <v>612</v>
      </c>
      <c r="B37" s="258">
        <f t="shared" si="8"/>
        <v>42.848785728000003</v>
      </c>
      <c r="C37" s="258">
        <f t="shared" si="8"/>
        <v>38.763633257999999</v>
      </c>
      <c r="D37" s="258">
        <f t="shared" si="9"/>
        <v>37.641260131999999</v>
      </c>
      <c r="E37" s="258">
        <f t="shared" si="9"/>
        <v>36.55775732</v>
      </c>
      <c r="F37" s="258">
        <f t="shared" si="9"/>
        <v>45.916756460999999</v>
      </c>
      <c r="G37" s="258">
        <f t="shared" si="9"/>
        <v>49.061783834000003</v>
      </c>
      <c r="H37" s="258">
        <f t="shared" si="9"/>
        <v>52.029698402000001</v>
      </c>
      <c r="I37" s="258">
        <f t="shared" si="9"/>
        <v>0</v>
      </c>
      <c r="J37" s="264" t="s">
        <v>613</v>
      </c>
      <c r="K37" s="258"/>
      <c r="AA37" s="330">
        <v>42.579115266000002</v>
      </c>
      <c r="AB37" s="330">
        <v>16.811130527</v>
      </c>
      <c r="AC37" s="330">
        <v>38.371549569999999</v>
      </c>
      <c r="AD37" s="330">
        <v>10.924599337</v>
      </c>
      <c r="AE37" s="330">
        <v>54.294608281000002</v>
      </c>
      <c r="AF37" s="330">
        <v>62.879572797999998</v>
      </c>
      <c r="AG37" s="330">
        <v>66.061042748999995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550</v>
      </c>
      <c r="AN37" s="330">
        <v>15</v>
      </c>
      <c r="AO37" s="330">
        <v>2</v>
      </c>
      <c r="AP37" s="330">
        <v>1</v>
      </c>
    </row>
    <row r="38" spans="1:42" s="92" customFormat="1" ht="12.75" customHeight="1">
      <c r="A38" s="254" t="s">
        <v>412</v>
      </c>
      <c r="B38" s="258"/>
      <c r="C38" s="258"/>
      <c r="D38" s="258"/>
      <c r="E38" s="258"/>
      <c r="F38" s="258"/>
      <c r="G38" s="258"/>
      <c r="H38" s="258"/>
      <c r="I38" s="258"/>
      <c r="J38" s="256" t="s">
        <v>614</v>
      </c>
      <c r="K38" s="258"/>
      <c r="AA38" s="330">
        <v>71.574167442000004</v>
      </c>
      <c r="AB38" s="330">
        <v>50.666786426000002</v>
      </c>
      <c r="AC38" s="330">
        <v>66.130901398999995</v>
      </c>
      <c r="AD38" s="330">
        <v>49.776975624999999</v>
      </c>
      <c r="AE38" s="330">
        <v>85.601334440000002</v>
      </c>
      <c r="AF38" s="330">
        <v>86.857546421999999</v>
      </c>
      <c r="AG38" s="330">
        <v>75.925128083999994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550</v>
      </c>
      <c r="AN38" s="330">
        <v>15</v>
      </c>
      <c r="AO38" s="330">
        <v>2</v>
      </c>
      <c r="AP38" s="330">
        <v>2</v>
      </c>
    </row>
    <row r="39" spans="1:42" s="92" customFormat="1" ht="12.75" customHeight="1">
      <c r="A39" s="263" t="s">
        <v>452</v>
      </c>
      <c r="B39" s="258"/>
      <c r="C39" s="258"/>
      <c r="D39" s="258"/>
      <c r="E39" s="258"/>
      <c r="F39" s="258"/>
      <c r="G39" s="258"/>
      <c r="H39" s="258"/>
      <c r="I39" s="258"/>
      <c r="J39" s="267" t="s">
        <v>453</v>
      </c>
      <c r="K39" s="258"/>
      <c r="AA39" s="330">
        <v>59.850344354000001</v>
      </c>
      <c r="AB39" s="330">
        <v>48.552032576000002</v>
      </c>
      <c r="AC39" s="330">
        <v>65.582381694999995</v>
      </c>
      <c r="AD39" s="330">
        <v>49.306274782999999</v>
      </c>
      <c r="AE39" s="330">
        <v>58.874424912000002</v>
      </c>
      <c r="AF39" s="330">
        <v>73.861299939999995</v>
      </c>
      <c r="AG39" s="330">
        <v>68.158519506000005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550</v>
      </c>
      <c r="AN39" s="330">
        <v>15</v>
      </c>
      <c r="AO39" s="330">
        <v>2</v>
      </c>
      <c r="AP39" s="330">
        <v>3</v>
      </c>
    </row>
    <row r="40" spans="1:42" s="92" customFormat="1" ht="12.75" customHeight="1">
      <c r="A40" s="259" t="s">
        <v>454</v>
      </c>
      <c r="B40" s="258">
        <f t="shared" ref="B40:B53" si="10">+AA22</f>
        <v>99.409527621999999</v>
      </c>
      <c r="C40" s="258">
        <f t="shared" ref="C40:C53" si="11">+AB22</f>
        <v>97.197104148999998</v>
      </c>
      <c r="D40" s="258">
        <f t="shared" ref="D40:D53" si="12">+AC22</f>
        <v>100</v>
      </c>
      <c r="E40" s="258">
        <f t="shared" ref="E40:E53" si="13">+AD22</f>
        <v>100</v>
      </c>
      <c r="F40" s="258">
        <f t="shared" ref="F40:F53" si="14">+AE22</f>
        <v>100</v>
      </c>
      <c r="G40" s="258">
        <f t="shared" ref="G40:G53" si="15">+AF22</f>
        <v>100</v>
      </c>
      <c r="H40" s="258">
        <f t="shared" ref="H40:H53" si="16">+AG22</f>
        <v>100</v>
      </c>
      <c r="I40" s="258">
        <f t="shared" ref="I40:I53" si="17">+AH22</f>
        <v>0</v>
      </c>
      <c r="J40" s="266" t="s">
        <v>615</v>
      </c>
      <c r="K40" s="258"/>
      <c r="AA40" s="330">
        <v>85.812188825999996</v>
      </c>
      <c r="AB40" s="330">
        <v>74.387123611000007</v>
      </c>
      <c r="AC40" s="330">
        <v>85.678987723000006</v>
      </c>
      <c r="AD40" s="330">
        <v>48.627017797000001</v>
      </c>
      <c r="AE40" s="330">
        <v>91.770321334000002</v>
      </c>
      <c r="AF40" s="330">
        <v>100</v>
      </c>
      <c r="AG40" s="330">
        <v>94.183972503000007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550</v>
      </c>
      <c r="AN40" s="330">
        <v>15</v>
      </c>
      <c r="AO40" s="330">
        <v>2</v>
      </c>
      <c r="AP40" s="330">
        <v>4</v>
      </c>
    </row>
    <row r="41" spans="1:42" s="92" customFormat="1" ht="12.75" customHeight="1">
      <c r="A41" s="259" t="s">
        <v>616</v>
      </c>
      <c r="B41" s="258">
        <f t="shared" si="10"/>
        <v>54.983068504000002</v>
      </c>
      <c r="C41" s="258">
        <f t="shared" si="11"/>
        <v>44.728851820999999</v>
      </c>
      <c r="D41" s="258">
        <f t="shared" si="12"/>
        <v>55.938855596000003</v>
      </c>
      <c r="E41" s="258">
        <f t="shared" si="13"/>
        <v>50.185917850999999</v>
      </c>
      <c r="F41" s="258">
        <f t="shared" si="14"/>
        <v>53.218590792999997</v>
      </c>
      <c r="G41" s="258">
        <f t="shared" si="15"/>
        <v>76.371898346999998</v>
      </c>
      <c r="H41" s="258">
        <f t="shared" si="16"/>
        <v>67.524199476999996</v>
      </c>
      <c r="I41" s="258">
        <f t="shared" si="17"/>
        <v>0</v>
      </c>
      <c r="J41" s="266" t="s">
        <v>617</v>
      </c>
      <c r="K41" s="258"/>
      <c r="AA41" s="330">
        <v>58.409364310000001</v>
      </c>
      <c r="AB41" s="330">
        <v>38.386554898</v>
      </c>
      <c r="AC41" s="330">
        <v>53.067687212000003</v>
      </c>
      <c r="AD41" s="330">
        <v>48.156316955000001</v>
      </c>
      <c r="AE41" s="330">
        <v>76.129522253999994</v>
      </c>
      <c r="AF41" s="330">
        <v>56.179313297999997</v>
      </c>
      <c r="AG41" s="330">
        <v>55.898711435000003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550</v>
      </c>
      <c r="AN41" s="330">
        <v>15</v>
      </c>
      <c r="AO41" s="330">
        <v>2</v>
      </c>
      <c r="AP41" s="330">
        <v>5</v>
      </c>
    </row>
    <row r="42" spans="1:42" s="92" customFormat="1" ht="12.75" customHeight="1">
      <c r="A42" s="259" t="s">
        <v>618</v>
      </c>
      <c r="B42" s="258">
        <f t="shared" si="10"/>
        <v>78.233305387000001</v>
      </c>
      <c r="C42" s="258">
        <f t="shared" si="11"/>
        <v>59.475861055999999</v>
      </c>
      <c r="D42" s="258">
        <f t="shared" si="12"/>
        <v>76.976893602999994</v>
      </c>
      <c r="E42" s="258">
        <f t="shared" si="13"/>
        <v>60.815077289000001</v>
      </c>
      <c r="F42" s="258">
        <f t="shared" si="14"/>
        <v>91.813434149000003</v>
      </c>
      <c r="G42" s="258">
        <f t="shared" si="15"/>
        <v>93.182756836999999</v>
      </c>
      <c r="H42" s="258">
        <f t="shared" si="16"/>
        <v>64.927393117999998</v>
      </c>
      <c r="I42" s="258">
        <f t="shared" si="17"/>
        <v>0</v>
      </c>
      <c r="J42" s="266" t="s">
        <v>619</v>
      </c>
      <c r="K42" s="258"/>
      <c r="AA42" s="330">
        <v>97.882877730999994</v>
      </c>
      <c r="AB42" s="330">
        <v>92.088096894000003</v>
      </c>
      <c r="AC42" s="330">
        <v>98.071474061000004</v>
      </c>
      <c r="AD42" s="330">
        <v>100</v>
      </c>
      <c r="AE42" s="330">
        <v>100</v>
      </c>
      <c r="AF42" s="330">
        <v>100</v>
      </c>
      <c r="AG42" s="330">
        <v>100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550</v>
      </c>
      <c r="AN42" s="330">
        <v>15</v>
      </c>
      <c r="AO42" s="330">
        <v>2</v>
      </c>
      <c r="AP42" s="330">
        <v>6</v>
      </c>
    </row>
    <row r="43" spans="1:42" s="92" customFormat="1" ht="12.75" customHeight="1">
      <c r="A43" s="259" t="s">
        <v>620</v>
      </c>
      <c r="B43" s="258">
        <f t="shared" si="10"/>
        <v>20.957003824000001</v>
      </c>
      <c r="C43" s="258">
        <f t="shared" si="11"/>
        <v>4.3977639490999998</v>
      </c>
      <c r="D43" s="258">
        <f t="shared" si="12"/>
        <v>20.697140392000001</v>
      </c>
      <c r="E43" s="258">
        <f t="shared" si="13"/>
        <v>35.716127671000002</v>
      </c>
      <c r="F43" s="258">
        <f t="shared" si="14"/>
        <v>21.907366198999998</v>
      </c>
      <c r="G43" s="258">
        <f t="shared" si="15"/>
        <v>32.164851796000001</v>
      </c>
      <c r="H43" s="258">
        <f t="shared" si="16"/>
        <v>42.122040687000002</v>
      </c>
      <c r="I43" s="258">
        <f t="shared" si="17"/>
        <v>0</v>
      </c>
      <c r="J43" s="266" t="s">
        <v>621</v>
      </c>
      <c r="K43" s="258"/>
      <c r="AA43" s="330">
        <v>26.270193829</v>
      </c>
      <c r="AB43" s="330">
        <v>15.32654271</v>
      </c>
      <c r="AC43" s="330">
        <v>14.588304894</v>
      </c>
      <c r="AD43" s="330">
        <v>10.924599337</v>
      </c>
      <c r="AE43" s="330">
        <v>39.559346007000002</v>
      </c>
      <c r="AF43" s="330">
        <v>32.586558988</v>
      </c>
      <c r="AG43" s="330">
        <v>31.736437962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550</v>
      </c>
      <c r="AN43" s="330">
        <v>15</v>
      </c>
      <c r="AO43" s="330">
        <v>2</v>
      </c>
      <c r="AP43" s="330">
        <v>7</v>
      </c>
    </row>
    <row r="44" spans="1:42" s="92" customFormat="1" ht="12.75" customHeight="1">
      <c r="A44" s="259" t="s">
        <v>455</v>
      </c>
      <c r="B44" s="258">
        <f t="shared" si="10"/>
        <v>3.0243535485000002</v>
      </c>
      <c r="C44" s="258">
        <f t="shared" si="11"/>
        <v>0</v>
      </c>
      <c r="D44" s="258">
        <f t="shared" si="12"/>
        <v>2.5285117865000002</v>
      </c>
      <c r="E44" s="258">
        <f t="shared" si="13"/>
        <v>0</v>
      </c>
      <c r="F44" s="258">
        <f t="shared" si="14"/>
        <v>1.3106637368</v>
      </c>
      <c r="G44" s="258">
        <f t="shared" si="15"/>
        <v>5.7441585892999996</v>
      </c>
      <c r="H44" s="258">
        <f t="shared" si="16"/>
        <v>18.654497138</v>
      </c>
      <c r="I44" s="258">
        <f t="shared" si="17"/>
        <v>0</v>
      </c>
      <c r="J44" s="266" t="s">
        <v>413</v>
      </c>
      <c r="K44" s="258"/>
      <c r="AA44" s="330">
        <v>9.2284428713000004</v>
      </c>
      <c r="AB44" s="330">
        <v>7.5006307378999999</v>
      </c>
      <c r="AC44" s="330">
        <v>8.3846761740000009</v>
      </c>
      <c r="AD44" s="330">
        <v>11.000995140000001</v>
      </c>
      <c r="AE44" s="330">
        <v>12.27436114</v>
      </c>
      <c r="AF44" s="330">
        <v>5.4004909813999999</v>
      </c>
      <c r="AG44" s="330">
        <v>5.8160274970000003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550</v>
      </c>
      <c r="AN44" s="330">
        <v>15</v>
      </c>
      <c r="AO44" s="330">
        <v>2</v>
      </c>
      <c r="AP44" s="330">
        <v>8</v>
      </c>
    </row>
    <row r="45" spans="1:42" s="92" customFormat="1" ht="12.75" customHeight="1">
      <c r="A45" s="259" t="s">
        <v>456</v>
      </c>
      <c r="B45" s="258">
        <f t="shared" si="10"/>
        <v>22.987868334000002</v>
      </c>
      <c r="C45" s="258">
        <f t="shared" si="11"/>
        <v>13.964257874999999</v>
      </c>
      <c r="D45" s="258">
        <f t="shared" si="12"/>
        <v>18.084423369</v>
      </c>
      <c r="E45" s="258">
        <f t="shared" si="13"/>
        <v>10.924599337</v>
      </c>
      <c r="F45" s="258">
        <f t="shared" si="14"/>
        <v>31.934925864</v>
      </c>
      <c r="G45" s="258">
        <f t="shared" si="15"/>
        <v>12.255499817</v>
      </c>
      <c r="H45" s="258">
        <f t="shared" si="16"/>
        <v>38.450628944000002</v>
      </c>
      <c r="I45" s="258">
        <f t="shared" si="17"/>
        <v>0</v>
      </c>
      <c r="J45" s="266" t="s">
        <v>414</v>
      </c>
      <c r="K45" s="258"/>
      <c r="AA45" s="330">
        <v>46.043294928000002</v>
      </c>
      <c r="AB45" s="330">
        <v>35.523537109999999</v>
      </c>
      <c r="AC45" s="330">
        <v>40.114801069000002</v>
      </c>
      <c r="AD45" s="330">
        <v>37.231717617000001</v>
      </c>
      <c r="AE45" s="330">
        <v>53.644890001999997</v>
      </c>
      <c r="AF45" s="330">
        <v>56.359239748</v>
      </c>
      <c r="AG45" s="330">
        <v>51.357915472000002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550</v>
      </c>
      <c r="AN45" s="330">
        <v>15</v>
      </c>
      <c r="AO45" s="330">
        <v>2</v>
      </c>
      <c r="AP45" s="330">
        <v>9</v>
      </c>
    </row>
    <row r="46" spans="1:42" s="92" customFormat="1" ht="12.75" customHeight="1">
      <c r="A46" s="259" t="s">
        <v>457</v>
      </c>
      <c r="B46" s="258">
        <f t="shared" si="10"/>
        <v>5.6361873768999997</v>
      </c>
      <c r="C46" s="258">
        <f t="shared" si="11"/>
        <v>0</v>
      </c>
      <c r="D46" s="258">
        <f t="shared" si="12"/>
        <v>0</v>
      </c>
      <c r="E46" s="258">
        <f t="shared" si="13"/>
        <v>0</v>
      </c>
      <c r="F46" s="258">
        <f t="shared" si="14"/>
        <v>11.69654544</v>
      </c>
      <c r="G46" s="258">
        <f t="shared" si="15"/>
        <v>0</v>
      </c>
      <c r="H46" s="258">
        <f t="shared" si="16"/>
        <v>18.654497138</v>
      </c>
      <c r="I46" s="258">
        <f t="shared" si="17"/>
        <v>0</v>
      </c>
      <c r="J46" s="266" t="s">
        <v>415</v>
      </c>
      <c r="K46" s="258"/>
      <c r="AA46" s="330">
        <v>34.254731857000003</v>
      </c>
      <c r="AB46" s="330">
        <v>21.027969765000002</v>
      </c>
      <c r="AC46" s="330">
        <v>33.685656625999997</v>
      </c>
      <c r="AD46" s="330">
        <v>37.626022657</v>
      </c>
      <c r="AE46" s="330">
        <v>40.831085217000002</v>
      </c>
      <c r="AF46" s="330">
        <v>33.013131242</v>
      </c>
      <c r="AG46" s="330">
        <v>41.213225133000002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550</v>
      </c>
      <c r="AN46" s="330">
        <v>15</v>
      </c>
      <c r="AO46" s="330">
        <v>2</v>
      </c>
      <c r="AP46" s="330">
        <v>10</v>
      </c>
    </row>
    <row r="47" spans="1:42" s="92" customFormat="1" ht="12.75" customHeight="1">
      <c r="A47" s="259" t="s">
        <v>622</v>
      </c>
      <c r="B47" s="258">
        <f t="shared" si="10"/>
        <v>40.128438500000001</v>
      </c>
      <c r="C47" s="258">
        <f t="shared" si="11"/>
        <v>22.362965030000002</v>
      </c>
      <c r="D47" s="258">
        <f t="shared" si="12"/>
        <v>34.556031089000001</v>
      </c>
      <c r="E47" s="258">
        <f t="shared" si="13"/>
        <v>35.245426829000003</v>
      </c>
      <c r="F47" s="258">
        <f t="shared" si="14"/>
        <v>42.451774583000002</v>
      </c>
      <c r="G47" s="258">
        <f t="shared" si="15"/>
        <v>42.015487616999998</v>
      </c>
      <c r="H47" s="258">
        <f t="shared" si="16"/>
        <v>93.097461870000004</v>
      </c>
      <c r="I47" s="258">
        <f t="shared" si="17"/>
        <v>0</v>
      </c>
      <c r="J47" s="266" t="s">
        <v>623</v>
      </c>
      <c r="K47" s="258"/>
      <c r="AA47" s="330">
        <v>99.409527621999999</v>
      </c>
      <c r="AB47" s="330">
        <v>97.197104148999998</v>
      </c>
      <c r="AC47" s="330">
        <v>100</v>
      </c>
      <c r="AD47" s="330">
        <v>100</v>
      </c>
      <c r="AE47" s="330">
        <v>100</v>
      </c>
      <c r="AF47" s="330">
        <v>100</v>
      </c>
      <c r="AG47" s="330">
        <v>100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550</v>
      </c>
      <c r="AN47" s="330">
        <v>15</v>
      </c>
      <c r="AO47" s="330">
        <v>2</v>
      </c>
      <c r="AP47" s="330">
        <v>11</v>
      </c>
    </row>
    <row r="48" spans="1:42" s="92" customFormat="1" ht="12.75" customHeight="1">
      <c r="A48" s="259" t="s">
        <v>624</v>
      </c>
      <c r="B48" s="258">
        <f t="shared" si="10"/>
        <v>8.1506265131000006</v>
      </c>
      <c r="C48" s="258">
        <f t="shared" si="11"/>
        <v>0</v>
      </c>
      <c r="D48" s="258">
        <f t="shared" si="12"/>
        <v>2.5285117865000002</v>
      </c>
      <c r="E48" s="258">
        <f t="shared" si="13"/>
        <v>0</v>
      </c>
      <c r="F48" s="258">
        <f t="shared" si="14"/>
        <v>16.037172687000002</v>
      </c>
      <c r="G48" s="258">
        <f t="shared" si="15"/>
        <v>11.182415242999999</v>
      </c>
      <c r="H48" s="258">
        <f t="shared" si="16"/>
        <v>12.173237738999999</v>
      </c>
      <c r="I48" s="258">
        <f t="shared" si="17"/>
        <v>0</v>
      </c>
      <c r="J48" s="266" t="s">
        <v>625</v>
      </c>
      <c r="K48" s="258"/>
      <c r="AA48" s="330">
        <v>77.836971785000003</v>
      </c>
      <c r="AB48" s="330">
        <v>68.772608199999993</v>
      </c>
      <c r="AC48" s="330">
        <v>86.746811828999995</v>
      </c>
      <c r="AD48" s="330">
        <v>89.075400662999996</v>
      </c>
      <c r="AE48" s="330">
        <v>77.400285939</v>
      </c>
      <c r="AF48" s="330">
        <v>88.286877692999994</v>
      </c>
      <c r="AG48" s="330">
        <v>61.422650634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550</v>
      </c>
      <c r="AN48" s="330">
        <v>15</v>
      </c>
      <c r="AO48" s="330">
        <v>2</v>
      </c>
      <c r="AP48" s="330">
        <v>12</v>
      </c>
    </row>
    <row r="49" spans="1:42" s="92" customFormat="1" ht="12.75" customHeight="1">
      <c r="A49" s="261" t="s">
        <v>626</v>
      </c>
      <c r="B49" s="258">
        <f t="shared" si="10"/>
        <v>96.012934118999993</v>
      </c>
      <c r="C49" s="258">
        <f t="shared" si="11"/>
        <v>92.796482652999998</v>
      </c>
      <c r="D49" s="258">
        <f t="shared" si="12"/>
        <v>94.013893162000002</v>
      </c>
      <c r="E49" s="258">
        <f t="shared" si="13"/>
        <v>100</v>
      </c>
      <c r="F49" s="258">
        <f t="shared" si="14"/>
        <v>96.967923206999998</v>
      </c>
      <c r="G49" s="258">
        <f t="shared" si="15"/>
        <v>100</v>
      </c>
      <c r="H49" s="258">
        <f t="shared" si="16"/>
        <v>100</v>
      </c>
      <c r="I49" s="258">
        <f t="shared" si="17"/>
        <v>0</v>
      </c>
      <c r="J49" s="266" t="s">
        <v>627</v>
      </c>
      <c r="K49" s="258"/>
      <c r="AA49" s="330">
        <v>56.213905269999998</v>
      </c>
      <c r="AB49" s="330">
        <v>33.475721288999999</v>
      </c>
      <c r="AC49" s="330">
        <v>59.414569694000001</v>
      </c>
      <c r="AD49" s="330">
        <v>37.231717617000001</v>
      </c>
      <c r="AE49" s="330">
        <v>66.483973134999999</v>
      </c>
      <c r="AF49" s="330">
        <v>68.281961531999997</v>
      </c>
      <c r="AG49" s="330">
        <v>58.623828799999998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550</v>
      </c>
      <c r="AN49" s="330">
        <v>15</v>
      </c>
      <c r="AO49" s="330">
        <v>2</v>
      </c>
      <c r="AP49" s="330">
        <v>13</v>
      </c>
    </row>
    <row r="50" spans="1:42" s="92" customFormat="1" ht="12.75" customHeight="1">
      <c r="A50" s="265" t="s">
        <v>458</v>
      </c>
      <c r="B50" s="258">
        <f t="shared" si="10"/>
        <v>72.396394713999996</v>
      </c>
      <c r="C50" s="258">
        <f t="shared" si="11"/>
        <v>44.803127775999997</v>
      </c>
      <c r="D50" s="258">
        <f t="shared" si="12"/>
        <v>60.402744353999999</v>
      </c>
      <c r="E50" s="258">
        <f t="shared" si="13"/>
        <v>48.627017797000001</v>
      </c>
      <c r="F50" s="258">
        <f t="shared" si="14"/>
        <v>89.618803951000004</v>
      </c>
      <c r="G50" s="258">
        <f t="shared" si="15"/>
        <v>93.617601566999994</v>
      </c>
      <c r="H50" s="258">
        <f t="shared" si="16"/>
        <v>94.183972503000007</v>
      </c>
      <c r="I50" s="258">
        <f t="shared" si="17"/>
        <v>0</v>
      </c>
      <c r="J50" s="266" t="s">
        <v>416</v>
      </c>
      <c r="K50" s="258"/>
      <c r="AA50" s="330">
        <v>16.73880535</v>
      </c>
      <c r="AB50" s="330">
        <v>14.84695397</v>
      </c>
      <c r="AC50" s="330">
        <v>15.472545887000001</v>
      </c>
      <c r="AD50" s="330">
        <v>0</v>
      </c>
      <c r="AE50" s="330">
        <v>15.340248933</v>
      </c>
      <c r="AF50" s="330">
        <v>23.849030829</v>
      </c>
      <c r="AG50" s="330">
        <v>32.676539140999999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550</v>
      </c>
      <c r="AN50" s="330">
        <v>15</v>
      </c>
      <c r="AO50" s="330">
        <v>2</v>
      </c>
      <c r="AP50" s="330">
        <v>14</v>
      </c>
    </row>
    <row r="51" spans="1:42" s="92" customFormat="1" ht="12.75" customHeight="1">
      <c r="A51" s="265" t="s">
        <v>459</v>
      </c>
      <c r="B51" s="258">
        <f t="shared" si="10"/>
        <v>93.480003999000004</v>
      </c>
      <c r="C51" s="258">
        <f t="shared" si="11"/>
        <v>86.509026054000003</v>
      </c>
      <c r="D51" s="258">
        <f t="shared" si="12"/>
        <v>93.192279886999998</v>
      </c>
      <c r="E51" s="258">
        <f t="shared" si="13"/>
        <v>100</v>
      </c>
      <c r="F51" s="258">
        <f t="shared" si="14"/>
        <v>94.091781058999999</v>
      </c>
      <c r="G51" s="258">
        <f t="shared" si="15"/>
        <v>100</v>
      </c>
      <c r="H51" s="258">
        <f t="shared" si="16"/>
        <v>100</v>
      </c>
      <c r="I51" s="258">
        <f t="shared" si="17"/>
        <v>0</v>
      </c>
      <c r="J51" s="266" t="s">
        <v>417</v>
      </c>
      <c r="K51" s="258"/>
      <c r="AA51">
        <v>3.5106810116</v>
      </c>
      <c r="AB51">
        <v>0</v>
      </c>
      <c r="AC51">
        <v>1.5952745736</v>
      </c>
      <c r="AD51">
        <v>0</v>
      </c>
      <c r="AE51">
        <v>6.5269598386999998</v>
      </c>
      <c r="AF51">
        <v>0</v>
      </c>
      <c r="AG51">
        <v>6.1719938962000001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550</v>
      </c>
      <c r="AN51">
        <v>9</v>
      </c>
      <c r="AO51">
        <v>2</v>
      </c>
      <c r="AP51">
        <v>15</v>
      </c>
    </row>
    <row r="52" spans="1:42" s="92" customFormat="1" ht="12.75" customHeight="1">
      <c r="A52" s="265" t="s">
        <v>628</v>
      </c>
      <c r="B52" s="258">
        <f t="shared" si="10"/>
        <v>95.226716171999996</v>
      </c>
      <c r="C52" s="258">
        <f t="shared" si="11"/>
        <v>88.657625232000001</v>
      </c>
      <c r="D52" s="258">
        <f t="shared" si="12"/>
        <v>91.775578611</v>
      </c>
      <c r="E52" s="258">
        <f t="shared" si="13"/>
        <v>100</v>
      </c>
      <c r="F52" s="258">
        <f t="shared" si="14"/>
        <v>98.689336263000001</v>
      </c>
      <c r="G52" s="258">
        <f t="shared" si="15"/>
        <v>100</v>
      </c>
      <c r="H52" s="258">
        <f t="shared" si="16"/>
        <v>100</v>
      </c>
      <c r="I52" s="258">
        <f t="shared" si="17"/>
        <v>0</v>
      </c>
      <c r="J52" s="266" t="s">
        <v>629</v>
      </c>
      <c r="K52" s="25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75" customHeight="1">
      <c r="A53" s="265" t="s">
        <v>630</v>
      </c>
      <c r="B53" s="258">
        <f t="shared" si="10"/>
        <v>72.932339954</v>
      </c>
      <c r="C53" s="258">
        <f t="shared" si="11"/>
        <v>53.994518307</v>
      </c>
      <c r="D53" s="258">
        <f t="shared" si="12"/>
        <v>58.668907701000002</v>
      </c>
      <c r="E53" s="258">
        <f t="shared" si="13"/>
        <v>48.627017797000001</v>
      </c>
      <c r="F53" s="258">
        <f t="shared" si="14"/>
        <v>88.375016939000005</v>
      </c>
      <c r="G53" s="258">
        <f t="shared" si="15"/>
        <v>93.617601566999994</v>
      </c>
      <c r="H53" s="258">
        <f t="shared" si="16"/>
        <v>87.281434372999996</v>
      </c>
      <c r="I53" s="258">
        <f t="shared" si="17"/>
        <v>0</v>
      </c>
      <c r="J53" s="266" t="s">
        <v>631</v>
      </c>
      <c r="K53" s="25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1" customFormat="1" ht="6" customHeight="1" thickBot="1">
      <c r="A54" s="8"/>
      <c r="B54" s="286"/>
      <c r="C54" s="286"/>
      <c r="D54" s="286"/>
      <c r="E54" s="286"/>
      <c r="F54" s="286"/>
      <c r="G54" s="286"/>
      <c r="H54" s="286"/>
      <c r="I54" s="287"/>
      <c r="J54" s="281"/>
    </row>
    <row r="55" spans="1:42" s="92" customFormat="1" ht="12.75" customHeight="1" thickTop="1">
      <c r="A55" s="94"/>
      <c r="B55" s="95"/>
      <c r="C55" s="95"/>
      <c r="D55" s="95"/>
      <c r="E55" s="95"/>
      <c r="F55" s="95"/>
      <c r="G55" s="95"/>
      <c r="H55" s="95"/>
      <c r="I55" s="95"/>
    </row>
    <row r="56" spans="1:42">
      <c r="A56" s="288"/>
    </row>
  </sheetData>
  <mergeCells count="5">
    <mergeCell ref="F1:J1"/>
    <mergeCell ref="F5:J5"/>
    <mergeCell ref="A3:E3"/>
    <mergeCell ref="F3:J3"/>
    <mergeCell ref="F4:J4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Roman,標準"-&amp;P+61-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P50"/>
  <sheetViews>
    <sheetView zoomScaleNormal="100" workbookViewId="0">
      <selection activeCell="AA1" sqref="AA1:AP50"/>
    </sheetView>
  </sheetViews>
  <sheetFormatPr defaultRowHeight="16.5"/>
  <cols>
    <col min="1" max="1" width="28.625" style="3" customWidth="1"/>
    <col min="2" max="4" width="14.625" style="2" customWidth="1"/>
    <col min="5" max="5" width="21.625" style="2" customWidth="1"/>
    <col min="6" max="6" width="21.625" style="3" customWidth="1"/>
    <col min="7" max="7" width="30.625" style="7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AA1" s="330">
        <v>2498.0000003</v>
      </c>
      <c r="AB1" s="330">
        <v>1428.0000001999999</v>
      </c>
      <c r="AC1" s="330">
        <v>487.00000003000002</v>
      </c>
      <c r="AD1" s="330">
        <v>269.99999996999998</v>
      </c>
      <c r="AE1" s="330">
        <v>313.00000003999997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781</v>
      </c>
      <c r="AN1" s="330">
        <v>15</v>
      </c>
      <c r="AO1" s="330">
        <v>1</v>
      </c>
      <c r="AP1" s="330">
        <v>1</v>
      </c>
    </row>
    <row r="2" spans="1:42" ht="15.95" customHeight="1">
      <c r="G2" s="3"/>
      <c r="AA2" s="330">
        <v>2.805251862</v>
      </c>
      <c r="AB2" s="330">
        <v>2.8456980076999998</v>
      </c>
      <c r="AC2" s="330">
        <v>2.9817446593999999</v>
      </c>
      <c r="AD2" s="330">
        <v>2.1489417989000001</v>
      </c>
      <c r="AE2" s="330">
        <v>2.9122634553000002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781</v>
      </c>
      <c r="AN2" s="330">
        <v>15</v>
      </c>
      <c r="AO2" s="330">
        <v>1</v>
      </c>
      <c r="AP2" s="330">
        <v>2</v>
      </c>
    </row>
    <row r="3" spans="1:42" ht="15.95" customHeight="1">
      <c r="A3" s="79" t="s">
        <v>0</v>
      </c>
      <c r="B3" s="80"/>
      <c r="C3" s="80"/>
      <c r="D3" s="80"/>
      <c r="E3" s="335" t="s">
        <v>1</v>
      </c>
      <c r="F3" s="335"/>
      <c r="G3" s="335"/>
      <c r="AA3" s="330">
        <v>2.1609128345999999</v>
      </c>
      <c r="AB3" s="330">
        <v>2.2615440066999999</v>
      </c>
      <c r="AC3" s="330">
        <v>2.1379552576999998</v>
      </c>
      <c r="AD3" s="330">
        <v>1.6711640211000001</v>
      </c>
      <c r="AE3" s="330">
        <v>2.1599901695999999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781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E4" s="340" t="s">
        <v>2</v>
      </c>
      <c r="F4" s="340"/>
      <c r="G4" s="340"/>
      <c r="AA4" s="330">
        <v>1.5020826484000001</v>
      </c>
      <c r="AB4" s="330">
        <v>1.5958588413000001</v>
      </c>
      <c r="AC4" s="330">
        <v>1.3546327317</v>
      </c>
      <c r="AD4" s="330">
        <v>1.1335978836</v>
      </c>
      <c r="AE4" s="330">
        <v>1.6215286310999999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781</v>
      </c>
      <c r="AN4" s="330">
        <v>15</v>
      </c>
      <c r="AO4" s="330">
        <v>1</v>
      </c>
      <c r="AP4" s="330">
        <v>4</v>
      </c>
    </row>
    <row r="5" spans="1:42" ht="15.95" customHeight="1" thickBot="1">
      <c r="A5" s="313"/>
      <c r="B5" s="81" t="str">
        <f>'10,11'!$C$5</f>
        <v>民國104年</v>
      </c>
      <c r="C5" s="313"/>
      <c r="D5" s="82" t="s">
        <v>700</v>
      </c>
      <c r="E5" s="341">
        <f>'10,11'!$I$5</f>
        <v>2015</v>
      </c>
      <c r="F5" s="341"/>
      <c r="G5" s="101" t="s">
        <v>970</v>
      </c>
      <c r="AA5" s="330">
        <v>1.6217637025</v>
      </c>
      <c r="AB5" s="330">
        <v>1.7520577914</v>
      </c>
      <c r="AC5" s="330">
        <v>1.4191433409</v>
      </c>
      <c r="AD5" s="330">
        <v>1.3394179894</v>
      </c>
      <c r="AE5" s="330">
        <v>1.5861391005000001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781</v>
      </c>
      <c r="AN5" s="330">
        <v>15</v>
      </c>
      <c r="AO5" s="330">
        <v>1</v>
      </c>
      <c r="AP5" s="330">
        <v>5</v>
      </c>
    </row>
    <row r="6" spans="1:42" s="5" customFormat="1" ht="18" customHeight="1" thickTop="1">
      <c r="A6" s="34"/>
      <c r="B6" s="35" t="s">
        <v>971</v>
      </c>
      <c r="C6" s="35" t="s">
        <v>3</v>
      </c>
      <c r="D6" s="115" t="s">
        <v>4</v>
      </c>
      <c r="E6" s="314" t="s">
        <v>5</v>
      </c>
      <c r="F6" s="115" t="s">
        <v>6</v>
      </c>
      <c r="G6" s="84"/>
      <c r="AA6" s="330">
        <v>1220375.0963999999</v>
      </c>
      <c r="AB6" s="330">
        <v>1427290.0267</v>
      </c>
      <c r="AC6" s="330">
        <v>916778.46670999995</v>
      </c>
      <c r="AD6" s="330">
        <v>776577.76878000004</v>
      </c>
      <c r="AE6" s="330">
        <v>1131564.6059999999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781</v>
      </c>
      <c r="AN6" s="330">
        <v>15</v>
      </c>
      <c r="AO6" s="330">
        <v>1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847231.56550000003</v>
      </c>
      <c r="AB7" s="330">
        <v>1061541.6033999999</v>
      </c>
      <c r="AC7" s="330">
        <v>503455.61949999997</v>
      </c>
      <c r="AD7" s="330">
        <v>472646.04735000001</v>
      </c>
      <c r="AE7" s="330">
        <v>727494.31750999996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781</v>
      </c>
      <c r="AN7" s="330">
        <v>15</v>
      </c>
      <c r="AO7" s="330">
        <v>1</v>
      </c>
      <c r="AP7" s="330">
        <v>7</v>
      </c>
    </row>
    <row r="8" spans="1:42" s="5" customFormat="1" ht="18" customHeight="1">
      <c r="A8" s="6"/>
      <c r="B8" s="86" t="s">
        <v>686</v>
      </c>
      <c r="C8" s="86" t="s">
        <v>7</v>
      </c>
      <c r="D8" s="87" t="s">
        <v>8</v>
      </c>
      <c r="E8" s="86" t="s">
        <v>9</v>
      </c>
      <c r="F8" s="87" t="s">
        <v>10</v>
      </c>
      <c r="G8" s="85"/>
      <c r="AA8" s="330">
        <v>631937.92330999998</v>
      </c>
      <c r="AB8" s="330">
        <v>787131.79877999995</v>
      </c>
      <c r="AC8" s="330">
        <v>396444.55420000001</v>
      </c>
      <c r="AD8" s="330">
        <v>354099.06666000001</v>
      </c>
      <c r="AE8" s="330">
        <v>529972.77266000002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781</v>
      </c>
      <c r="AN8" s="330">
        <v>15</v>
      </c>
      <c r="AO8" s="330">
        <v>1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11</v>
      </c>
      <c r="D9" s="87" t="s">
        <v>11</v>
      </c>
      <c r="E9" s="86" t="s">
        <v>11</v>
      </c>
      <c r="F9" s="86" t="s">
        <v>11</v>
      </c>
      <c r="G9" s="85"/>
      <c r="AA9" s="330">
        <v>33277.638838999999</v>
      </c>
      <c r="AB9" s="330">
        <v>36531.091249999998</v>
      </c>
      <c r="AC9" s="330">
        <v>16609.856261000001</v>
      </c>
      <c r="AD9" s="330">
        <v>35495.238094</v>
      </c>
      <c r="AE9" s="330">
        <v>42455.045467000004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781</v>
      </c>
      <c r="AN9" s="330">
        <v>15</v>
      </c>
      <c r="AO9" s="330">
        <v>1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182016.00335000001</v>
      </c>
      <c r="AB10" s="330">
        <v>237878.71341999999</v>
      </c>
      <c r="AC10" s="330">
        <v>90401.209040999995</v>
      </c>
      <c r="AD10" s="330">
        <v>83051.742591000002</v>
      </c>
      <c r="AE10" s="330">
        <v>155066.49937999999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781</v>
      </c>
      <c r="AN10" s="330">
        <v>15</v>
      </c>
      <c r="AO10" s="330">
        <v>1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90"/>
      <c r="F11" s="12"/>
      <c r="G11" s="91"/>
      <c r="AA11" s="330">
        <v>150508.23903</v>
      </c>
      <c r="AB11" s="330">
        <v>129654.99946000001</v>
      </c>
      <c r="AC11" s="330">
        <v>160652.88735999999</v>
      </c>
      <c r="AD11" s="330">
        <v>140608.46561000001</v>
      </c>
      <c r="AE11" s="330">
        <v>238402.55591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781</v>
      </c>
      <c r="AN11" s="330">
        <v>15</v>
      </c>
      <c r="AO11" s="330">
        <v>1</v>
      </c>
      <c r="AP11" s="330">
        <v>11</v>
      </c>
    </row>
    <row r="12" spans="1:42" s="92" customFormat="1" ht="20.100000000000001" customHeight="1">
      <c r="A12" s="38" t="s">
        <v>688</v>
      </c>
      <c r="B12" s="124">
        <f>+AA1</f>
        <v>2498.0000003</v>
      </c>
      <c r="C12" s="39">
        <f>+AB1</f>
        <v>1428.0000001999999</v>
      </c>
      <c r="D12" s="39">
        <f>+AC1</f>
        <v>487.00000003000002</v>
      </c>
      <c r="E12" s="39">
        <f>+AD1</f>
        <v>269.99999996999998</v>
      </c>
      <c r="F12" s="40">
        <f>+AE1</f>
        <v>313.00000003999997</v>
      </c>
      <c r="G12" s="41" t="s">
        <v>704</v>
      </c>
      <c r="AA12" s="330">
        <v>24894.336405999999</v>
      </c>
      <c r="AB12" s="330">
        <v>36100.317048999997</v>
      </c>
      <c r="AC12" s="330">
        <v>10675.940542</v>
      </c>
      <c r="AD12" s="330">
        <v>5991.2402118</v>
      </c>
      <c r="AE12" s="330">
        <v>12198.024576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781</v>
      </c>
      <c r="AN12" s="330">
        <v>15</v>
      </c>
      <c r="AO12" s="330">
        <v>1</v>
      </c>
      <c r="AP12" s="330">
        <v>12</v>
      </c>
    </row>
    <row r="13" spans="1:42" s="92" customFormat="1" ht="20.100000000000001" customHeight="1">
      <c r="A13" s="38" t="s">
        <v>689</v>
      </c>
      <c r="B13" s="316">
        <f t="shared" ref="B13:F16" si="0">+ROUND(+AA2,2)</f>
        <v>2.81</v>
      </c>
      <c r="C13" s="42">
        <f t="shared" si="0"/>
        <v>2.85</v>
      </c>
      <c r="D13" s="42">
        <f t="shared" si="0"/>
        <v>2.98</v>
      </c>
      <c r="E13" s="42">
        <f t="shared" si="0"/>
        <v>2.15</v>
      </c>
      <c r="F13" s="43">
        <f t="shared" si="0"/>
        <v>2.91</v>
      </c>
      <c r="G13" s="41" t="s">
        <v>705</v>
      </c>
      <c r="AA13" s="330">
        <v>61951.629438999997</v>
      </c>
      <c r="AB13" s="330">
        <v>58221.585921999998</v>
      </c>
      <c r="AC13" s="330">
        <v>86124.707301000002</v>
      </c>
      <c r="AD13" s="330">
        <v>49868.994708999999</v>
      </c>
      <c r="AE13" s="330">
        <v>51780.781516000003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781</v>
      </c>
      <c r="AN13" s="330">
        <v>15</v>
      </c>
      <c r="AO13" s="330">
        <v>1</v>
      </c>
      <c r="AP13" s="330">
        <v>13</v>
      </c>
    </row>
    <row r="14" spans="1:42" s="92" customFormat="1" ht="20.100000000000001" customHeight="1">
      <c r="A14" s="38" t="s">
        <v>690</v>
      </c>
      <c r="B14" s="316">
        <f t="shared" si="0"/>
        <v>2.16</v>
      </c>
      <c r="C14" s="42">
        <f t="shared" si="0"/>
        <v>2.2599999999999998</v>
      </c>
      <c r="D14" s="42">
        <f t="shared" si="0"/>
        <v>2.14</v>
      </c>
      <c r="E14" s="42">
        <f t="shared" si="0"/>
        <v>1.67</v>
      </c>
      <c r="F14" s="43">
        <f t="shared" si="0"/>
        <v>2.16</v>
      </c>
      <c r="G14" s="41" t="s">
        <v>706</v>
      </c>
      <c r="AA14" s="330">
        <v>135547.5154</v>
      </c>
      <c r="AB14" s="330">
        <v>141586.76691000001</v>
      </c>
      <c r="AC14" s="330">
        <v>155453.50091999999</v>
      </c>
      <c r="AD14" s="330">
        <v>106952.96799</v>
      </c>
      <c r="AE14" s="330">
        <v>101688.92651999999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781</v>
      </c>
      <c r="AN14" s="330">
        <v>15</v>
      </c>
      <c r="AO14" s="330">
        <v>1</v>
      </c>
      <c r="AP14" s="330">
        <v>14</v>
      </c>
    </row>
    <row r="15" spans="1:42" s="92" customFormat="1" ht="20.100000000000001" customHeight="1">
      <c r="A15" s="38" t="s">
        <v>691</v>
      </c>
      <c r="B15" s="316">
        <f t="shared" si="0"/>
        <v>1.5</v>
      </c>
      <c r="C15" s="42">
        <f t="shared" si="0"/>
        <v>1.6</v>
      </c>
      <c r="D15" s="42">
        <f t="shared" si="0"/>
        <v>1.35</v>
      </c>
      <c r="E15" s="42">
        <f t="shared" si="0"/>
        <v>1.1299999999999999</v>
      </c>
      <c r="F15" s="43">
        <f t="shared" si="0"/>
        <v>1.62</v>
      </c>
      <c r="G15" s="41" t="s">
        <v>707</v>
      </c>
      <c r="AA15" s="330">
        <v>17977.265621999999</v>
      </c>
      <c r="AB15" s="330">
        <v>26716.654783999998</v>
      </c>
      <c r="AC15" s="330">
        <v>2125.1486002000001</v>
      </c>
      <c r="AD15" s="330">
        <v>3513.2275129999998</v>
      </c>
      <c r="AE15" s="330">
        <v>15246.989433000001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781</v>
      </c>
      <c r="AN15" s="330">
        <v>15</v>
      </c>
      <c r="AO15" s="330">
        <v>1</v>
      </c>
      <c r="AP15" s="330">
        <v>15</v>
      </c>
    </row>
    <row r="16" spans="1:42" s="92" customFormat="1" ht="20.100000000000001" customHeight="1">
      <c r="A16" s="38" t="s">
        <v>692</v>
      </c>
      <c r="B16" s="316">
        <f t="shared" si="0"/>
        <v>1.62</v>
      </c>
      <c r="C16" s="42">
        <f t="shared" si="0"/>
        <v>1.75</v>
      </c>
      <c r="D16" s="42">
        <f t="shared" si="0"/>
        <v>1.42</v>
      </c>
      <c r="E16" s="42">
        <f t="shared" si="0"/>
        <v>1.34</v>
      </c>
      <c r="F16" s="43">
        <f t="shared" si="0"/>
        <v>1.59</v>
      </c>
      <c r="G16" s="41" t="s">
        <v>708</v>
      </c>
      <c r="AA16" s="330">
        <v>43647.512413999997</v>
      </c>
      <c r="AB16" s="330">
        <v>39237.146910000003</v>
      </c>
      <c r="AC16" s="330">
        <v>67353.258212999994</v>
      </c>
      <c r="AD16" s="330">
        <v>34882.951323000001</v>
      </c>
      <c r="AE16" s="330">
        <v>34445.388548000003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781</v>
      </c>
      <c r="AN16" s="330">
        <v>15</v>
      </c>
      <c r="AO16" s="330">
        <v>1</v>
      </c>
      <c r="AP16" s="330">
        <v>16</v>
      </c>
    </row>
    <row r="17" spans="1:42" s="92" customFormat="1" ht="20.100000000000001" customHeight="1">
      <c r="A17" s="38" t="s">
        <v>703</v>
      </c>
      <c r="B17" s="124">
        <f t="shared" ref="B17:B38" si="1">+AA6</f>
        <v>1220375.0963999999</v>
      </c>
      <c r="C17" s="39">
        <f t="shared" ref="C17:C38" si="2">+AB6</f>
        <v>1427290.0267</v>
      </c>
      <c r="D17" s="39">
        <f t="shared" ref="D17:D38" si="3">+AC6</f>
        <v>916778.46670999995</v>
      </c>
      <c r="E17" s="39">
        <f t="shared" ref="E17:E38" si="4">+AD6</f>
        <v>776577.76878000004</v>
      </c>
      <c r="F17" s="40">
        <f t="shared" ref="F17:F38" si="5">+AE6</f>
        <v>1131564.6059999999</v>
      </c>
      <c r="G17" s="41" t="s">
        <v>720</v>
      </c>
      <c r="AA17" s="330">
        <v>73705.401205999995</v>
      </c>
      <c r="AB17" s="330">
        <v>75252.779144999993</v>
      </c>
      <c r="AC17" s="330">
        <v>85975.094106999997</v>
      </c>
      <c r="AD17" s="330">
        <v>68556.789153999998</v>
      </c>
      <c r="AE17" s="330">
        <v>51996.548538000003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781</v>
      </c>
      <c r="AN17" s="330">
        <v>15</v>
      </c>
      <c r="AO17" s="330">
        <v>1</v>
      </c>
      <c r="AP17" s="330">
        <v>17</v>
      </c>
    </row>
    <row r="18" spans="1:42" s="92" customFormat="1" ht="20.100000000000001" customHeight="1">
      <c r="A18" s="44" t="s">
        <v>739</v>
      </c>
      <c r="B18" s="125">
        <f t="shared" si="1"/>
        <v>847231.56550000003</v>
      </c>
      <c r="C18" s="45">
        <f t="shared" si="2"/>
        <v>1061541.6033999999</v>
      </c>
      <c r="D18" s="45">
        <f t="shared" si="3"/>
        <v>503455.61949999997</v>
      </c>
      <c r="E18" s="45">
        <f t="shared" si="4"/>
        <v>472646.04735000001</v>
      </c>
      <c r="F18" s="46">
        <f t="shared" si="5"/>
        <v>727494.31750999996</v>
      </c>
      <c r="G18" s="47" t="s">
        <v>990</v>
      </c>
      <c r="AA18" s="330">
        <v>162.06794006999999</v>
      </c>
      <c r="AB18" s="330">
        <v>283.50540216000002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781</v>
      </c>
      <c r="AN18" s="330">
        <v>15</v>
      </c>
      <c r="AO18" s="330">
        <v>1</v>
      </c>
      <c r="AP18" s="330">
        <v>18</v>
      </c>
    </row>
    <row r="19" spans="1:42" s="92" customFormat="1" ht="20.100000000000001" customHeight="1">
      <c r="A19" s="48" t="s">
        <v>741</v>
      </c>
      <c r="B19" s="125">
        <f t="shared" si="1"/>
        <v>631937.92330999998</v>
      </c>
      <c r="C19" s="45">
        <f t="shared" si="2"/>
        <v>787131.79877999995</v>
      </c>
      <c r="D19" s="45">
        <f t="shared" si="3"/>
        <v>396444.55420000001</v>
      </c>
      <c r="E19" s="45">
        <f t="shared" si="4"/>
        <v>354099.06666000001</v>
      </c>
      <c r="F19" s="46">
        <f t="shared" si="5"/>
        <v>529972.77266000002</v>
      </c>
      <c r="G19" s="47" t="s">
        <v>742</v>
      </c>
      <c r="AA19" s="330">
        <v>55.268214565999997</v>
      </c>
      <c r="AB19" s="330">
        <v>96.680672252999997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781</v>
      </c>
      <c r="AN19" s="330">
        <v>15</v>
      </c>
      <c r="AO19" s="330">
        <v>1</v>
      </c>
      <c r="AP19" s="330">
        <v>19</v>
      </c>
    </row>
    <row r="20" spans="1:42" s="92" customFormat="1" ht="20.100000000000001" customHeight="1">
      <c r="A20" s="48" t="s">
        <v>743</v>
      </c>
      <c r="B20" s="125">
        <f t="shared" si="1"/>
        <v>33277.638838999999</v>
      </c>
      <c r="C20" s="45">
        <f t="shared" si="2"/>
        <v>36531.091249999998</v>
      </c>
      <c r="D20" s="45">
        <f t="shared" si="3"/>
        <v>16609.856261000001</v>
      </c>
      <c r="E20" s="45">
        <f t="shared" si="4"/>
        <v>35495.238094</v>
      </c>
      <c r="F20" s="46">
        <f t="shared" si="5"/>
        <v>42455.045467000004</v>
      </c>
      <c r="G20" s="47" t="s">
        <v>744</v>
      </c>
      <c r="AA20" s="330">
        <v>241.81059132999999</v>
      </c>
      <c r="AB20" s="330">
        <v>184.75390159</v>
      </c>
      <c r="AC20" s="330">
        <v>415.81108827000003</v>
      </c>
      <c r="AD20" s="330">
        <v>510.05291005999999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781</v>
      </c>
      <c r="AN20" s="330">
        <v>15</v>
      </c>
      <c r="AO20" s="330">
        <v>1</v>
      </c>
      <c r="AP20" s="330">
        <v>20</v>
      </c>
    </row>
    <row r="21" spans="1:42" s="92" customFormat="1" ht="20.100000000000001" customHeight="1">
      <c r="A21" s="48" t="s">
        <v>745</v>
      </c>
      <c r="B21" s="125">
        <f t="shared" si="1"/>
        <v>182016.00335000001</v>
      </c>
      <c r="C21" s="45">
        <f t="shared" si="2"/>
        <v>237878.71341999999</v>
      </c>
      <c r="D21" s="45">
        <f t="shared" si="3"/>
        <v>90401.209040999995</v>
      </c>
      <c r="E21" s="45">
        <f t="shared" si="4"/>
        <v>83051.742591000002</v>
      </c>
      <c r="F21" s="46">
        <f t="shared" si="5"/>
        <v>155066.49937999999</v>
      </c>
      <c r="G21" s="47" t="s">
        <v>746</v>
      </c>
      <c r="AA21" s="330">
        <v>201116.22029999999</v>
      </c>
      <c r="AB21" s="330">
        <v>237950.33128000001</v>
      </c>
      <c r="AC21" s="330">
        <v>159040.62664</v>
      </c>
      <c r="AD21" s="330">
        <v>142404.81930999999</v>
      </c>
      <c r="AE21" s="330">
        <v>149179.42123000001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781</v>
      </c>
      <c r="AN21" s="330">
        <v>15</v>
      </c>
      <c r="AO21" s="330">
        <v>1</v>
      </c>
      <c r="AP21" s="330">
        <v>21</v>
      </c>
    </row>
    <row r="22" spans="1:42" s="92" customFormat="1" ht="20.100000000000001" customHeight="1">
      <c r="A22" s="44" t="s">
        <v>747</v>
      </c>
      <c r="B22" s="125">
        <f t="shared" si="1"/>
        <v>150508.23903</v>
      </c>
      <c r="C22" s="45">
        <f t="shared" si="2"/>
        <v>129654.99946000001</v>
      </c>
      <c r="D22" s="45">
        <f t="shared" si="3"/>
        <v>160652.88735999999</v>
      </c>
      <c r="E22" s="45">
        <f t="shared" si="4"/>
        <v>140608.46561000001</v>
      </c>
      <c r="F22" s="46">
        <f t="shared" si="5"/>
        <v>238402.55591</v>
      </c>
      <c r="G22" s="47" t="s">
        <v>116</v>
      </c>
      <c r="AA22" s="330">
        <v>6583.7545389999996</v>
      </c>
      <c r="AB22" s="330">
        <v>9067.2472699999998</v>
      </c>
      <c r="AC22" s="330">
        <v>2916.6216359</v>
      </c>
      <c r="AD22" s="330">
        <v>6828.8703704999998</v>
      </c>
      <c r="AE22" s="330">
        <v>747.60383377000005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781</v>
      </c>
      <c r="AN22" s="330">
        <v>15</v>
      </c>
      <c r="AO22" s="330">
        <v>1</v>
      </c>
      <c r="AP22" s="330">
        <v>22</v>
      </c>
    </row>
    <row r="23" spans="1:42" s="92" customFormat="1" ht="20.100000000000001" customHeight="1">
      <c r="A23" s="44" t="s">
        <v>749</v>
      </c>
      <c r="B23" s="125">
        <f t="shared" si="1"/>
        <v>24894.336405999999</v>
      </c>
      <c r="C23" s="45">
        <f t="shared" si="2"/>
        <v>36100.317048999997</v>
      </c>
      <c r="D23" s="45">
        <f t="shared" si="3"/>
        <v>10675.940542</v>
      </c>
      <c r="E23" s="45">
        <f t="shared" si="4"/>
        <v>5991.2402118</v>
      </c>
      <c r="F23" s="46">
        <f t="shared" si="5"/>
        <v>12198.024576</v>
      </c>
      <c r="G23" s="47" t="s">
        <v>750</v>
      </c>
      <c r="AA23" s="330">
        <v>194532.46575999999</v>
      </c>
      <c r="AB23" s="330">
        <v>228883.08400999999</v>
      </c>
      <c r="AC23" s="330">
        <v>156124.00500999999</v>
      </c>
      <c r="AD23" s="330">
        <v>135575.94894</v>
      </c>
      <c r="AE23" s="330">
        <v>148431.8174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781</v>
      </c>
      <c r="AN23" s="330">
        <v>15</v>
      </c>
      <c r="AO23" s="330">
        <v>1</v>
      </c>
      <c r="AP23" s="330">
        <v>23</v>
      </c>
    </row>
    <row r="24" spans="1:42" s="92" customFormat="1" ht="20.100000000000001" customHeight="1">
      <c r="A24" s="44" t="s">
        <v>751</v>
      </c>
      <c r="B24" s="125">
        <f t="shared" si="1"/>
        <v>61951.629438999997</v>
      </c>
      <c r="C24" s="45">
        <f t="shared" si="2"/>
        <v>58221.585921999998</v>
      </c>
      <c r="D24" s="45">
        <f t="shared" si="3"/>
        <v>86124.707301000002</v>
      </c>
      <c r="E24" s="45">
        <f t="shared" si="4"/>
        <v>49868.994708999999</v>
      </c>
      <c r="F24" s="46">
        <f t="shared" si="5"/>
        <v>51780.781516000003</v>
      </c>
      <c r="G24" s="47" t="s">
        <v>752</v>
      </c>
      <c r="AA24" s="330">
        <v>41991.288585000002</v>
      </c>
      <c r="AB24" s="330">
        <v>52296.527578000001</v>
      </c>
      <c r="AC24" s="330">
        <v>35088.494542</v>
      </c>
      <c r="AD24" s="330">
        <v>22571.153439999998</v>
      </c>
      <c r="AE24" s="330">
        <v>22468.016711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781</v>
      </c>
      <c r="AN24" s="330">
        <v>15</v>
      </c>
      <c r="AO24" s="330">
        <v>1</v>
      </c>
      <c r="AP24" s="330">
        <v>24</v>
      </c>
    </row>
    <row r="25" spans="1:42" s="92" customFormat="1" ht="20.100000000000001" customHeight="1">
      <c r="A25" s="44" t="s">
        <v>753</v>
      </c>
      <c r="B25" s="125">
        <f t="shared" si="1"/>
        <v>135547.5154</v>
      </c>
      <c r="C25" s="45">
        <f t="shared" si="2"/>
        <v>141586.76691000001</v>
      </c>
      <c r="D25" s="45">
        <f t="shared" si="3"/>
        <v>155453.50091999999</v>
      </c>
      <c r="E25" s="45">
        <f t="shared" si="4"/>
        <v>106952.96799</v>
      </c>
      <c r="F25" s="46">
        <f t="shared" si="5"/>
        <v>101688.92651999999</v>
      </c>
      <c r="G25" s="47" t="s">
        <v>754</v>
      </c>
      <c r="AA25" s="330">
        <v>30272.102868999998</v>
      </c>
      <c r="AB25" s="330">
        <v>43768.326766999999</v>
      </c>
      <c r="AC25" s="330">
        <v>11750.754351</v>
      </c>
      <c r="AD25" s="330">
        <v>11066.982803999999</v>
      </c>
      <c r="AE25" s="330">
        <v>14082.554682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781</v>
      </c>
      <c r="AN25" s="330">
        <v>15</v>
      </c>
      <c r="AO25" s="330">
        <v>1</v>
      </c>
      <c r="AP25" s="330">
        <v>25</v>
      </c>
    </row>
    <row r="26" spans="1:42" s="92" customFormat="1" ht="20.100000000000001" customHeight="1">
      <c r="A26" s="48" t="s">
        <v>755</v>
      </c>
      <c r="B26" s="125">
        <f t="shared" si="1"/>
        <v>17977.265621999999</v>
      </c>
      <c r="C26" s="45">
        <f t="shared" si="2"/>
        <v>26716.654783999998</v>
      </c>
      <c r="D26" s="45">
        <f t="shared" si="3"/>
        <v>2125.1486002000001</v>
      </c>
      <c r="E26" s="45">
        <f t="shared" si="4"/>
        <v>3513.2275129999998</v>
      </c>
      <c r="F26" s="46">
        <f t="shared" si="5"/>
        <v>15246.989433000001</v>
      </c>
      <c r="G26" s="47" t="s">
        <v>756</v>
      </c>
      <c r="AA26" s="330">
        <v>122257.23102000001</v>
      </c>
      <c r="AB26" s="330">
        <v>132809.27108000001</v>
      </c>
      <c r="AC26" s="330">
        <v>109250.27631</v>
      </c>
      <c r="AD26" s="330">
        <v>101937.81269999999</v>
      </c>
      <c r="AE26" s="330">
        <v>111881.24601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781</v>
      </c>
      <c r="AN26" s="330">
        <v>15</v>
      </c>
      <c r="AO26" s="330">
        <v>1</v>
      </c>
      <c r="AP26" s="330">
        <v>26</v>
      </c>
    </row>
    <row r="27" spans="1:42" s="92" customFormat="1" ht="20.100000000000001" customHeight="1">
      <c r="A27" s="48" t="s">
        <v>757</v>
      </c>
      <c r="B27" s="125">
        <f t="shared" si="1"/>
        <v>43647.512413999997</v>
      </c>
      <c r="C27" s="45">
        <f t="shared" si="2"/>
        <v>39237.146910000003</v>
      </c>
      <c r="D27" s="45">
        <f t="shared" si="3"/>
        <v>67353.258212999994</v>
      </c>
      <c r="E27" s="45">
        <f t="shared" si="4"/>
        <v>34882.951323000001</v>
      </c>
      <c r="F27" s="46">
        <f t="shared" si="5"/>
        <v>34445.388548000003</v>
      </c>
      <c r="G27" s="47" t="s">
        <v>758</v>
      </c>
      <c r="AA27" s="330">
        <v>11.843284149</v>
      </c>
      <c r="AB27" s="330">
        <v>8.9585834333999994</v>
      </c>
      <c r="AC27" s="330">
        <v>34.479808337999998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781</v>
      </c>
      <c r="AN27" s="330">
        <v>15</v>
      </c>
      <c r="AO27" s="330">
        <v>1</v>
      </c>
      <c r="AP27" s="330">
        <v>27</v>
      </c>
    </row>
    <row r="28" spans="1:42" s="92" customFormat="1" ht="20.100000000000001" customHeight="1">
      <c r="A28" s="48" t="s">
        <v>759</v>
      </c>
      <c r="B28" s="125">
        <f t="shared" si="1"/>
        <v>73705.401205999995</v>
      </c>
      <c r="C28" s="45">
        <f t="shared" si="2"/>
        <v>75252.779144999993</v>
      </c>
      <c r="D28" s="45">
        <f t="shared" si="3"/>
        <v>85975.094106999997</v>
      </c>
      <c r="E28" s="45">
        <f t="shared" si="4"/>
        <v>68556.789153999998</v>
      </c>
      <c r="F28" s="46">
        <f t="shared" si="5"/>
        <v>51996.548538000003</v>
      </c>
      <c r="G28" s="47" t="s">
        <v>760</v>
      </c>
      <c r="AA28" s="330">
        <v>593827.57360999996</v>
      </c>
      <c r="AB28" s="330">
        <v>663375.88347999996</v>
      </c>
      <c r="AC28" s="330">
        <v>481312.61294999998</v>
      </c>
      <c r="AD28" s="330">
        <v>383795.87513</v>
      </c>
      <c r="AE28" s="330">
        <v>632768.01425000001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781</v>
      </c>
      <c r="AN28" s="330">
        <v>15</v>
      </c>
      <c r="AO28" s="330">
        <v>2</v>
      </c>
      <c r="AP28" s="330">
        <v>1</v>
      </c>
    </row>
    <row r="29" spans="1:42" s="92" customFormat="1" ht="20.100000000000001" customHeight="1">
      <c r="A29" s="48" t="s">
        <v>761</v>
      </c>
      <c r="B29" s="125">
        <f t="shared" si="1"/>
        <v>162.06794006999999</v>
      </c>
      <c r="C29" s="45">
        <f t="shared" si="2"/>
        <v>283.50540216000002</v>
      </c>
      <c r="D29" s="45">
        <f t="shared" si="3"/>
        <v>0</v>
      </c>
      <c r="E29" s="45">
        <f t="shared" si="4"/>
        <v>0</v>
      </c>
      <c r="F29" s="46">
        <f t="shared" si="5"/>
        <v>0</v>
      </c>
      <c r="G29" s="47" t="s">
        <v>762</v>
      </c>
      <c r="AA29" s="330">
        <v>105209.15330999999</v>
      </c>
      <c r="AB29" s="330">
        <v>111483.99907000001</v>
      </c>
      <c r="AC29" s="330">
        <v>91781.319390000004</v>
      </c>
      <c r="AD29" s="330">
        <v>69368.730158000006</v>
      </c>
      <c r="AE29" s="330">
        <v>128390.58981999999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781</v>
      </c>
      <c r="AN29" s="330">
        <v>15</v>
      </c>
      <c r="AO29" s="330">
        <v>2</v>
      </c>
      <c r="AP29" s="330">
        <v>2</v>
      </c>
    </row>
    <row r="30" spans="1:42" s="92" customFormat="1" ht="20.100000000000001" customHeight="1">
      <c r="A30" s="48" t="s">
        <v>763</v>
      </c>
      <c r="B30" s="125">
        <f t="shared" si="1"/>
        <v>55.268214565999997</v>
      </c>
      <c r="C30" s="45">
        <f t="shared" si="2"/>
        <v>96.680672252999997</v>
      </c>
      <c r="D30" s="45">
        <f t="shared" si="3"/>
        <v>0</v>
      </c>
      <c r="E30" s="45">
        <f t="shared" si="4"/>
        <v>0</v>
      </c>
      <c r="F30" s="46">
        <f t="shared" si="5"/>
        <v>0</v>
      </c>
      <c r="G30" s="47" t="s">
        <v>764</v>
      </c>
      <c r="AA30" s="330">
        <v>10497.843064000001</v>
      </c>
      <c r="AB30" s="330">
        <v>10096.101194999999</v>
      </c>
      <c r="AC30" s="330">
        <v>7456.6522211000001</v>
      </c>
      <c r="AD30" s="330">
        <v>6336.6931217000001</v>
      </c>
      <c r="AE30" s="330">
        <v>20652.021381999999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781</v>
      </c>
      <c r="AN30" s="330">
        <v>15</v>
      </c>
      <c r="AO30" s="330">
        <v>2</v>
      </c>
      <c r="AP30" s="330">
        <v>3</v>
      </c>
    </row>
    <row r="31" spans="1:42" s="92" customFormat="1" ht="20.100000000000001" customHeight="1">
      <c r="A31" s="44" t="s">
        <v>765</v>
      </c>
      <c r="B31" s="125">
        <f t="shared" si="1"/>
        <v>241.81059132999999</v>
      </c>
      <c r="C31" s="45">
        <f t="shared" si="2"/>
        <v>184.75390159</v>
      </c>
      <c r="D31" s="45">
        <f t="shared" si="3"/>
        <v>415.81108827000003</v>
      </c>
      <c r="E31" s="45">
        <f t="shared" si="4"/>
        <v>510.05291005999999</v>
      </c>
      <c r="F31" s="46">
        <f t="shared" si="5"/>
        <v>0</v>
      </c>
      <c r="G31" s="47" t="s">
        <v>766</v>
      </c>
      <c r="AA31" s="330">
        <v>21953.009282999999</v>
      </c>
      <c r="AB31" s="330">
        <v>26861.175377</v>
      </c>
      <c r="AC31" s="330">
        <v>15493.728052</v>
      </c>
      <c r="AD31" s="330">
        <v>11514.179894000001</v>
      </c>
      <c r="AE31" s="330">
        <v>18615.286311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781</v>
      </c>
      <c r="AN31" s="330">
        <v>15</v>
      </c>
      <c r="AO31" s="330">
        <v>2</v>
      </c>
      <c r="AP31" s="330">
        <v>4</v>
      </c>
    </row>
    <row r="32" spans="1:42" s="92" customFormat="1" ht="20.100000000000001" customHeight="1">
      <c r="A32" s="38" t="s">
        <v>828</v>
      </c>
      <c r="B32" s="124">
        <f t="shared" si="1"/>
        <v>201116.22029999999</v>
      </c>
      <c r="C32" s="39">
        <f t="shared" si="2"/>
        <v>237950.33128000001</v>
      </c>
      <c r="D32" s="39">
        <f t="shared" si="3"/>
        <v>159040.62664</v>
      </c>
      <c r="E32" s="39">
        <f t="shared" si="4"/>
        <v>142404.81930999999</v>
      </c>
      <c r="F32" s="40">
        <f t="shared" si="5"/>
        <v>149179.42123000001</v>
      </c>
      <c r="G32" s="41" t="s">
        <v>710</v>
      </c>
      <c r="AA32" s="330">
        <v>148442.22839999999</v>
      </c>
      <c r="AB32" s="330">
        <v>163722.80207000001</v>
      </c>
      <c r="AC32" s="330">
        <v>135728.76897999999</v>
      </c>
      <c r="AD32" s="330">
        <v>104088.67778</v>
      </c>
      <c r="AE32" s="330">
        <v>136768.91914000001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781</v>
      </c>
      <c r="AN32" s="330">
        <v>15</v>
      </c>
      <c r="AO32" s="330">
        <v>2</v>
      </c>
      <c r="AP32" s="330">
        <v>5</v>
      </c>
    </row>
    <row r="33" spans="1:42" s="92" customFormat="1" ht="20.100000000000001" customHeight="1">
      <c r="A33" s="44" t="s">
        <v>767</v>
      </c>
      <c r="B33" s="61">
        <f t="shared" si="1"/>
        <v>6583.7545389999996</v>
      </c>
      <c r="C33" s="61">
        <f t="shared" si="2"/>
        <v>9067.2472699999998</v>
      </c>
      <c r="D33" s="61">
        <f t="shared" si="3"/>
        <v>2916.6216359</v>
      </c>
      <c r="E33" s="61">
        <f t="shared" si="4"/>
        <v>6828.8703704999998</v>
      </c>
      <c r="F33" s="46">
        <f t="shared" si="5"/>
        <v>747.60383377000005</v>
      </c>
      <c r="G33" s="47" t="s">
        <v>768</v>
      </c>
      <c r="AA33" s="330">
        <v>129845.66484</v>
      </c>
      <c r="AB33" s="330">
        <v>141104.08734999999</v>
      </c>
      <c r="AC33" s="330">
        <v>122133.06707999999</v>
      </c>
      <c r="AD33" s="330">
        <v>93117.923808000007</v>
      </c>
      <c r="AE33" s="330">
        <v>122163.54927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781</v>
      </c>
      <c r="AN33" s="330">
        <v>15</v>
      </c>
      <c r="AO33" s="330">
        <v>2</v>
      </c>
      <c r="AP33" s="330">
        <v>6</v>
      </c>
    </row>
    <row r="34" spans="1:42" s="92" customFormat="1" ht="20.100000000000001" customHeight="1">
      <c r="A34" s="44" t="s">
        <v>769</v>
      </c>
      <c r="B34" s="61">
        <f t="shared" si="1"/>
        <v>194532.46575999999</v>
      </c>
      <c r="C34" s="61">
        <f t="shared" si="2"/>
        <v>228883.08400999999</v>
      </c>
      <c r="D34" s="61">
        <f t="shared" si="3"/>
        <v>156124.00500999999</v>
      </c>
      <c r="E34" s="61">
        <f t="shared" si="4"/>
        <v>135575.94894</v>
      </c>
      <c r="F34" s="46">
        <f t="shared" si="5"/>
        <v>148431.8174</v>
      </c>
      <c r="G34" s="47" t="s">
        <v>770</v>
      </c>
      <c r="AA34" s="330">
        <v>18596.563561999999</v>
      </c>
      <c r="AB34" s="330">
        <v>22618.714714999998</v>
      </c>
      <c r="AC34" s="330">
        <v>13595.701897999999</v>
      </c>
      <c r="AD34" s="330">
        <v>10970.753968000001</v>
      </c>
      <c r="AE34" s="330">
        <v>14605.36987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781</v>
      </c>
      <c r="AN34" s="330">
        <v>15</v>
      </c>
      <c r="AO34" s="330">
        <v>2</v>
      </c>
      <c r="AP34" s="330">
        <v>7</v>
      </c>
    </row>
    <row r="35" spans="1:42" s="92" customFormat="1" ht="20.100000000000001" customHeight="1">
      <c r="A35" s="48" t="s">
        <v>771</v>
      </c>
      <c r="B35" s="61">
        <f t="shared" si="1"/>
        <v>41991.288585000002</v>
      </c>
      <c r="C35" s="61">
        <f t="shared" si="2"/>
        <v>52296.527578000001</v>
      </c>
      <c r="D35" s="61">
        <f t="shared" si="3"/>
        <v>35088.494542</v>
      </c>
      <c r="E35" s="61">
        <f t="shared" si="4"/>
        <v>22571.153439999998</v>
      </c>
      <c r="F35" s="46">
        <f t="shared" si="5"/>
        <v>22468.016711</v>
      </c>
      <c r="G35" s="47" t="s">
        <v>772</v>
      </c>
      <c r="AA35" s="330">
        <v>17055.199578</v>
      </c>
      <c r="AB35" s="330">
        <v>22513.291084</v>
      </c>
      <c r="AC35" s="330">
        <v>10772.020102</v>
      </c>
      <c r="AD35" s="330">
        <v>6634.0957672000004</v>
      </c>
      <c r="AE35" s="330">
        <v>10919.262718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781</v>
      </c>
      <c r="AN35" s="330">
        <v>15</v>
      </c>
      <c r="AO35" s="330">
        <v>2</v>
      </c>
      <c r="AP35" s="330">
        <v>8</v>
      </c>
    </row>
    <row r="36" spans="1:42" s="92" customFormat="1" ht="20.100000000000001" customHeight="1">
      <c r="A36" s="48" t="s">
        <v>773</v>
      </c>
      <c r="B36" s="61">
        <f t="shared" si="1"/>
        <v>30272.102868999998</v>
      </c>
      <c r="C36" s="61">
        <f t="shared" si="2"/>
        <v>43768.326766999999</v>
      </c>
      <c r="D36" s="61">
        <f t="shared" si="3"/>
        <v>11750.754351</v>
      </c>
      <c r="E36" s="61">
        <f t="shared" si="4"/>
        <v>11066.982803999999</v>
      </c>
      <c r="F36" s="46">
        <f t="shared" si="5"/>
        <v>14082.554682</v>
      </c>
      <c r="G36" s="47" t="s">
        <v>774</v>
      </c>
      <c r="AA36" s="330">
        <v>65680.307933000004</v>
      </c>
      <c r="AB36" s="330">
        <v>77898.237831999999</v>
      </c>
      <c r="AC36" s="330">
        <v>53334.066960999997</v>
      </c>
      <c r="AD36" s="330">
        <v>42860.608464999998</v>
      </c>
      <c r="AE36" s="330">
        <v>48832.813715999997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781</v>
      </c>
      <c r="AN36" s="330">
        <v>15</v>
      </c>
      <c r="AO36" s="330">
        <v>2</v>
      </c>
      <c r="AP36" s="330">
        <v>9</v>
      </c>
    </row>
    <row r="37" spans="1:42" s="92" customFormat="1" ht="20.100000000000001" customHeight="1">
      <c r="A37" s="48" t="s">
        <v>775</v>
      </c>
      <c r="B37" s="61">
        <f t="shared" si="1"/>
        <v>122257.23102000001</v>
      </c>
      <c r="C37" s="61">
        <f t="shared" si="2"/>
        <v>132809.27108000001</v>
      </c>
      <c r="D37" s="61">
        <f t="shared" si="3"/>
        <v>109250.27631</v>
      </c>
      <c r="E37" s="61">
        <f t="shared" si="4"/>
        <v>101937.81269999999</v>
      </c>
      <c r="F37" s="46">
        <f t="shared" si="5"/>
        <v>111881.24601</v>
      </c>
      <c r="G37" s="47" t="s">
        <v>776</v>
      </c>
      <c r="AA37" s="330">
        <v>54786.238599999997</v>
      </c>
      <c r="AB37" s="330">
        <v>61932.780664999998</v>
      </c>
      <c r="AC37" s="330">
        <v>46335.388992</v>
      </c>
      <c r="AD37" s="330">
        <v>36053.769311999997</v>
      </c>
      <c r="AE37" s="330">
        <v>51489.332514000002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781</v>
      </c>
      <c r="AN37" s="330">
        <v>15</v>
      </c>
      <c r="AO37" s="330">
        <v>2</v>
      </c>
      <c r="AP37" s="330">
        <v>10</v>
      </c>
    </row>
    <row r="38" spans="1:42" s="92" customFormat="1" ht="20.100000000000001" customHeight="1">
      <c r="A38" s="48" t="s">
        <v>777</v>
      </c>
      <c r="B38" s="61">
        <f t="shared" si="1"/>
        <v>11.843284149</v>
      </c>
      <c r="C38" s="61">
        <f t="shared" si="2"/>
        <v>8.9585834333999994</v>
      </c>
      <c r="D38" s="61">
        <f t="shared" si="3"/>
        <v>34.479808337999998</v>
      </c>
      <c r="E38" s="61">
        <f t="shared" si="4"/>
        <v>0</v>
      </c>
      <c r="F38" s="46">
        <f t="shared" si="5"/>
        <v>0</v>
      </c>
      <c r="G38" s="49" t="s">
        <v>778</v>
      </c>
      <c r="AA38" s="330">
        <v>4554.0901258000004</v>
      </c>
      <c r="AB38" s="330">
        <v>6766.1495478999996</v>
      </c>
      <c r="AC38" s="330">
        <v>3519.6213127000001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781</v>
      </c>
      <c r="AN38" s="330">
        <v>15</v>
      </c>
      <c r="AO38" s="330">
        <v>2</v>
      </c>
      <c r="AP38" s="330">
        <v>11</v>
      </c>
    </row>
    <row r="39" spans="1:42" s="11" customFormat="1" ht="4.5" customHeight="1" thickBot="1">
      <c r="A39" s="8"/>
      <c r="B39" s="9"/>
      <c r="C39" s="9"/>
      <c r="D39" s="9"/>
      <c r="E39" s="9"/>
      <c r="F39" s="8"/>
      <c r="G39" s="10"/>
      <c r="AA39" s="330">
        <v>22557.349352000001</v>
      </c>
      <c r="AB39" s="330">
        <v>28195.766374999999</v>
      </c>
      <c r="AC39" s="330">
        <v>19519.215425999999</v>
      </c>
      <c r="AD39" s="330">
        <v>13129.574074</v>
      </c>
      <c r="AE39" s="330">
        <v>9692.8478739999991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781</v>
      </c>
      <c r="AN39" s="330">
        <v>15</v>
      </c>
      <c r="AO39" s="330">
        <v>2</v>
      </c>
      <c r="AP39" s="330">
        <v>12</v>
      </c>
    </row>
    <row r="40" spans="1:42" ht="17.25" thickTop="1">
      <c r="AA40" s="330">
        <v>26029.581997000001</v>
      </c>
      <c r="AB40" s="330">
        <v>24983.145042</v>
      </c>
      <c r="AC40" s="330">
        <v>21682.819246999999</v>
      </c>
      <c r="AD40" s="330">
        <v>21989.997883</v>
      </c>
      <c r="AE40" s="330">
        <v>41051.540918999999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781</v>
      </c>
      <c r="AN40" s="330">
        <v>15</v>
      </c>
      <c r="AO40" s="330">
        <v>2</v>
      </c>
      <c r="AP40" s="330">
        <v>13</v>
      </c>
    </row>
    <row r="41" spans="1:42">
      <c r="AA41" s="330">
        <v>1645.2171241999999</v>
      </c>
      <c r="AB41" s="330">
        <v>1987.7197005</v>
      </c>
      <c r="AC41" s="330">
        <v>1613.7330056000001</v>
      </c>
      <c r="AD41" s="330">
        <v>934.19735449999996</v>
      </c>
      <c r="AE41" s="330">
        <v>744.94372080000005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781</v>
      </c>
      <c r="AN41" s="330">
        <v>15</v>
      </c>
      <c r="AO41" s="330">
        <v>2</v>
      </c>
      <c r="AP41" s="330">
        <v>14</v>
      </c>
    </row>
    <row r="42" spans="1:42">
      <c r="AA42" s="330">
        <v>28297.647153000002</v>
      </c>
      <c r="AB42" s="330">
        <v>31826.974238999999</v>
      </c>
      <c r="AC42" s="330">
        <v>21953.457113</v>
      </c>
      <c r="AD42" s="330">
        <v>17090.685713999999</v>
      </c>
      <c r="AE42" s="330">
        <v>31734.136150999999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781</v>
      </c>
      <c r="AN42" s="330">
        <v>15</v>
      </c>
      <c r="AO42" s="330">
        <v>2</v>
      </c>
      <c r="AP42" s="330">
        <v>15</v>
      </c>
    </row>
    <row r="43" spans="1:42">
      <c r="AA43" s="330">
        <v>33860.359518999998</v>
      </c>
      <c r="AB43" s="330">
        <v>37712.226799999997</v>
      </c>
      <c r="AC43" s="330">
        <v>25156.625149</v>
      </c>
      <c r="AD43" s="330">
        <v>18582.619047</v>
      </c>
      <c r="AE43" s="330">
        <v>43008.097812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781</v>
      </c>
      <c r="AN43" s="330">
        <v>15</v>
      </c>
      <c r="AO43" s="330">
        <v>2</v>
      </c>
      <c r="AP43" s="330">
        <v>16</v>
      </c>
    </row>
    <row r="44" spans="1:42">
      <c r="AA44" s="330">
        <v>12003.515108</v>
      </c>
      <c r="AB44" s="330">
        <v>14082.568593</v>
      </c>
      <c r="AC44" s="330">
        <v>10420.701394</v>
      </c>
      <c r="AD44" s="330">
        <v>4803.3862431999996</v>
      </c>
      <c r="AE44" s="330">
        <v>11191.939050999999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781</v>
      </c>
      <c r="AN44" s="330">
        <v>15</v>
      </c>
      <c r="AO44" s="330">
        <v>2</v>
      </c>
      <c r="AP44" s="330">
        <v>17</v>
      </c>
    </row>
    <row r="45" spans="1:42">
      <c r="AA45" s="330">
        <v>8349.6527655000009</v>
      </c>
      <c r="AB45" s="330">
        <v>8591.1542604000006</v>
      </c>
      <c r="AC45" s="330">
        <v>8032.3048381999997</v>
      </c>
      <c r="AD45" s="330">
        <v>6552.9100528999998</v>
      </c>
      <c r="AE45" s="330">
        <v>9291.5212582999993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781</v>
      </c>
      <c r="AN45" s="330">
        <v>15</v>
      </c>
      <c r="AO45" s="330">
        <v>2</v>
      </c>
      <c r="AP45" s="330">
        <v>18</v>
      </c>
    </row>
    <row r="46" spans="1:42">
      <c r="AA46" s="330">
        <v>4723.0697964000001</v>
      </c>
      <c r="AB46" s="330">
        <v>5139.3399026999996</v>
      </c>
      <c r="AC46" s="330">
        <v>3506.8142764999998</v>
      </c>
      <c r="AD46" s="330">
        <v>1891.0317459</v>
      </c>
      <c r="AE46" s="330">
        <v>7159.2774634999996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781</v>
      </c>
      <c r="AN46" s="330">
        <v>15</v>
      </c>
      <c r="AO46" s="330">
        <v>2</v>
      </c>
      <c r="AP46" s="330">
        <v>19</v>
      </c>
    </row>
    <row r="47" spans="1:42">
      <c r="AA47" s="330">
        <v>8784.1218485999998</v>
      </c>
      <c r="AB47" s="330">
        <v>9899.1640432999993</v>
      </c>
      <c r="AC47" s="330">
        <v>3196.8046402999998</v>
      </c>
      <c r="AD47" s="330">
        <v>5335.291005</v>
      </c>
      <c r="AE47" s="330">
        <v>15365.360038999999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781</v>
      </c>
      <c r="AN47" s="330">
        <v>15</v>
      </c>
      <c r="AO47" s="330">
        <v>2</v>
      </c>
      <c r="AP47" s="330">
        <v>20</v>
      </c>
    </row>
    <row r="48" spans="1:42">
      <c r="AA48" s="330">
        <v>17683.322124999999</v>
      </c>
      <c r="AB48" s="330">
        <v>22071.305114999999</v>
      </c>
      <c r="AC48" s="330">
        <v>4516.6617674999998</v>
      </c>
      <c r="AD48" s="330">
        <v>9018.2190470999994</v>
      </c>
      <c r="AE48" s="330">
        <v>25624.861143999999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781</v>
      </c>
      <c r="AN48" s="330">
        <v>15</v>
      </c>
      <c r="AO48" s="330">
        <v>2</v>
      </c>
      <c r="AP48" s="330">
        <v>21</v>
      </c>
    </row>
    <row r="49" spans="27:42">
      <c r="AA49" s="330">
        <v>63828.318267000002</v>
      </c>
      <c r="AB49" s="330">
        <v>68014.234150000004</v>
      </c>
      <c r="AC49" s="330">
        <v>46614.790879</v>
      </c>
      <c r="AD49" s="330">
        <v>46736.505290000001</v>
      </c>
      <c r="AE49" s="330">
        <v>86257.358070999995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781</v>
      </c>
      <c r="AN49" s="330">
        <v>15</v>
      </c>
      <c r="AO49" s="330">
        <v>2</v>
      </c>
      <c r="AP49" s="330">
        <v>22</v>
      </c>
    </row>
    <row r="50" spans="27:42">
      <c r="AA50" s="330">
        <v>26533.946383999999</v>
      </c>
      <c r="AB50" s="330">
        <v>29242.755892000001</v>
      </c>
      <c r="AC50" s="330">
        <v>22169.133344999998</v>
      </c>
      <c r="AD50" s="330">
        <v>15511.091533999999</v>
      </c>
      <c r="AE50" s="330">
        <v>30475.335464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781</v>
      </c>
      <c r="AN50" s="330">
        <v>15</v>
      </c>
      <c r="AO50" s="330">
        <v>2</v>
      </c>
      <c r="AP50" s="330">
        <v>23</v>
      </c>
    </row>
  </sheetData>
  <mergeCells count="4">
    <mergeCell ref="E1:G1"/>
    <mergeCell ref="E3:G3"/>
    <mergeCell ref="E4:G4"/>
    <mergeCell ref="E5:F5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Roman,標準"-&amp;P+13-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A1:AP59"/>
  <sheetViews>
    <sheetView zoomScaleNormal="75" workbookViewId="0">
      <selection activeCell="AA1" sqref="AA1:AP50"/>
    </sheetView>
  </sheetViews>
  <sheetFormatPr defaultRowHeight="16.5"/>
  <cols>
    <col min="1" max="1" width="30.625" style="3" customWidth="1"/>
    <col min="2" max="9" width="11.125" style="2" customWidth="1"/>
    <col min="10" max="10" width="30.625" style="7" customWidth="1"/>
    <col min="11" max="16384" width="9" style="3"/>
  </cols>
  <sheetData>
    <row r="1" spans="1:42" ht="15.95" customHeight="1">
      <c r="A1" s="289" t="str">
        <f>'10,11'!$A$1</f>
        <v>104年連江縣家庭收支調查報告</v>
      </c>
      <c r="F1" s="332" t="str">
        <f>'10,11'!$E$1</f>
        <v>Report on the Family Income and Expenditure Survey of Lienchiang County , 2015</v>
      </c>
      <c r="G1" s="332"/>
      <c r="H1" s="332"/>
      <c r="I1" s="332"/>
      <c r="J1" s="332"/>
      <c r="AA1" s="330">
        <v>42.579115266000002</v>
      </c>
      <c r="AB1" s="330">
        <v>16.811130527</v>
      </c>
      <c r="AC1" s="330">
        <v>38.371549569999999</v>
      </c>
      <c r="AD1" s="330">
        <v>10.924599337</v>
      </c>
      <c r="AE1" s="330">
        <v>54.294608281000002</v>
      </c>
      <c r="AF1" s="330">
        <v>62.879572797999998</v>
      </c>
      <c r="AG1" s="330">
        <v>66.061042748999995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550</v>
      </c>
      <c r="AN1" s="330">
        <v>15</v>
      </c>
      <c r="AO1" s="330">
        <v>2</v>
      </c>
      <c r="AP1" s="330">
        <v>1</v>
      </c>
    </row>
    <row r="2" spans="1:42" ht="15.95" customHeight="1">
      <c r="I2" s="3"/>
      <c r="J2" s="3"/>
      <c r="AA2" s="330">
        <v>71.574167442000004</v>
      </c>
      <c r="AB2" s="330">
        <v>50.666786426000002</v>
      </c>
      <c r="AC2" s="330">
        <v>66.130901398999995</v>
      </c>
      <c r="AD2" s="330">
        <v>49.776975624999999</v>
      </c>
      <c r="AE2" s="330">
        <v>85.601334440000002</v>
      </c>
      <c r="AF2" s="330">
        <v>86.857546421999999</v>
      </c>
      <c r="AG2" s="330">
        <v>75.925128083999994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550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575</v>
      </c>
      <c r="B3" s="336"/>
      <c r="C3" s="336"/>
      <c r="D3" s="336"/>
      <c r="E3" s="336"/>
      <c r="F3" s="335" t="s">
        <v>574</v>
      </c>
      <c r="G3" s="335"/>
      <c r="H3" s="335"/>
      <c r="I3" s="335"/>
      <c r="J3" s="335"/>
      <c r="AA3" s="330">
        <v>59.850344354000001</v>
      </c>
      <c r="AB3" s="330">
        <v>48.552032576000002</v>
      </c>
      <c r="AC3" s="330">
        <v>65.582381694999995</v>
      </c>
      <c r="AD3" s="330">
        <v>49.306274782999999</v>
      </c>
      <c r="AE3" s="330">
        <v>58.874424912000002</v>
      </c>
      <c r="AF3" s="330">
        <v>73.861299939999995</v>
      </c>
      <c r="AG3" s="330">
        <v>68.158519506000005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550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F4" s="340" t="s">
        <v>576</v>
      </c>
      <c r="G4" s="340"/>
      <c r="H4" s="340"/>
      <c r="I4" s="340"/>
      <c r="J4" s="340"/>
      <c r="AA4" s="330">
        <v>85.812188825999996</v>
      </c>
      <c r="AB4" s="330">
        <v>74.387123611000007</v>
      </c>
      <c r="AC4" s="330">
        <v>85.678987723000006</v>
      </c>
      <c r="AD4" s="330">
        <v>48.627017797000001</v>
      </c>
      <c r="AE4" s="330">
        <v>91.770321334000002</v>
      </c>
      <c r="AF4" s="330">
        <v>100</v>
      </c>
      <c r="AG4" s="330">
        <v>94.183972503000007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550</v>
      </c>
      <c r="AN4" s="330">
        <v>15</v>
      </c>
      <c r="AO4" s="330">
        <v>2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1"/>
      <c r="E5" s="81"/>
      <c r="F5" s="341">
        <f>'10,11'!$I$5</f>
        <v>2015</v>
      </c>
      <c r="G5" s="341"/>
      <c r="H5" s="341"/>
      <c r="I5" s="341"/>
      <c r="J5" s="341"/>
      <c r="AA5" s="330">
        <v>58.409364310000001</v>
      </c>
      <c r="AB5" s="330">
        <v>38.386554898</v>
      </c>
      <c r="AC5" s="330">
        <v>53.067687212000003</v>
      </c>
      <c r="AD5" s="330">
        <v>48.156316955000001</v>
      </c>
      <c r="AE5" s="330">
        <v>76.129522253999994</v>
      </c>
      <c r="AF5" s="330">
        <v>56.179313297999997</v>
      </c>
      <c r="AG5" s="330">
        <v>55.898711435000003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550</v>
      </c>
      <c r="AN5" s="330">
        <v>15</v>
      </c>
      <c r="AO5" s="330">
        <v>2</v>
      </c>
      <c r="AP5" s="330">
        <v>5</v>
      </c>
    </row>
    <row r="6" spans="1:42" s="5" customFormat="1" ht="10.1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97.882877730999994</v>
      </c>
      <c r="AB6" s="330">
        <v>92.088096894000003</v>
      </c>
      <c r="AC6" s="330">
        <v>98.071474061000004</v>
      </c>
      <c r="AD6" s="330">
        <v>100</v>
      </c>
      <c r="AE6" s="330">
        <v>100</v>
      </c>
      <c r="AF6" s="330">
        <v>100</v>
      </c>
      <c r="AG6" s="330">
        <v>100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550</v>
      </c>
      <c r="AN6" s="330">
        <v>15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26.270193829</v>
      </c>
      <c r="AB7" s="330">
        <v>15.32654271</v>
      </c>
      <c r="AC7" s="330">
        <v>14.588304894</v>
      </c>
      <c r="AD7" s="330">
        <v>10.924599337</v>
      </c>
      <c r="AE7" s="330">
        <v>39.559346007000002</v>
      </c>
      <c r="AF7" s="330">
        <v>32.586558988</v>
      </c>
      <c r="AG7" s="330">
        <v>31.736437962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550</v>
      </c>
      <c r="AN7" s="330">
        <v>15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9.2284428713000004</v>
      </c>
      <c r="AB8" s="330">
        <v>7.5006307378999999</v>
      </c>
      <c r="AC8" s="330">
        <v>8.3846761740000009</v>
      </c>
      <c r="AD8" s="330">
        <v>11.000995140000001</v>
      </c>
      <c r="AE8" s="330">
        <v>12.27436114</v>
      </c>
      <c r="AF8" s="330">
        <v>5.4004909813999999</v>
      </c>
      <c r="AG8" s="330">
        <v>5.8160274970000003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550</v>
      </c>
      <c r="AN8" s="330">
        <v>15</v>
      </c>
      <c r="AO8" s="330">
        <v>2</v>
      </c>
      <c r="AP8" s="330">
        <v>8</v>
      </c>
    </row>
    <row r="9" spans="1:42" s="5" customFormat="1" ht="15" customHeight="1">
      <c r="A9" s="6"/>
      <c r="B9" s="86" t="s">
        <v>964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46.043294928000002</v>
      </c>
      <c r="AB9" s="330">
        <v>35.523537109999999</v>
      </c>
      <c r="AC9" s="330">
        <v>40.114801069000002</v>
      </c>
      <c r="AD9" s="330">
        <v>37.231717617000001</v>
      </c>
      <c r="AE9" s="330">
        <v>53.644890001999997</v>
      </c>
      <c r="AF9" s="330">
        <v>56.359239748</v>
      </c>
      <c r="AG9" s="330">
        <v>51.357915472000002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550</v>
      </c>
      <c r="AN9" s="330">
        <v>15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965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34.254731857000003</v>
      </c>
      <c r="AB10" s="330">
        <v>21.027969765000002</v>
      </c>
      <c r="AC10" s="330">
        <v>33.685656625999997</v>
      </c>
      <c r="AD10" s="330">
        <v>37.626022657</v>
      </c>
      <c r="AE10" s="330">
        <v>40.831085217000002</v>
      </c>
      <c r="AF10" s="330">
        <v>33.013131242</v>
      </c>
      <c r="AG10" s="330">
        <v>41.213225133000002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550</v>
      </c>
      <c r="AN10" s="330">
        <v>15</v>
      </c>
      <c r="AO10" s="330">
        <v>2</v>
      </c>
      <c r="AP10" s="330">
        <v>10</v>
      </c>
    </row>
    <row r="11" spans="1:42" s="5" customFormat="1" ht="10.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99.409527621999999</v>
      </c>
      <c r="AB11" s="330">
        <v>97.197104148999998</v>
      </c>
      <c r="AC11" s="330">
        <v>100</v>
      </c>
      <c r="AD11" s="330">
        <v>100</v>
      </c>
      <c r="AE11" s="330">
        <v>100</v>
      </c>
      <c r="AF11" s="330">
        <v>100</v>
      </c>
      <c r="AG11" s="330">
        <v>100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550</v>
      </c>
      <c r="AN11" s="330">
        <v>15</v>
      </c>
      <c r="AO11" s="330">
        <v>2</v>
      </c>
      <c r="AP11" s="330">
        <v>11</v>
      </c>
    </row>
    <row r="12" spans="1:42" s="5" customFormat="1" ht="3.75" customHeight="1">
      <c r="A12" s="274"/>
      <c r="B12" s="290"/>
      <c r="C12" s="290"/>
      <c r="D12" s="290"/>
      <c r="E12" s="290"/>
      <c r="F12" s="290"/>
      <c r="G12" s="290"/>
      <c r="H12" s="290"/>
      <c r="I12" s="291"/>
      <c r="J12" s="283"/>
      <c r="AA12" s="330">
        <v>77.836971785000003</v>
      </c>
      <c r="AB12" s="330">
        <v>68.772608199999993</v>
      </c>
      <c r="AC12" s="330">
        <v>86.746811828999995</v>
      </c>
      <c r="AD12" s="330">
        <v>89.075400662999996</v>
      </c>
      <c r="AE12" s="330">
        <v>77.400285939</v>
      </c>
      <c r="AF12" s="330">
        <v>88.286877692999994</v>
      </c>
      <c r="AG12" s="330">
        <v>61.422650634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550</v>
      </c>
      <c r="AN12" s="330">
        <v>15</v>
      </c>
      <c r="AO12" s="330">
        <v>2</v>
      </c>
      <c r="AP12" s="330">
        <v>12</v>
      </c>
    </row>
    <row r="13" spans="1:42" s="5" customFormat="1" ht="12.75" customHeight="1">
      <c r="A13" s="265" t="s">
        <v>478</v>
      </c>
      <c r="B13" s="268">
        <f t="shared" ref="B13:B27" si="0">+AA1</f>
        <v>42.579115266000002</v>
      </c>
      <c r="C13" s="268">
        <f t="shared" ref="C13:C27" si="1">+AB1</f>
        <v>16.811130527</v>
      </c>
      <c r="D13" s="268">
        <f t="shared" ref="D13:D27" si="2">+AC1</f>
        <v>38.371549569999999</v>
      </c>
      <c r="E13" s="268">
        <f t="shared" ref="E13:E27" si="3">+AD1</f>
        <v>10.924599337</v>
      </c>
      <c r="F13" s="268">
        <f t="shared" ref="F13:F27" si="4">+AE1</f>
        <v>54.294608281000002</v>
      </c>
      <c r="G13" s="268">
        <f t="shared" ref="G13:G27" si="5">+AF1</f>
        <v>62.879572797999998</v>
      </c>
      <c r="H13" s="268">
        <f t="shared" ref="H13:H27" si="6">+AG1</f>
        <v>66.061042748999995</v>
      </c>
      <c r="I13" s="268">
        <f t="shared" ref="I13:I27" si="7">+AH1</f>
        <v>0</v>
      </c>
      <c r="J13" s="266" t="s">
        <v>479</v>
      </c>
      <c r="K13" s="327"/>
      <c r="AA13" s="330">
        <v>56.213905269999998</v>
      </c>
      <c r="AB13" s="330">
        <v>33.475721288999999</v>
      </c>
      <c r="AC13" s="330">
        <v>59.414569694000001</v>
      </c>
      <c r="AD13" s="330">
        <v>37.231717617000001</v>
      </c>
      <c r="AE13" s="330">
        <v>66.483973134999999</v>
      </c>
      <c r="AF13" s="330">
        <v>68.281961531999997</v>
      </c>
      <c r="AG13" s="330">
        <v>58.623828799999998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550</v>
      </c>
      <c r="AN13" s="330">
        <v>15</v>
      </c>
      <c r="AO13" s="330">
        <v>2</v>
      </c>
      <c r="AP13" s="330">
        <v>13</v>
      </c>
    </row>
    <row r="14" spans="1:42" s="5" customFormat="1" ht="12.75" customHeight="1">
      <c r="A14" s="265" t="s">
        <v>480</v>
      </c>
      <c r="B14" s="268">
        <f t="shared" si="0"/>
        <v>71.574167442000004</v>
      </c>
      <c r="C14" s="268">
        <f t="shared" si="1"/>
        <v>50.666786426000002</v>
      </c>
      <c r="D14" s="268">
        <f t="shared" si="2"/>
        <v>66.130901398999995</v>
      </c>
      <c r="E14" s="268">
        <f t="shared" si="3"/>
        <v>49.776975624999999</v>
      </c>
      <c r="F14" s="268">
        <f t="shared" si="4"/>
        <v>85.601334440000002</v>
      </c>
      <c r="G14" s="268">
        <f t="shared" si="5"/>
        <v>86.857546421999999</v>
      </c>
      <c r="H14" s="268">
        <f t="shared" si="6"/>
        <v>75.925128083999994</v>
      </c>
      <c r="I14" s="268">
        <f t="shared" si="7"/>
        <v>0</v>
      </c>
      <c r="J14" s="266" t="s">
        <v>570</v>
      </c>
      <c r="K14" s="327"/>
      <c r="AA14" s="330">
        <v>16.73880535</v>
      </c>
      <c r="AB14" s="330">
        <v>14.84695397</v>
      </c>
      <c r="AC14" s="330">
        <v>15.472545887000001</v>
      </c>
      <c r="AD14" s="330">
        <v>0</v>
      </c>
      <c r="AE14" s="330">
        <v>15.340248933</v>
      </c>
      <c r="AF14" s="330">
        <v>23.849030829</v>
      </c>
      <c r="AG14" s="330">
        <v>32.676539140999999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550</v>
      </c>
      <c r="AN14" s="330">
        <v>15</v>
      </c>
      <c r="AO14" s="330">
        <v>2</v>
      </c>
      <c r="AP14" s="330">
        <v>14</v>
      </c>
    </row>
    <row r="15" spans="1:42" s="92" customFormat="1" ht="12.75" customHeight="1">
      <c r="A15" s="265" t="s">
        <v>481</v>
      </c>
      <c r="B15" s="268">
        <f t="shared" si="0"/>
        <v>59.850344354000001</v>
      </c>
      <c r="C15" s="268">
        <f t="shared" si="1"/>
        <v>48.552032576000002</v>
      </c>
      <c r="D15" s="268">
        <f t="shared" si="2"/>
        <v>65.582381694999995</v>
      </c>
      <c r="E15" s="268">
        <f t="shared" si="3"/>
        <v>49.306274782999999</v>
      </c>
      <c r="F15" s="268">
        <f t="shared" si="4"/>
        <v>58.874424912000002</v>
      </c>
      <c r="G15" s="268">
        <f t="shared" si="5"/>
        <v>73.861299939999995</v>
      </c>
      <c r="H15" s="268">
        <f t="shared" si="6"/>
        <v>68.158519506000005</v>
      </c>
      <c r="I15" s="268">
        <f t="shared" si="7"/>
        <v>0</v>
      </c>
      <c r="J15" s="266" t="s">
        <v>482</v>
      </c>
      <c r="K15" s="327"/>
      <c r="AA15" s="330">
        <v>8.7605779522000002</v>
      </c>
      <c r="AB15" s="330">
        <v>2.6386583706</v>
      </c>
      <c r="AC15" s="330">
        <v>4.2792083262</v>
      </c>
      <c r="AD15" s="330">
        <v>12.910890126</v>
      </c>
      <c r="AE15" s="330">
        <v>11.642689455999999</v>
      </c>
      <c r="AF15" s="330">
        <v>12.255499817</v>
      </c>
      <c r="AG15" s="330">
        <v>19.505409156999999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550</v>
      </c>
      <c r="AN15" s="330">
        <v>15</v>
      </c>
      <c r="AO15" s="330">
        <v>2</v>
      </c>
      <c r="AP15" s="330">
        <v>15</v>
      </c>
    </row>
    <row r="16" spans="1:42" s="92" customFormat="1" ht="12.75" customHeight="1">
      <c r="A16" s="265" t="s">
        <v>483</v>
      </c>
      <c r="B16" s="268">
        <f t="shared" si="0"/>
        <v>85.812188825999996</v>
      </c>
      <c r="C16" s="268">
        <f t="shared" si="1"/>
        <v>74.387123611000007</v>
      </c>
      <c r="D16" s="268">
        <f t="shared" si="2"/>
        <v>85.678987723000006</v>
      </c>
      <c r="E16" s="268">
        <f t="shared" si="3"/>
        <v>48.627017797000001</v>
      </c>
      <c r="F16" s="268">
        <f t="shared" si="4"/>
        <v>91.770321334000002</v>
      </c>
      <c r="G16" s="268">
        <f t="shared" si="5"/>
        <v>100</v>
      </c>
      <c r="H16" s="268">
        <f t="shared" si="6"/>
        <v>94.183972503000007</v>
      </c>
      <c r="I16" s="268">
        <f t="shared" si="7"/>
        <v>0</v>
      </c>
      <c r="J16" s="266" t="s">
        <v>484</v>
      </c>
      <c r="K16" s="327"/>
      <c r="AA16" s="330">
        <v>192.81572127000001</v>
      </c>
      <c r="AB16" s="330">
        <v>142.70109926999999</v>
      </c>
      <c r="AC16" s="330">
        <v>195.70965079999999</v>
      </c>
      <c r="AD16" s="330">
        <v>148.7034136</v>
      </c>
      <c r="AE16" s="330">
        <v>202.71795073999999</v>
      </c>
      <c r="AF16" s="330">
        <v>291.78982352999998</v>
      </c>
      <c r="AG16" s="330">
        <v>193.92914232999999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550</v>
      </c>
      <c r="AN16" s="330">
        <v>15</v>
      </c>
      <c r="AO16" s="330">
        <v>2</v>
      </c>
      <c r="AP16" s="330">
        <v>16</v>
      </c>
    </row>
    <row r="17" spans="1:42" s="92" customFormat="1" ht="12.75" customHeight="1">
      <c r="A17" s="265" t="s">
        <v>485</v>
      </c>
      <c r="B17" s="268">
        <f t="shared" si="0"/>
        <v>58.409364310000001</v>
      </c>
      <c r="C17" s="268">
        <f t="shared" si="1"/>
        <v>38.386554898</v>
      </c>
      <c r="D17" s="268">
        <f t="shared" si="2"/>
        <v>53.067687212000003</v>
      </c>
      <c r="E17" s="268">
        <f t="shared" si="3"/>
        <v>48.156316955000001</v>
      </c>
      <c r="F17" s="268">
        <f t="shared" si="4"/>
        <v>76.129522253999994</v>
      </c>
      <c r="G17" s="268">
        <f t="shared" si="5"/>
        <v>56.179313297999997</v>
      </c>
      <c r="H17" s="268">
        <f t="shared" si="6"/>
        <v>55.898711435000003</v>
      </c>
      <c r="I17" s="268">
        <f t="shared" si="7"/>
        <v>0</v>
      </c>
      <c r="J17" s="266" t="s">
        <v>486</v>
      </c>
      <c r="K17" s="327"/>
      <c r="AA17" s="330">
        <v>66.336552839000007</v>
      </c>
      <c r="AB17" s="330">
        <v>52.511951021999998</v>
      </c>
      <c r="AC17" s="330">
        <v>77.813777793</v>
      </c>
      <c r="AD17" s="330">
        <v>63.976451044999997</v>
      </c>
      <c r="AE17" s="330">
        <v>57.321022227</v>
      </c>
      <c r="AF17" s="330">
        <v>96.766439817999995</v>
      </c>
      <c r="AG17" s="330">
        <v>79.156254470999997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550</v>
      </c>
      <c r="AN17" s="330">
        <v>15</v>
      </c>
      <c r="AO17" s="330">
        <v>2</v>
      </c>
      <c r="AP17" s="330">
        <v>17</v>
      </c>
    </row>
    <row r="18" spans="1:42" s="92" customFormat="1" ht="12.75" customHeight="1">
      <c r="A18" s="265" t="s">
        <v>487</v>
      </c>
      <c r="B18" s="268">
        <f t="shared" si="0"/>
        <v>97.882877730999994</v>
      </c>
      <c r="C18" s="268">
        <f t="shared" si="1"/>
        <v>92.088096894000003</v>
      </c>
      <c r="D18" s="268">
        <f t="shared" si="2"/>
        <v>98.071474061000004</v>
      </c>
      <c r="E18" s="268">
        <f t="shared" si="3"/>
        <v>100</v>
      </c>
      <c r="F18" s="268">
        <f t="shared" si="4"/>
        <v>100</v>
      </c>
      <c r="G18" s="268">
        <f t="shared" si="5"/>
        <v>100</v>
      </c>
      <c r="H18" s="268">
        <f t="shared" si="6"/>
        <v>100</v>
      </c>
      <c r="I18" s="268">
        <f t="shared" si="7"/>
        <v>0</v>
      </c>
      <c r="J18" s="266" t="s">
        <v>488</v>
      </c>
      <c r="K18" s="327"/>
      <c r="AA18" s="330">
        <v>126.47916843</v>
      </c>
      <c r="AB18" s="330">
        <v>90.189148248999999</v>
      </c>
      <c r="AC18" s="330">
        <v>117.89587301</v>
      </c>
      <c r="AD18" s="330">
        <v>84.726962555</v>
      </c>
      <c r="AE18" s="330">
        <v>145.39692851000001</v>
      </c>
      <c r="AF18" s="330">
        <v>195.02338370999999</v>
      </c>
      <c r="AG18" s="330">
        <v>114.77288786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550</v>
      </c>
      <c r="AN18" s="330">
        <v>15</v>
      </c>
      <c r="AO18" s="330">
        <v>2</v>
      </c>
      <c r="AP18" s="330">
        <v>18</v>
      </c>
    </row>
    <row r="19" spans="1:42" s="92" customFormat="1" ht="12.75" customHeight="1">
      <c r="A19" s="265" t="s">
        <v>489</v>
      </c>
      <c r="B19" s="268">
        <f t="shared" si="0"/>
        <v>26.270193829</v>
      </c>
      <c r="C19" s="268">
        <f t="shared" si="1"/>
        <v>15.32654271</v>
      </c>
      <c r="D19" s="268">
        <f t="shared" si="2"/>
        <v>14.588304894</v>
      </c>
      <c r="E19" s="268">
        <f t="shared" si="3"/>
        <v>10.924599337</v>
      </c>
      <c r="F19" s="268">
        <f t="shared" si="4"/>
        <v>39.559346007000002</v>
      </c>
      <c r="G19" s="268">
        <f t="shared" si="5"/>
        <v>32.586558988</v>
      </c>
      <c r="H19" s="268">
        <f t="shared" si="6"/>
        <v>31.736437962</v>
      </c>
      <c r="I19" s="268">
        <f t="shared" si="7"/>
        <v>0</v>
      </c>
      <c r="J19" s="266" t="s">
        <v>490</v>
      </c>
      <c r="K19" s="327"/>
      <c r="AA19" s="330">
        <v>23.472629770000001</v>
      </c>
      <c r="AB19" s="330">
        <v>4.3977639490999998</v>
      </c>
      <c r="AC19" s="330">
        <v>22.702807367999998</v>
      </c>
      <c r="AD19" s="330">
        <v>35.716127671000002</v>
      </c>
      <c r="AE19" s="330">
        <v>24.801867597000001</v>
      </c>
      <c r="AF19" s="330">
        <v>44.726253548999999</v>
      </c>
      <c r="AG19" s="330">
        <v>42.122040687000002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550</v>
      </c>
      <c r="AN19" s="330">
        <v>15</v>
      </c>
      <c r="AO19" s="330">
        <v>2</v>
      </c>
      <c r="AP19" s="330">
        <v>19</v>
      </c>
    </row>
    <row r="20" spans="1:42" s="92" customFormat="1" ht="12.75" customHeight="1">
      <c r="A20" s="265" t="s">
        <v>491</v>
      </c>
      <c r="B20" s="268">
        <f t="shared" si="0"/>
        <v>9.2284428713000004</v>
      </c>
      <c r="C20" s="268">
        <f t="shared" si="1"/>
        <v>7.5006307378999999</v>
      </c>
      <c r="D20" s="268">
        <f t="shared" si="2"/>
        <v>8.3846761740000009</v>
      </c>
      <c r="E20" s="268">
        <f t="shared" si="3"/>
        <v>11.000995140000001</v>
      </c>
      <c r="F20" s="268">
        <f t="shared" si="4"/>
        <v>12.27436114</v>
      </c>
      <c r="G20" s="268">
        <f t="shared" si="5"/>
        <v>5.4004909813999999</v>
      </c>
      <c r="H20" s="268">
        <f t="shared" si="6"/>
        <v>5.8160274970000003</v>
      </c>
      <c r="I20" s="268">
        <f t="shared" si="7"/>
        <v>0</v>
      </c>
      <c r="J20" s="266" t="s">
        <v>492</v>
      </c>
      <c r="K20" s="327"/>
      <c r="AA20" s="330">
        <v>3.4927282482000002</v>
      </c>
      <c r="AB20" s="330">
        <v>0</v>
      </c>
      <c r="AC20" s="330">
        <v>2.5285117865000002</v>
      </c>
      <c r="AD20" s="330">
        <v>0</v>
      </c>
      <c r="AE20" s="330">
        <v>1.3106637368</v>
      </c>
      <c r="AF20" s="330">
        <v>5.7441585892999996</v>
      </c>
      <c r="AG20" s="330">
        <v>24.470524635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550</v>
      </c>
      <c r="AN20" s="330">
        <v>15</v>
      </c>
      <c r="AO20" s="330">
        <v>2</v>
      </c>
      <c r="AP20" s="330">
        <v>20</v>
      </c>
    </row>
    <row r="21" spans="1:42" s="92" customFormat="1" ht="12.75" customHeight="1">
      <c r="A21" s="265" t="s">
        <v>493</v>
      </c>
      <c r="B21" s="268">
        <f t="shared" si="0"/>
        <v>46.043294928000002</v>
      </c>
      <c r="C21" s="268">
        <f t="shared" si="1"/>
        <v>35.523537109999999</v>
      </c>
      <c r="D21" s="268">
        <f t="shared" si="2"/>
        <v>40.114801069000002</v>
      </c>
      <c r="E21" s="268">
        <f t="shared" si="3"/>
        <v>37.231717617000001</v>
      </c>
      <c r="F21" s="268">
        <f t="shared" si="4"/>
        <v>53.644890001999997</v>
      </c>
      <c r="G21" s="268">
        <f t="shared" si="5"/>
        <v>56.359239748</v>
      </c>
      <c r="H21" s="268">
        <f t="shared" si="6"/>
        <v>51.357915472000002</v>
      </c>
      <c r="I21" s="268">
        <f t="shared" si="7"/>
        <v>0</v>
      </c>
      <c r="J21" s="266" t="s">
        <v>494</v>
      </c>
      <c r="K21" s="327"/>
      <c r="AA21" s="330">
        <v>23.543741604000001</v>
      </c>
      <c r="AB21" s="330">
        <v>16.602916245999999</v>
      </c>
      <c r="AC21" s="330">
        <v>18.084423369</v>
      </c>
      <c r="AD21" s="330">
        <v>10.924599337</v>
      </c>
      <c r="AE21" s="330">
        <v>31.934925864</v>
      </c>
      <c r="AF21" s="330">
        <v>12.255499817</v>
      </c>
      <c r="AG21" s="330">
        <v>38.450628944000002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550</v>
      </c>
      <c r="AN21" s="330">
        <v>15</v>
      </c>
      <c r="AO21" s="330">
        <v>2</v>
      </c>
      <c r="AP21" s="330">
        <v>21</v>
      </c>
    </row>
    <row r="22" spans="1:42" s="92" customFormat="1" ht="12.75" customHeight="1">
      <c r="A22" s="265" t="s">
        <v>495</v>
      </c>
      <c r="B22" s="268">
        <f t="shared" si="0"/>
        <v>34.254731857000003</v>
      </c>
      <c r="C22" s="268">
        <f t="shared" si="1"/>
        <v>21.027969765000002</v>
      </c>
      <c r="D22" s="268">
        <f t="shared" si="2"/>
        <v>33.685656625999997</v>
      </c>
      <c r="E22" s="268">
        <f t="shared" si="3"/>
        <v>37.626022657</v>
      </c>
      <c r="F22" s="268">
        <f t="shared" si="4"/>
        <v>40.831085217000002</v>
      </c>
      <c r="G22" s="268">
        <f t="shared" si="5"/>
        <v>33.013131242</v>
      </c>
      <c r="H22" s="268">
        <f t="shared" si="6"/>
        <v>41.213225133000002</v>
      </c>
      <c r="I22" s="268">
        <f t="shared" si="7"/>
        <v>0</v>
      </c>
      <c r="J22" s="266" t="s">
        <v>496</v>
      </c>
      <c r="K22" s="327"/>
      <c r="AA22" s="330">
        <v>5.6361873768999997</v>
      </c>
      <c r="AB22" s="330">
        <v>0</v>
      </c>
      <c r="AC22" s="330">
        <v>0</v>
      </c>
      <c r="AD22" s="330">
        <v>0</v>
      </c>
      <c r="AE22" s="330">
        <v>11.69654544</v>
      </c>
      <c r="AF22" s="330">
        <v>0</v>
      </c>
      <c r="AG22" s="330">
        <v>18.654497138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550</v>
      </c>
      <c r="AN22" s="330">
        <v>15</v>
      </c>
      <c r="AO22" s="330">
        <v>2</v>
      </c>
      <c r="AP22" s="330">
        <v>22</v>
      </c>
    </row>
    <row r="23" spans="1:42" s="92" customFormat="1" ht="12.75" customHeight="1">
      <c r="A23" s="265" t="s">
        <v>497</v>
      </c>
      <c r="B23" s="268">
        <f t="shared" si="0"/>
        <v>99.409527621999999</v>
      </c>
      <c r="C23" s="268">
        <f t="shared" si="1"/>
        <v>97.197104148999998</v>
      </c>
      <c r="D23" s="268">
        <f t="shared" si="2"/>
        <v>100</v>
      </c>
      <c r="E23" s="268">
        <f t="shared" si="3"/>
        <v>100</v>
      </c>
      <c r="F23" s="268">
        <f t="shared" si="4"/>
        <v>100</v>
      </c>
      <c r="G23" s="268">
        <f t="shared" si="5"/>
        <v>100</v>
      </c>
      <c r="H23" s="268">
        <f t="shared" si="6"/>
        <v>100</v>
      </c>
      <c r="I23" s="268">
        <f t="shared" si="7"/>
        <v>0</v>
      </c>
      <c r="J23" s="266" t="s">
        <v>498</v>
      </c>
      <c r="K23" s="327"/>
      <c r="AA23" s="330">
        <v>43.666609696999998</v>
      </c>
      <c r="AB23" s="330">
        <v>22.362965030000002</v>
      </c>
      <c r="AC23" s="330">
        <v>34.556031089000001</v>
      </c>
      <c r="AD23" s="330">
        <v>35.245426829000003</v>
      </c>
      <c r="AE23" s="330">
        <v>49.577901863999998</v>
      </c>
      <c r="AF23" s="330">
        <v>42.015487616999998</v>
      </c>
      <c r="AG23" s="330">
        <v>105.75812396000001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550</v>
      </c>
      <c r="AN23" s="330">
        <v>15</v>
      </c>
      <c r="AO23" s="330">
        <v>2</v>
      </c>
      <c r="AP23" s="330">
        <v>23</v>
      </c>
    </row>
    <row r="24" spans="1:42" s="92" customFormat="1" ht="12.75" customHeight="1">
      <c r="A24" s="265" t="s">
        <v>499</v>
      </c>
      <c r="B24" s="268">
        <f t="shared" si="0"/>
        <v>77.836971785000003</v>
      </c>
      <c r="C24" s="268">
        <f t="shared" si="1"/>
        <v>68.772608199999993</v>
      </c>
      <c r="D24" s="268">
        <f t="shared" si="2"/>
        <v>86.746811828999995</v>
      </c>
      <c r="E24" s="268">
        <f t="shared" si="3"/>
        <v>89.075400662999996</v>
      </c>
      <c r="F24" s="268">
        <f t="shared" si="4"/>
        <v>77.400285939</v>
      </c>
      <c r="G24" s="268">
        <f t="shared" si="5"/>
        <v>88.286877692999994</v>
      </c>
      <c r="H24" s="268">
        <f t="shared" si="6"/>
        <v>61.422650634</v>
      </c>
      <c r="I24" s="268">
        <f t="shared" si="7"/>
        <v>0</v>
      </c>
      <c r="J24" s="266" t="s">
        <v>500</v>
      </c>
      <c r="K24" s="327"/>
      <c r="AA24" s="330">
        <v>8.741098891</v>
      </c>
      <c r="AB24" s="330">
        <v>0</v>
      </c>
      <c r="AC24" s="330">
        <v>2.5285117865000002</v>
      </c>
      <c r="AD24" s="330">
        <v>0</v>
      </c>
      <c r="AE24" s="330">
        <v>17.707864426</v>
      </c>
      <c r="AF24" s="330">
        <v>11.182415242999999</v>
      </c>
      <c r="AG24" s="330">
        <v>12.173237738999999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550</v>
      </c>
      <c r="AN24" s="330">
        <v>15</v>
      </c>
      <c r="AO24" s="330">
        <v>2</v>
      </c>
      <c r="AP24" s="330">
        <v>24</v>
      </c>
    </row>
    <row r="25" spans="1:42" s="92" customFormat="1" ht="12.75" customHeight="1">
      <c r="A25" s="265" t="s">
        <v>501</v>
      </c>
      <c r="B25" s="268">
        <f t="shared" si="0"/>
        <v>56.213905269999998</v>
      </c>
      <c r="C25" s="268">
        <f t="shared" si="1"/>
        <v>33.475721288999999</v>
      </c>
      <c r="D25" s="268">
        <f t="shared" si="2"/>
        <v>59.414569694000001</v>
      </c>
      <c r="E25" s="268">
        <f t="shared" si="3"/>
        <v>37.231717617000001</v>
      </c>
      <c r="F25" s="268">
        <f t="shared" si="4"/>
        <v>66.483973134999999</v>
      </c>
      <c r="G25" s="268">
        <f t="shared" si="5"/>
        <v>68.281961531999997</v>
      </c>
      <c r="H25" s="268">
        <f t="shared" si="6"/>
        <v>58.623828799999998</v>
      </c>
      <c r="I25" s="268">
        <f t="shared" si="7"/>
        <v>0</v>
      </c>
      <c r="J25" s="266" t="s">
        <v>502</v>
      </c>
      <c r="K25" s="327"/>
      <c r="AA25" s="330">
        <v>97.055512542000002</v>
      </c>
      <c r="AB25" s="330">
        <v>92.796482652999998</v>
      </c>
      <c r="AC25" s="330">
        <v>94.013893162000002</v>
      </c>
      <c r="AD25" s="330">
        <v>100</v>
      </c>
      <c r="AE25" s="330">
        <v>99.917810830999997</v>
      </c>
      <c r="AF25" s="330">
        <v>100</v>
      </c>
      <c r="AG25" s="330">
        <v>100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550</v>
      </c>
      <c r="AN25" s="330">
        <v>15</v>
      </c>
      <c r="AO25" s="330">
        <v>2</v>
      </c>
      <c r="AP25" s="330">
        <v>25</v>
      </c>
    </row>
    <row r="26" spans="1:42" s="92" customFormat="1" ht="12.75" customHeight="1">
      <c r="A26" s="265" t="s">
        <v>503</v>
      </c>
      <c r="B26" s="268">
        <f t="shared" si="0"/>
        <v>16.73880535</v>
      </c>
      <c r="C26" s="268">
        <f t="shared" si="1"/>
        <v>14.84695397</v>
      </c>
      <c r="D26" s="268">
        <f t="shared" si="2"/>
        <v>15.472545887000001</v>
      </c>
      <c r="E26" s="268">
        <f t="shared" si="3"/>
        <v>0</v>
      </c>
      <c r="F26" s="268">
        <f t="shared" si="4"/>
        <v>15.340248933</v>
      </c>
      <c r="G26" s="268">
        <f t="shared" si="5"/>
        <v>23.849030829</v>
      </c>
      <c r="H26" s="268">
        <f t="shared" si="6"/>
        <v>32.676539140999999</v>
      </c>
      <c r="I26" s="268">
        <f t="shared" si="7"/>
        <v>0</v>
      </c>
      <c r="J26" s="266" t="s">
        <v>504</v>
      </c>
      <c r="K26" s="327"/>
      <c r="AA26" s="330">
        <v>90.029023456999994</v>
      </c>
      <c r="AB26" s="330">
        <v>44.803127775999997</v>
      </c>
      <c r="AC26" s="330">
        <v>67.758873359999996</v>
      </c>
      <c r="AD26" s="330">
        <v>48.627017797000001</v>
      </c>
      <c r="AE26" s="330">
        <v>117.37145511999999</v>
      </c>
      <c r="AF26" s="330">
        <v>130.50963637000001</v>
      </c>
      <c r="AG26" s="330">
        <v>132.65349560000001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550</v>
      </c>
      <c r="AN26" s="330">
        <v>15</v>
      </c>
      <c r="AO26" s="330">
        <v>2</v>
      </c>
      <c r="AP26" s="330">
        <v>26</v>
      </c>
    </row>
    <row r="27" spans="1:42" s="92" customFormat="1" ht="12.75" customHeight="1">
      <c r="A27" s="265" t="s">
        <v>505</v>
      </c>
      <c r="B27" s="268">
        <f t="shared" si="0"/>
        <v>8.7605779522000002</v>
      </c>
      <c r="C27" s="268">
        <f t="shared" si="1"/>
        <v>2.6386583706</v>
      </c>
      <c r="D27" s="268">
        <f t="shared" si="2"/>
        <v>4.2792083262</v>
      </c>
      <c r="E27" s="268">
        <f t="shared" si="3"/>
        <v>12.910890126</v>
      </c>
      <c r="F27" s="268">
        <f t="shared" si="4"/>
        <v>11.642689455999999</v>
      </c>
      <c r="G27" s="268">
        <f t="shared" si="5"/>
        <v>12.255499817</v>
      </c>
      <c r="H27" s="268">
        <f t="shared" si="6"/>
        <v>19.505409156999999</v>
      </c>
      <c r="I27" s="268">
        <f t="shared" si="7"/>
        <v>0</v>
      </c>
      <c r="J27" s="266" t="s">
        <v>506</v>
      </c>
      <c r="K27" s="327"/>
      <c r="AA27" s="330">
        <v>102.76542458</v>
      </c>
      <c r="AB27" s="330">
        <v>89.147684424000005</v>
      </c>
      <c r="AC27" s="330">
        <v>97.497052296999996</v>
      </c>
      <c r="AD27" s="330">
        <v>100</v>
      </c>
      <c r="AE27" s="330">
        <v>101.82764777</v>
      </c>
      <c r="AF27" s="330">
        <v>120.45172949000001</v>
      </c>
      <c r="AG27" s="330">
        <v>141.25785776999999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550</v>
      </c>
      <c r="AN27" s="330">
        <v>15</v>
      </c>
      <c r="AO27" s="330">
        <v>2</v>
      </c>
      <c r="AP27" s="330">
        <v>27</v>
      </c>
    </row>
    <row r="28" spans="1:42" s="92" customFormat="1" ht="12.75" customHeight="1">
      <c r="A28" s="269" t="s">
        <v>460</v>
      </c>
      <c r="J28" s="256" t="s">
        <v>507</v>
      </c>
      <c r="AA28" s="330">
        <v>209.63472274</v>
      </c>
      <c r="AB28" s="330">
        <v>91.394011688999996</v>
      </c>
      <c r="AC28" s="330">
        <v>180.49715079000001</v>
      </c>
      <c r="AD28" s="330">
        <v>163.09680797999999</v>
      </c>
      <c r="AE28" s="330">
        <v>272.57179108000003</v>
      </c>
      <c r="AF28" s="330">
        <v>350.15688606999998</v>
      </c>
      <c r="AG28" s="330">
        <v>208.23787007000001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550</v>
      </c>
      <c r="AN28" s="330">
        <v>15</v>
      </c>
      <c r="AO28" s="330">
        <v>2</v>
      </c>
      <c r="AP28" s="330">
        <v>28</v>
      </c>
    </row>
    <row r="29" spans="1:42" s="92" customFormat="1" ht="12.75" customHeight="1">
      <c r="A29" s="259" t="s">
        <v>418</v>
      </c>
      <c r="B29" s="268">
        <f t="shared" ref="B29:B56" si="8">+AA16</f>
        <v>192.81572127000001</v>
      </c>
      <c r="C29" s="268">
        <f t="shared" ref="C29:C56" si="9">+AB16</f>
        <v>142.70109926999999</v>
      </c>
      <c r="D29" s="268">
        <f t="shared" ref="D29:D56" si="10">+AC16</f>
        <v>195.70965079999999</v>
      </c>
      <c r="E29" s="268">
        <f t="shared" ref="E29:E56" si="11">+AD16</f>
        <v>148.7034136</v>
      </c>
      <c r="F29" s="268">
        <f t="shared" ref="F29:F56" si="12">+AE16</f>
        <v>202.71795073999999</v>
      </c>
      <c r="G29" s="268">
        <f t="shared" ref="G29:G56" si="13">+AF16</f>
        <v>291.78982352999998</v>
      </c>
      <c r="H29" s="268">
        <f t="shared" ref="H29:H56" si="14">+AG16</f>
        <v>193.92914232999999</v>
      </c>
      <c r="I29" s="268">
        <f t="shared" ref="I29:I56" si="15">+AH16</f>
        <v>0</v>
      </c>
      <c r="J29" s="266" t="s">
        <v>571</v>
      </c>
      <c r="K29" s="268"/>
      <c r="AA29" s="330">
        <v>48.356216584999999</v>
      </c>
      <c r="AB29" s="330">
        <v>16.811130527</v>
      </c>
      <c r="AC29" s="330">
        <v>45.498272223999997</v>
      </c>
      <c r="AD29" s="330">
        <v>10.924599337</v>
      </c>
      <c r="AE29" s="330">
        <v>61.487077800999998</v>
      </c>
      <c r="AF29" s="330">
        <v>75.383786532000002</v>
      </c>
      <c r="AG29" s="330">
        <v>72.905677345000001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550</v>
      </c>
      <c r="AN29" s="330">
        <v>15</v>
      </c>
      <c r="AO29" s="330">
        <v>2</v>
      </c>
      <c r="AP29" s="330">
        <v>29</v>
      </c>
    </row>
    <row r="30" spans="1:42" s="92" customFormat="1" ht="12.75" customHeight="1">
      <c r="A30" s="259" t="s">
        <v>508</v>
      </c>
      <c r="B30" s="268">
        <f t="shared" si="8"/>
        <v>66.336552839000007</v>
      </c>
      <c r="C30" s="268">
        <f t="shared" si="9"/>
        <v>52.511951021999998</v>
      </c>
      <c r="D30" s="268">
        <f t="shared" si="10"/>
        <v>77.813777793</v>
      </c>
      <c r="E30" s="268">
        <f t="shared" si="11"/>
        <v>63.976451044999997</v>
      </c>
      <c r="F30" s="268">
        <f t="shared" si="12"/>
        <v>57.321022227</v>
      </c>
      <c r="G30" s="268">
        <f t="shared" si="13"/>
        <v>96.766439817999995</v>
      </c>
      <c r="H30" s="268">
        <f t="shared" si="14"/>
        <v>79.156254470999997</v>
      </c>
      <c r="I30" s="268">
        <f t="shared" si="15"/>
        <v>0</v>
      </c>
      <c r="J30" s="266" t="s">
        <v>509</v>
      </c>
      <c r="K30" s="268"/>
      <c r="AA30" s="330">
        <v>92.677624811000001</v>
      </c>
      <c r="AB30" s="330">
        <v>50.666786426000002</v>
      </c>
      <c r="AC30" s="330">
        <v>85.582238688999993</v>
      </c>
      <c r="AD30" s="330">
        <v>49.776975624999999</v>
      </c>
      <c r="AE30" s="330">
        <v>114.97498056000001</v>
      </c>
      <c r="AF30" s="330">
        <v>137.81072972000001</v>
      </c>
      <c r="AG30" s="330">
        <v>101.06875719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550</v>
      </c>
      <c r="AN30" s="330">
        <v>15</v>
      </c>
      <c r="AO30" s="330">
        <v>2</v>
      </c>
      <c r="AP30" s="330">
        <v>30</v>
      </c>
    </row>
    <row r="31" spans="1:42" s="92" customFormat="1" ht="12.75" customHeight="1">
      <c r="A31" s="259" t="s">
        <v>510</v>
      </c>
      <c r="B31" s="268">
        <f t="shared" si="8"/>
        <v>126.47916843</v>
      </c>
      <c r="C31" s="268">
        <f t="shared" si="9"/>
        <v>90.189148248999999</v>
      </c>
      <c r="D31" s="268">
        <f t="shared" si="10"/>
        <v>117.89587301</v>
      </c>
      <c r="E31" s="268">
        <f t="shared" si="11"/>
        <v>84.726962555</v>
      </c>
      <c r="F31" s="268">
        <f t="shared" si="12"/>
        <v>145.39692851000001</v>
      </c>
      <c r="G31" s="268">
        <f t="shared" si="13"/>
        <v>195.02338370999999</v>
      </c>
      <c r="H31" s="268">
        <f t="shared" si="14"/>
        <v>114.77288786</v>
      </c>
      <c r="I31" s="268">
        <f t="shared" si="15"/>
        <v>0</v>
      </c>
      <c r="J31" s="266" t="s">
        <v>577</v>
      </c>
      <c r="K31" s="268"/>
      <c r="AA31" s="330">
        <v>62.01691795</v>
      </c>
      <c r="AB31" s="330">
        <v>51.100627807000002</v>
      </c>
      <c r="AC31" s="330">
        <v>70.180592562000001</v>
      </c>
      <c r="AD31" s="330">
        <v>49.306274782999999</v>
      </c>
      <c r="AE31" s="330">
        <v>58.874424912000002</v>
      </c>
      <c r="AF31" s="330">
        <v>80.678543102999996</v>
      </c>
      <c r="AG31" s="330">
        <v>68.158519506000005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550</v>
      </c>
      <c r="AN31" s="330">
        <v>15</v>
      </c>
      <c r="AO31" s="330">
        <v>2</v>
      </c>
      <c r="AP31" s="330">
        <v>31</v>
      </c>
    </row>
    <row r="32" spans="1:42" s="92" customFormat="1" ht="12.75" customHeight="1">
      <c r="A32" s="259" t="s">
        <v>419</v>
      </c>
      <c r="B32" s="268">
        <f t="shared" si="8"/>
        <v>23.472629770000001</v>
      </c>
      <c r="C32" s="268">
        <f t="shared" si="9"/>
        <v>4.3977639490999998</v>
      </c>
      <c r="D32" s="268">
        <f t="shared" si="10"/>
        <v>22.702807367999998</v>
      </c>
      <c r="E32" s="268">
        <f t="shared" si="11"/>
        <v>35.716127671000002</v>
      </c>
      <c r="F32" s="268">
        <f t="shared" si="12"/>
        <v>24.801867597000001</v>
      </c>
      <c r="G32" s="268">
        <f t="shared" si="13"/>
        <v>44.726253548999999</v>
      </c>
      <c r="H32" s="268">
        <f t="shared" si="14"/>
        <v>42.122040687000002</v>
      </c>
      <c r="I32" s="268">
        <f t="shared" si="15"/>
        <v>0</v>
      </c>
      <c r="J32" s="266" t="s">
        <v>420</v>
      </c>
      <c r="K32" s="268"/>
      <c r="AA32" s="330">
        <v>194.16824435999999</v>
      </c>
      <c r="AB32" s="330">
        <v>111.83265464</v>
      </c>
      <c r="AC32" s="330">
        <v>162.64302434000001</v>
      </c>
      <c r="AD32" s="330">
        <v>83.539898203000007</v>
      </c>
      <c r="AE32" s="330">
        <v>249.90838088999999</v>
      </c>
      <c r="AF32" s="330">
        <v>291.87381664999998</v>
      </c>
      <c r="AG32" s="330">
        <v>212.78641429999999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550</v>
      </c>
      <c r="AN32" s="330">
        <v>15</v>
      </c>
      <c r="AO32" s="330">
        <v>2</v>
      </c>
      <c r="AP32" s="330">
        <v>32</v>
      </c>
    </row>
    <row r="33" spans="1:42" s="92" customFormat="1" ht="12.75" customHeight="1">
      <c r="A33" s="259" t="s">
        <v>421</v>
      </c>
      <c r="B33" s="268">
        <f t="shared" si="8"/>
        <v>3.4927282482000002</v>
      </c>
      <c r="C33" s="268">
        <f t="shared" si="9"/>
        <v>0</v>
      </c>
      <c r="D33" s="268">
        <f t="shared" si="10"/>
        <v>2.5285117865000002</v>
      </c>
      <c r="E33" s="268">
        <f t="shared" si="11"/>
        <v>0</v>
      </c>
      <c r="F33" s="268">
        <f t="shared" si="12"/>
        <v>1.3106637368</v>
      </c>
      <c r="G33" s="268">
        <f t="shared" si="13"/>
        <v>5.7441585892999996</v>
      </c>
      <c r="H33" s="268">
        <f t="shared" si="14"/>
        <v>24.470524635</v>
      </c>
      <c r="I33" s="268">
        <f t="shared" si="15"/>
        <v>0</v>
      </c>
      <c r="J33" s="266" t="s">
        <v>422</v>
      </c>
      <c r="K33" s="268"/>
      <c r="AA33" s="330">
        <v>76.785403645000002</v>
      </c>
      <c r="AB33" s="330">
        <v>45.971340376999997</v>
      </c>
      <c r="AC33" s="330">
        <v>57.448376197999998</v>
      </c>
      <c r="AD33" s="330">
        <v>48.156316955000001</v>
      </c>
      <c r="AE33" s="330">
        <v>110.9069203</v>
      </c>
      <c r="AF33" s="330">
        <v>85.49050957</v>
      </c>
      <c r="AG33" s="330">
        <v>69.232590466000005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550</v>
      </c>
      <c r="AN33" s="330">
        <v>15</v>
      </c>
      <c r="AO33" s="330">
        <v>2</v>
      </c>
      <c r="AP33" s="330">
        <v>33</v>
      </c>
    </row>
    <row r="34" spans="1:42" s="92" customFormat="1" ht="12.75" customHeight="1">
      <c r="A34" s="259" t="s">
        <v>423</v>
      </c>
      <c r="B34" s="268">
        <f t="shared" si="8"/>
        <v>23.543741604000001</v>
      </c>
      <c r="C34" s="268">
        <f t="shared" si="9"/>
        <v>16.602916245999999</v>
      </c>
      <c r="D34" s="268">
        <f t="shared" si="10"/>
        <v>18.084423369</v>
      </c>
      <c r="E34" s="268">
        <f t="shared" si="11"/>
        <v>10.924599337</v>
      </c>
      <c r="F34" s="268">
        <f t="shared" si="12"/>
        <v>31.934925864</v>
      </c>
      <c r="G34" s="268">
        <f t="shared" si="13"/>
        <v>12.255499817</v>
      </c>
      <c r="H34" s="268">
        <f t="shared" si="14"/>
        <v>38.450628944000002</v>
      </c>
      <c r="I34" s="268">
        <f t="shared" si="15"/>
        <v>0</v>
      </c>
      <c r="J34" s="266" t="s">
        <v>424</v>
      </c>
      <c r="K34" s="268"/>
      <c r="AA34" s="330">
        <v>100.82847403</v>
      </c>
      <c r="AB34" s="330">
        <v>92.088096894000003</v>
      </c>
      <c r="AC34" s="330">
        <v>102.37624647</v>
      </c>
      <c r="AD34" s="330">
        <v>100</v>
      </c>
      <c r="AE34" s="330">
        <v>103.93037311</v>
      </c>
      <c r="AF34" s="330">
        <v>100</v>
      </c>
      <c r="AG34" s="330">
        <v>106.84463460000001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550</v>
      </c>
      <c r="AN34" s="330">
        <v>15</v>
      </c>
      <c r="AO34" s="330">
        <v>2</v>
      </c>
      <c r="AP34" s="330">
        <v>34</v>
      </c>
    </row>
    <row r="35" spans="1:42" s="92" customFormat="1" ht="12.75" customHeight="1">
      <c r="A35" s="259" t="s">
        <v>425</v>
      </c>
      <c r="B35" s="268">
        <f t="shared" si="8"/>
        <v>5.6361873768999997</v>
      </c>
      <c r="C35" s="268">
        <f t="shared" si="9"/>
        <v>0</v>
      </c>
      <c r="D35" s="268">
        <f t="shared" si="10"/>
        <v>0</v>
      </c>
      <c r="E35" s="268">
        <f t="shared" si="11"/>
        <v>0</v>
      </c>
      <c r="F35" s="268">
        <f t="shared" si="12"/>
        <v>11.69654544</v>
      </c>
      <c r="G35" s="268">
        <f t="shared" si="13"/>
        <v>0</v>
      </c>
      <c r="H35" s="268">
        <f t="shared" si="14"/>
        <v>18.654497138</v>
      </c>
      <c r="I35" s="268">
        <f t="shared" si="15"/>
        <v>0</v>
      </c>
      <c r="J35" s="266" t="s">
        <v>426</v>
      </c>
      <c r="K35" s="268"/>
      <c r="AA35" s="330">
        <v>26.860666207000001</v>
      </c>
      <c r="AB35" s="330">
        <v>15.32654271</v>
      </c>
      <c r="AC35" s="330">
        <v>14.588304894</v>
      </c>
      <c r="AD35" s="330">
        <v>10.924599337</v>
      </c>
      <c r="AE35" s="330">
        <v>41.230037746000001</v>
      </c>
      <c r="AF35" s="330">
        <v>32.586558988</v>
      </c>
      <c r="AG35" s="330">
        <v>31.736437962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550</v>
      </c>
      <c r="AN35" s="330">
        <v>15</v>
      </c>
      <c r="AO35" s="330">
        <v>2</v>
      </c>
      <c r="AP35" s="330">
        <v>35</v>
      </c>
    </row>
    <row r="36" spans="1:42" s="92" customFormat="1" ht="12.75" customHeight="1">
      <c r="A36" s="265" t="s">
        <v>512</v>
      </c>
      <c r="B36" s="268">
        <f t="shared" si="8"/>
        <v>43.666609696999998</v>
      </c>
      <c r="C36" s="268">
        <f t="shared" si="9"/>
        <v>22.362965030000002</v>
      </c>
      <c r="D36" s="268">
        <f t="shared" si="10"/>
        <v>34.556031089000001</v>
      </c>
      <c r="E36" s="268">
        <f t="shared" si="11"/>
        <v>35.245426829000003</v>
      </c>
      <c r="F36" s="268">
        <f t="shared" si="12"/>
        <v>49.577901863999998</v>
      </c>
      <c r="G36" s="268">
        <f t="shared" si="13"/>
        <v>42.015487616999998</v>
      </c>
      <c r="H36" s="268">
        <f t="shared" si="14"/>
        <v>105.75812396000001</v>
      </c>
      <c r="I36" s="268">
        <f t="shared" si="15"/>
        <v>0</v>
      </c>
      <c r="J36" s="266" t="s">
        <v>513</v>
      </c>
      <c r="K36" s="268"/>
      <c r="AA36" s="330">
        <v>10.304732474</v>
      </c>
      <c r="AB36" s="330">
        <v>7.5006307378999999</v>
      </c>
      <c r="AC36" s="330">
        <v>8.3846761740000009</v>
      </c>
      <c r="AD36" s="330">
        <v>11.000995140000001</v>
      </c>
      <c r="AE36" s="330">
        <v>15.3196317</v>
      </c>
      <c r="AF36" s="330">
        <v>5.4004909813999999</v>
      </c>
      <c r="AG36" s="330">
        <v>5.8160274970000003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550</v>
      </c>
      <c r="AN36" s="330">
        <v>15</v>
      </c>
      <c r="AO36" s="330">
        <v>2</v>
      </c>
      <c r="AP36" s="330">
        <v>36</v>
      </c>
    </row>
    <row r="37" spans="1:42" s="92" customFormat="1" ht="12.75" customHeight="1">
      <c r="A37" s="265" t="s">
        <v>514</v>
      </c>
      <c r="B37" s="268">
        <f t="shared" si="8"/>
        <v>8.741098891</v>
      </c>
      <c r="C37" s="268">
        <f t="shared" si="9"/>
        <v>0</v>
      </c>
      <c r="D37" s="268">
        <f t="shared" si="10"/>
        <v>2.5285117865000002</v>
      </c>
      <c r="E37" s="268">
        <f t="shared" si="11"/>
        <v>0</v>
      </c>
      <c r="F37" s="268">
        <f t="shared" si="12"/>
        <v>17.707864426</v>
      </c>
      <c r="G37" s="268">
        <f t="shared" si="13"/>
        <v>11.182415242999999</v>
      </c>
      <c r="H37" s="268">
        <f t="shared" si="14"/>
        <v>12.173237738999999</v>
      </c>
      <c r="I37" s="268">
        <f t="shared" si="15"/>
        <v>0</v>
      </c>
      <c r="J37" s="266" t="s">
        <v>515</v>
      </c>
      <c r="K37" s="268"/>
      <c r="AA37" s="330">
        <v>46.580195035999999</v>
      </c>
      <c r="AB37" s="330">
        <v>35.523537109999999</v>
      </c>
      <c r="AC37" s="330">
        <v>40.114801069000002</v>
      </c>
      <c r="AD37" s="330">
        <v>37.231717617000001</v>
      </c>
      <c r="AE37" s="330">
        <v>53.644890001999997</v>
      </c>
      <c r="AF37" s="330">
        <v>56.359239748</v>
      </c>
      <c r="AG37" s="330">
        <v>58.024854988000001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550</v>
      </c>
      <c r="AN37" s="330">
        <v>15</v>
      </c>
      <c r="AO37" s="330">
        <v>2</v>
      </c>
      <c r="AP37" s="330">
        <v>37</v>
      </c>
    </row>
    <row r="38" spans="1:42" s="92" customFormat="1" ht="12.75" customHeight="1">
      <c r="A38" s="265" t="s">
        <v>516</v>
      </c>
      <c r="B38" s="268">
        <f t="shared" si="8"/>
        <v>97.055512542000002</v>
      </c>
      <c r="C38" s="268">
        <f t="shared" si="9"/>
        <v>92.796482652999998</v>
      </c>
      <c r="D38" s="268">
        <f t="shared" si="10"/>
        <v>94.013893162000002</v>
      </c>
      <c r="E38" s="268">
        <f t="shared" si="11"/>
        <v>100</v>
      </c>
      <c r="F38" s="268">
        <f t="shared" si="12"/>
        <v>99.917810830999997</v>
      </c>
      <c r="G38" s="268">
        <f t="shared" si="13"/>
        <v>100</v>
      </c>
      <c r="H38" s="268">
        <f t="shared" si="14"/>
        <v>100</v>
      </c>
      <c r="I38" s="268">
        <f t="shared" si="15"/>
        <v>0</v>
      </c>
      <c r="J38" s="266" t="s">
        <v>517</v>
      </c>
      <c r="K38" s="268"/>
      <c r="AA38" s="330">
        <v>37.272271938999999</v>
      </c>
      <c r="AB38" s="330">
        <v>21.027969765000002</v>
      </c>
      <c r="AC38" s="330">
        <v>35.984762058999998</v>
      </c>
      <c r="AD38" s="330">
        <v>37.626022657</v>
      </c>
      <c r="AE38" s="330">
        <v>46.330733055000003</v>
      </c>
      <c r="AF38" s="330">
        <v>33.013131242</v>
      </c>
      <c r="AG38" s="330">
        <v>47.880164649000001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550</v>
      </c>
      <c r="AN38" s="330">
        <v>15</v>
      </c>
      <c r="AO38" s="330">
        <v>2</v>
      </c>
      <c r="AP38" s="330">
        <v>38</v>
      </c>
    </row>
    <row r="39" spans="1:42" s="92" customFormat="1" ht="12.75" customHeight="1">
      <c r="A39" s="265" t="s">
        <v>427</v>
      </c>
      <c r="B39" s="268">
        <f t="shared" si="8"/>
        <v>90.029023456999994</v>
      </c>
      <c r="C39" s="268">
        <f t="shared" si="9"/>
        <v>44.803127775999997</v>
      </c>
      <c r="D39" s="268">
        <f t="shared" si="10"/>
        <v>67.758873359999996</v>
      </c>
      <c r="E39" s="268">
        <f t="shared" si="11"/>
        <v>48.627017797000001</v>
      </c>
      <c r="F39" s="268">
        <f t="shared" si="12"/>
        <v>117.37145511999999</v>
      </c>
      <c r="G39" s="268">
        <f t="shared" si="13"/>
        <v>130.50963637000001</v>
      </c>
      <c r="H39" s="268">
        <f t="shared" si="14"/>
        <v>132.65349560000001</v>
      </c>
      <c r="I39" s="268">
        <f t="shared" si="15"/>
        <v>0</v>
      </c>
      <c r="J39" s="266" t="s">
        <v>428</v>
      </c>
      <c r="K39" s="268"/>
      <c r="AA39" s="330">
        <v>113.29612106</v>
      </c>
      <c r="AB39" s="330">
        <v>101.92605773</v>
      </c>
      <c r="AC39" s="330">
        <v>110.98989684</v>
      </c>
      <c r="AD39" s="330">
        <v>100</v>
      </c>
      <c r="AE39" s="330">
        <v>109.02816021</v>
      </c>
      <c r="AF39" s="330">
        <v>127.15459662000001</v>
      </c>
      <c r="AG39" s="330">
        <v>161.08098124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550</v>
      </c>
      <c r="AN39" s="330">
        <v>15</v>
      </c>
      <c r="AO39" s="330">
        <v>2</v>
      </c>
      <c r="AP39" s="330">
        <v>39</v>
      </c>
    </row>
    <row r="40" spans="1:42" s="92" customFormat="1" ht="12.75" customHeight="1">
      <c r="A40" s="265" t="s">
        <v>429</v>
      </c>
      <c r="B40" s="268">
        <f t="shared" si="8"/>
        <v>102.76542458</v>
      </c>
      <c r="C40" s="268">
        <f t="shared" si="9"/>
        <v>89.147684424000005</v>
      </c>
      <c r="D40" s="268">
        <f t="shared" si="10"/>
        <v>97.497052296999996</v>
      </c>
      <c r="E40" s="268">
        <f t="shared" si="11"/>
        <v>100</v>
      </c>
      <c r="F40" s="268">
        <f t="shared" si="12"/>
        <v>101.82764777</v>
      </c>
      <c r="G40" s="268">
        <f t="shared" si="13"/>
        <v>120.45172949000001</v>
      </c>
      <c r="H40" s="268">
        <f t="shared" si="14"/>
        <v>141.25785776999999</v>
      </c>
      <c r="I40" s="268">
        <f t="shared" si="15"/>
        <v>0</v>
      </c>
      <c r="J40" s="266" t="s">
        <v>430</v>
      </c>
      <c r="K40" s="268"/>
      <c r="AA40" s="330">
        <v>83.713665383000006</v>
      </c>
      <c r="AB40" s="330">
        <v>68.772608199999993</v>
      </c>
      <c r="AC40" s="330">
        <v>93.350689673000005</v>
      </c>
      <c r="AD40" s="330">
        <v>89.075400662999996</v>
      </c>
      <c r="AE40" s="330">
        <v>80.294787335999999</v>
      </c>
      <c r="AF40" s="330">
        <v>115.55477132</v>
      </c>
      <c r="AG40" s="330">
        <v>74.934224745999998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550</v>
      </c>
      <c r="AN40" s="330">
        <v>15</v>
      </c>
      <c r="AO40" s="330">
        <v>2</v>
      </c>
      <c r="AP40" s="330">
        <v>40</v>
      </c>
    </row>
    <row r="41" spans="1:42" s="92" customFormat="1" ht="12.75" customHeight="1">
      <c r="A41" s="265" t="s">
        <v>431</v>
      </c>
      <c r="B41" s="268">
        <f t="shared" si="8"/>
        <v>209.63472274</v>
      </c>
      <c r="C41" s="268">
        <f t="shared" si="9"/>
        <v>91.394011688999996</v>
      </c>
      <c r="D41" s="268">
        <f t="shared" si="10"/>
        <v>180.49715079000001</v>
      </c>
      <c r="E41" s="268">
        <f t="shared" si="11"/>
        <v>163.09680797999999</v>
      </c>
      <c r="F41" s="268">
        <f t="shared" si="12"/>
        <v>272.57179108000003</v>
      </c>
      <c r="G41" s="268">
        <f t="shared" si="13"/>
        <v>350.15688606999998</v>
      </c>
      <c r="H41" s="268">
        <f t="shared" si="14"/>
        <v>208.23787007000001</v>
      </c>
      <c r="I41" s="268">
        <f t="shared" si="15"/>
        <v>0</v>
      </c>
      <c r="J41" s="266" t="s">
        <v>432</v>
      </c>
      <c r="K41" s="268"/>
      <c r="AA41" s="330">
        <v>56.213905269999998</v>
      </c>
      <c r="AB41" s="330">
        <v>33.475721288999999</v>
      </c>
      <c r="AC41" s="330">
        <v>59.414569694000001</v>
      </c>
      <c r="AD41" s="330">
        <v>37.231717617000001</v>
      </c>
      <c r="AE41" s="330">
        <v>66.483973134999999</v>
      </c>
      <c r="AF41" s="330">
        <v>68.281961531999997</v>
      </c>
      <c r="AG41" s="330">
        <v>58.623828799999998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550</v>
      </c>
      <c r="AN41" s="330">
        <v>15</v>
      </c>
      <c r="AO41" s="330">
        <v>2</v>
      </c>
      <c r="AP41" s="330">
        <v>41</v>
      </c>
    </row>
    <row r="42" spans="1:42" s="92" customFormat="1" ht="12.75" customHeight="1">
      <c r="A42" s="265" t="s">
        <v>518</v>
      </c>
      <c r="B42" s="268">
        <f t="shared" si="8"/>
        <v>48.356216584999999</v>
      </c>
      <c r="C42" s="268">
        <f t="shared" si="9"/>
        <v>16.811130527</v>
      </c>
      <c r="D42" s="268">
        <f t="shared" si="10"/>
        <v>45.498272223999997</v>
      </c>
      <c r="E42" s="268">
        <f t="shared" si="11"/>
        <v>10.924599337</v>
      </c>
      <c r="F42" s="268">
        <f t="shared" si="12"/>
        <v>61.487077800999998</v>
      </c>
      <c r="G42" s="268">
        <f t="shared" si="13"/>
        <v>75.383786532000002</v>
      </c>
      <c r="H42" s="268">
        <f t="shared" si="14"/>
        <v>72.905677345000001</v>
      </c>
      <c r="I42" s="268">
        <f t="shared" si="15"/>
        <v>0</v>
      </c>
      <c r="J42" s="266" t="s">
        <v>519</v>
      </c>
      <c r="K42" s="268"/>
      <c r="AA42" s="330">
        <v>17.294678619999999</v>
      </c>
      <c r="AB42" s="330">
        <v>14.84695397</v>
      </c>
      <c r="AC42" s="330">
        <v>15.472545887000001</v>
      </c>
      <c r="AD42" s="330">
        <v>0</v>
      </c>
      <c r="AE42" s="330">
        <v>16.913045417999999</v>
      </c>
      <c r="AF42" s="330">
        <v>23.849030829</v>
      </c>
      <c r="AG42" s="330">
        <v>32.676539140999999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550</v>
      </c>
      <c r="AN42" s="330">
        <v>15</v>
      </c>
      <c r="AO42" s="330">
        <v>2</v>
      </c>
      <c r="AP42" s="330">
        <v>42</v>
      </c>
    </row>
    <row r="43" spans="1:42" s="92" customFormat="1" ht="12.75" customHeight="1">
      <c r="A43" s="265" t="s">
        <v>520</v>
      </c>
      <c r="B43" s="268">
        <f t="shared" si="8"/>
        <v>92.677624811000001</v>
      </c>
      <c r="C43" s="268">
        <f t="shared" si="9"/>
        <v>50.666786426000002</v>
      </c>
      <c r="D43" s="268">
        <f t="shared" si="10"/>
        <v>85.582238688999993</v>
      </c>
      <c r="E43" s="268">
        <f t="shared" si="11"/>
        <v>49.776975624999999</v>
      </c>
      <c r="F43" s="268">
        <f t="shared" si="12"/>
        <v>114.97498056000001</v>
      </c>
      <c r="G43" s="268">
        <f t="shared" si="13"/>
        <v>137.81072972000001</v>
      </c>
      <c r="H43" s="268">
        <f t="shared" si="14"/>
        <v>101.06875719</v>
      </c>
      <c r="I43" s="268">
        <f t="shared" si="15"/>
        <v>0</v>
      </c>
      <c r="J43" s="266" t="s">
        <v>572</v>
      </c>
      <c r="K43" s="268"/>
      <c r="AA43" s="330">
        <v>9.3510503300999996</v>
      </c>
      <c r="AB43" s="330">
        <v>2.6386583706</v>
      </c>
      <c r="AC43" s="330">
        <v>4.2792083262</v>
      </c>
      <c r="AD43" s="330">
        <v>12.910890126</v>
      </c>
      <c r="AE43" s="330">
        <v>11.642689455999999</v>
      </c>
      <c r="AF43" s="330">
        <v>12.255499817</v>
      </c>
      <c r="AG43" s="330">
        <v>26.837580574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550</v>
      </c>
      <c r="AN43" s="330">
        <v>15</v>
      </c>
      <c r="AO43" s="330">
        <v>2</v>
      </c>
      <c r="AP43" s="330">
        <v>43</v>
      </c>
    </row>
    <row r="44" spans="1:42" s="92" customFormat="1" ht="12.75" customHeight="1">
      <c r="A44" s="265" t="s">
        <v>521</v>
      </c>
      <c r="B44" s="268">
        <f t="shared" si="8"/>
        <v>62.01691795</v>
      </c>
      <c r="C44" s="268">
        <f t="shared" si="9"/>
        <v>51.100627807000002</v>
      </c>
      <c r="D44" s="268">
        <f t="shared" si="10"/>
        <v>70.180592562000001</v>
      </c>
      <c r="E44" s="268">
        <f t="shared" si="11"/>
        <v>49.306274782999999</v>
      </c>
      <c r="F44" s="268">
        <f t="shared" si="12"/>
        <v>58.874424912000002</v>
      </c>
      <c r="G44" s="268">
        <f t="shared" si="13"/>
        <v>80.678543102999996</v>
      </c>
      <c r="H44" s="268">
        <f t="shared" si="14"/>
        <v>68.158519506000005</v>
      </c>
      <c r="I44" s="268">
        <f t="shared" si="15"/>
        <v>0</v>
      </c>
      <c r="J44" s="266" t="s">
        <v>522</v>
      </c>
      <c r="K44" s="268"/>
      <c r="AA44" s="330">
        <v>2498.0000003</v>
      </c>
      <c r="AB44" s="330">
        <v>500</v>
      </c>
      <c r="AC44" s="330">
        <v>500</v>
      </c>
      <c r="AD44" s="330">
        <v>500</v>
      </c>
      <c r="AE44" s="330">
        <v>500</v>
      </c>
      <c r="AF44" s="330">
        <v>498.00000026999999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578</v>
      </c>
      <c r="AN44" s="330">
        <v>15</v>
      </c>
      <c r="AO44" s="330">
        <v>1</v>
      </c>
      <c r="AP44" s="330">
        <v>1</v>
      </c>
    </row>
    <row r="45" spans="1:42" s="92" customFormat="1" ht="12.75" customHeight="1">
      <c r="A45" s="265" t="s">
        <v>523</v>
      </c>
      <c r="B45" s="268">
        <f t="shared" si="8"/>
        <v>194.16824435999999</v>
      </c>
      <c r="C45" s="268">
        <f t="shared" si="9"/>
        <v>111.83265464</v>
      </c>
      <c r="D45" s="268">
        <f t="shared" si="10"/>
        <v>162.64302434000001</v>
      </c>
      <c r="E45" s="268">
        <f t="shared" si="11"/>
        <v>83.539898203000007</v>
      </c>
      <c r="F45" s="268">
        <f t="shared" si="12"/>
        <v>249.90838088999999</v>
      </c>
      <c r="G45" s="268">
        <f t="shared" si="13"/>
        <v>291.87381664999998</v>
      </c>
      <c r="H45" s="268">
        <f t="shared" si="14"/>
        <v>212.78641429999999</v>
      </c>
      <c r="I45" s="268">
        <f t="shared" si="15"/>
        <v>0</v>
      </c>
      <c r="J45" s="266" t="s">
        <v>524</v>
      </c>
      <c r="K45" s="268"/>
      <c r="AA45" s="330">
        <v>2.805251862</v>
      </c>
      <c r="AB45" s="330">
        <v>1.4135981615</v>
      </c>
      <c r="AC45" s="330">
        <v>1.9807336509</v>
      </c>
      <c r="AD45" s="330">
        <v>3.2751433675000001</v>
      </c>
      <c r="AE45" s="330">
        <v>3.6965568016999999</v>
      </c>
      <c r="AF45" s="330">
        <v>3.6636609644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578</v>
      </c>
      <c r="AN45" s="330">
        <v>15</v>
      </c>
      <c r="AO45" s="330">
        <v>1</v>
      </c>
      <c r="AP45" s="330">
        <v>2</v>
      </c>
    </row>
    <row r="46" spans="1:42" s="92" customFormat="1" ht="12.75" customHeight="1">
      <c r="A46" s="265" t="s">
        <v>525</v>
      </c>
      <c r="B46" s="268">
        <f t="shared" si="8"/>
        <v>76.785403645000002</v>
      </c>
      <c r="C46" s="268">
        <f t="shared" si="9"/>
        <v>45.971340376999997</v>
      </c>
      <c r="D46" s="268">
        <f t="shared" si="10"/>
        <v>57.448376197999998</v>
      </c>
      <c r="E46" s="268">
        <f t="shared" si="11"/>
        <v>48.156316955000001</v>
      </c>
      <c r="F46" s="268">
        <f t="shared" si="12"/>
        <v>110.9069203</v>
      </c>
      <c r="G46" s="268">
        <f t="shared" si="13"/>
        <v>85.49050957</v>
      </c>
      <c r="H46" s="268">
        <f t="shared" si="14"/>
        <v>69.232590466000005</v>
      </c>
      <c r="I46" s="268">
        <f t="shared" si="15"/>
        <v>0</v>
      </c>
      <c r="J46" s="266" t="s">
        <v>526</v>
      </c>
      <c r="K46" s="268"/>
      <c r="AA46" s="330">
        <v>2.1609128345999999</v>
      </c>
      <c r="AB46" s="330">
        <v>1.3449902732000001</v>
      </c>
      <c r="AC46" s="330">
        <v>1.710446224</v>
      </c>
      <c r="AD46" s="330">
        <v>2.2104792841999998</v>
      </c>
      <c r="AE46" s="330">
        <v>2.5933741651000002</v>
      </c>
      <c r="AF46" s="330">
        <v>2.948424272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578</v>
      </c>
      <c r="AN46" s="330">
        <v>15</v>
      </c>
      <c r="AO46" s="330">
        <v>1</v>
      </c>
      <c r="AP46" s="330">
        <v>3</v>
      </c>
    </row>
    <row r="47" spans="1:42" s="92" customFormat="1" ht="12.75" customHeight="1">
      <c r="A47" s="265" t="s">
        <v>527</v>
      </c>
      <c r="B47" s="268">
        <f t="shared" si="8"/>
        <v>100.82847403</v>
      </c>
      <c r="C47" s="268">
        <f t="shared" si="9"/>
        <v>92.088096894000003</v>
      </c>
      <c r="D47" s="268">
        <f t="shared" si="10"/>
        <v>102.37624647</v>
      </c>
      <c r="E47" s="268">
        <f t="shared" si="11"/>
        <v>100</v>
      </c>
      <c r="F47" s="268">
        <f t="shared" si="12"/>
        <v>103.93037311</v>
      </c>
      <c r="G47" s="268">
        <f t="shared" si="13"/>
        <v>100</v>
      </c>
      <c r="H47" s="268">
        <f t="shared" si="14"/>
        <v>106.84463460000001</v>
      </c>
      <c r="I47" s="268">
        <f t="shared" si="15"/>
        <v>0</v>
      </c>
      <c r="J47" s="266" t="s">
        <v>528</v>
      </c>
      <c r="K47" s="268"/>
      <c r="AA47" s="330">
        <v>1.5020826484000001</v>
      </c>
      <c r="AB47" s="330">
        <v>0.56390496489999997</v>
      </c>
      <c r="AC47" s="330">
        <v>0.988379597</v>
      </c>
      <c r="AD47" s="330">
        <v>1.6894163201000001</v>
      </c>
      <c r="AE47" s="330">
        <v>1.8735319543</v>
      </c>
      <c r="AF47" s="330">
        <v>2.3987671434000002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578</v>
      </c>
      <c r="AN47" s="330">
        <v>15</v>
      </c>
      <c r="AO47" s="330">
        <v>1</v>
      </c>
      <c r="AP47" s="330">
        <v>4</v>
      </c>
    </row>
    <row r="48" spans="1:42" s="92" customFormat="1" ht="12.75" customHeight="1">
      <c r="A48" s="265" t="s">
        <v>529</v>
      </c>
      <c r="B48" s="268">
        <f t="shared" si="8"/>
        <v>26.860666207000001</v>
      </c>
      <c r="C48" s="268">
        <f t="shared" si="9"/>
        <v>15.32654271</v>
      </c>
      <c r="D48" s="268">
        <f t="shared" si="10"/>
        <v>14.588304894</v>
      </c>
      <c r="E48" s="268">
        <f t="shared" si="11"/>
        <v>10.924599337</v>
      </c>
      <c r="F48" s="268">
        <f t="shared" si="12"/>
        <v>41.230037746000001</v>
      </c>
      <c r="G48" s="268">
        <f t="shared" si="13"/>
        <v>32.586558988</v>
      </c>
      <c r="H48" s="268">
        <f t="shared" si="14"/>
        <v>31.736437962</v>
      </c>
      <c r="I48" s="268">
        <f t="shared" si="15"/>
        <v>0</v>
      </c>
      <c r="J48" s="266" t="s">
        <v>530</v>
      </c>
      <c r="K48" s="268"/>
      <c r="AA48" s="330">
        <v>1.6217637025</v>
      </c>
      <c r="AB48" s="330">
        <v>1.0513999999999999</v>
      </c>
      <c r="AC48" s="330">
        <v>1.0886587655</v>
      </c>
      <c r="AD48" s="330">
        <v>1.5920082229999999</v>
      </c>
      <c r="AE48" s="330">
        <v>1.9069209653000001</v>
      </c>
      <c r="AF48" s="330">
        <v>2.4732364490999998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578</v>
      </c>
      <c r="AN48" s="330">
        <v>15</v>
      </c>
      <c r="AO48" s="330">
        <v>1</v>
      </c>
      <c r="AP48" s="330">
        <v>5</v>
      </c>
    </row>
    <row r="49" spans="1:42" s="92" customFormat="1" ht="12.75" customHeight="1">
      <c r="A49" s="265" t="s">
        <v>531</v>
      </c>
      <c r="B49" s="268">
        <f t="shared" si="8"/>
        <v>10.304732474</v>
      </c>
      <c r="C49" s="268">
        <f t="shared" si="9"/>
        <v>7.5006307378999999</v>
      </c>
      <c r="D49" s="268">
        <f t="shared" si="10"/>
        <v>8.3846761740000009</v>
      </c>
      <c r="E49" s="268">
        <f t="shared" si="11"/>
        <v>11.000995140000001</v>
      </c>
      <c r="F49" s="268">
        <f t="shared" si="12"/>
        <v>15.3196317</v>
      </c>
      <c r="G49" s="268">
        <f t="shared" si="13"/>
        <v>5.4004909813999999</v>
      </c>
      <c r="H49" s="268">
        <f t="shared" si="14"/>
        <v>5.8160274970000003</v>
      </c>
      <c r="I49" s="268">
        <f t="shared" si="15"/>
        <v>0</v>
      </c>
      <c r="J49" s="266" t="s">
        <v>532</v>
      </c>
      <c r="K49" s="268"/>
      <c r="AA49" s="330">
        <v>75.978905601999998</v>
      </c>
      <c r="AB49" s="330">
        <v>71.722262439999994</v>
      </c>
      <c r="AC49" s="330">
        <v>64.600528351999998</v>
      </c>
      <c r="AD49" s="330">
        <v>64.147988884</v>
      </c>
      <c r="AE49" s="330">
        <v>82.273678852000003</v>
      </c>
      <c r="AF49" s="330">
        <v>97.235094223999994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578</v>
      </c>
      <c r="AN49" s="330">
        <v>15</v>
      </c>
      <c r="AO49" s="330">
        <v>1</v>
      </c>
      <c r="AP49" s="330">
        <v>6</v>
      </c>
    </row>
    <row r="50" spans="1:42" s="92" customFormat="1" ht="12.75" customHeight="1">
      <c r="A50" s="265" t="s">
        <v>533</v>
      </c>
      <c r="B50" s="268">
        <f t="shared" si="8"/>
        <v>46.580195035999999</v>
      </c>
      <c r="C50" s="268">
        <f t="shared" si="9"/>
        <v>35.523537109999999</v>
      </c>
      <c r="D50" s="268">
        <f t="shared" si="10"/>
        <v>40.114801069000002</v>
      </c>
      <c r="E50" s="268">
        <f t="shared" si="11"/>
        <v>37.231717617000001</v>
      </c>
      <c r="F50" s="268">
        <f t="shared" si="12"/>
        <v>53.644890001999997</v>
      </c>
      <c r="G50" s="268">
        <f t="shared" si="13"/>
        <v>56.359239748</v>
      </c>
      <c r="H50" s="268">
        <f t="shared" si="14"/>
        <v>58.024854988000001</v>
      </c>
      <c r="I50" s="268">
        <f t="shared" si="15"/>
        <v>0</v>
      </c>
      <c r="J50" s="266" t="s">
        <v>534</v>
      </c>
      <c r="K50" s="268"/>
      <c r="AA50" s="330">
        <v>6.9689339068000002</v>
      </c>
      <c r="AB50" s="330">
        <v>10.774285716</v>
      </c>
      <c r="AC50" s="330">
        <v>10.42872657</v>
      </c>
      <c r="AD50" s="330">
        <v>8.7044286960000008</v>
      </c>
      <c r="AE50" s="330">
        <v>4.9093528199999996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578</v>
      </c>
      <c r="AN50" s="330">
        <v>15</v>
      </c>
      <c r="AO50" s="330">
        <v>1</v>
      </c>
      <c r="AP50" s="330">
        <v>7</v>
      </c>
    </row>
    <row r="51" spans="1:42" s="92" customFormat="1" ht="12.75" customHeight="1">
      <c r="A51" s="265" t="s">
        <v>535</v>
      </c>
      <c r="B51" s="268">
        <f t="shared" si="8"/>
        <v>37.272271938999999</v>
      </c>
      <c r="C51" s="268">
        <f t="shared" si="9"/>
        <v>21.027969765000002</v>
      </c>
      <c r="D51" s="268">
        <f t="shared" si="10"/>
        <v>35.984762058999998</v>
      </c>
      <c r="E51" s="268">
        <f t="shared" si="11"/>
        <v>37.626022657</v>
      </c>
      <c r="F51" s="268">
        <f t="shared" si="12"/>
        <v>46.330733055000003</v>
      </c>
      <c r="G51" s="268">
        <f t="shared" si="13"/>
        <v>33.013131242</v>
      </c>
      <c r="H51" s="268">
        <f t="shared" si="14"/>
        <v>47.880164649000001</v>
      </c>
      <c r="I51" s="268">
        <f t="shared" si="15"/>
        <v>0</v>
      </c>
      <c r="J51" s="266" t="s">
        <v>536</v>
      </c>
      <c r="K51" s="268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75" customHeight="1">
      <c r="A52" s="265" t="s">
        <v>537</v>
      </c>
      <c r="B52" s="268">
        <f t="shared" si="8"/>
        <v>113.29612106</v>
      </c>
      <c r="C52" s="268">
        <f t="shared" si="9"/>
        <v>101.92605773</v>
      </c>
      <c r="D52" s="268">
        <f t="shared" si="10"/>
        <v>110.98989684</v>
      </c>
      <c r="E52" s="268">
        <f t="shared" si="11"/>
        <v>100</v>
      </c>
      <c r="F52" s="268">
        <f t="shared" si="12"/>
        <v>109.02816021</v>
      </c>
      <c r="G52" s="268">
        <f t="shared" si="13"/>
        <v>127.15459662000001</v>
      </c>
      <c r="H52" s="268">
        <f t="shared" si="14"/>
        <v>161.08098124</v>
      </c>
      <c r="I52" s="268">
        <f t="shared" si="15"/>
        <v>0</v>
      </c>
      <c r="J52" s="266" t="s">
        <v>538</v>
      </c>
      <c r="K52" s="26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75" customHeight="1">
      <c r="A53" s="265" t="s">
        <v>539</v>
      </c>
      <c r="B53" s="268">
        <f t="shared" si="8"/>
        <v>83.713665383000006</v>
      </c>
      <c r="C53" s="268">
        <f t="shared" si="9"/>
        <v>68.772608199999993</v>
      </c>
      <c r="D53" s="268">
        <f t="shared" si="10"/>
        <v>93.350689673000005</v>
      </c>
      <c r="E53" s="268">
        <f t="shared" si="11"/>
        <v>89.075400662999996</v>
      </c>
      <c r="F53" s="268">
        <f t="shared" si="12"/>
        <v>80.294787335999999</v>
      </c>
      <c r="G53" s="268">
        <f t="shared" si="13"/>
        <v>115.55477132</v>
      </c>
      <c r="H53" s="268">
        <f t="shared" si="14"/>
        <v>74.934224745999998</v>
      </c>
      <c r="I53" s="268">
        <f t="shared" si="15"/>
        <v>0</v>
      </c>
      <c r="J53" s="266" t="s">
        <v>540</v>
      </c>
      <c r="K53" s="26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92" customFormat="1" ht="12.75" customHeight="1">
      <c r="A54" s="265" t="s">
        <v>541</v>
      </c>
      <c r="B54" s="268">
        <f t="shared" si="8"/>
        <v>56.213905269999998</v>
      </c>
      <c r="C54" s="268">
        <f t="shared" si="9"/>
        <v>33.475721288999999</v>
      </c>
      <c r="D54" s="268">
        <f t="shared" si="10"/>
        <v>59.414569694000001</v>
      </c>
      <c r="E54" s="268">
        <f t="shared" si="11"/>
        <v>37.231717617000001</v>
      </c>
      <c r="F54" s="268">
        <f t="shared" si="12"/>
        <v>66.483973134999999</v>
      </c>
      <c r="G54" s="268">
        <f t="shared" si="13"/>
        <v>68.281961531999997</v>
      </c>
      <c r="H54" s="268">
        <f t="shared" si="14"/>
        <v>58.623828799999998</v>
      </c>
      <c r="I54" s="268">
        <f t="shared" si="15"/>
        <v>0</v>
      </c>
      <c r="J54" s="266" t="s">
        <v>542</v>
      </c>
      <c r="K54" s="268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92" customFormat="1" ht="12.75" customHeight="1">
      <c r="A55" s="265" t="s">
        <v>543</v>
      </c>
      <c r="B55" s="268">
        <f t="shared" si="8"/>
        <v>17.294678619999999</v>
      </c>
      <c r="C55" s="268">
        <f t="shared" si="9"/>
        <v>14.84695397</v>
      </c>
      <c r="D55" s="268">
        <f t="shared" si="10"/>
        <v>15.472545887000001</v>
      </c>
      <c r="E55" s="268">
        <f t="shared" si="11"/>
        <v>0</v>
      </c>
      <c r="F55" s="268">
        <f t="shared" si="12"/>
        <v>16.913045417999999</v>
      </c>
      <c r="G55" s="268">
        <f t="shared" si="13"/>
        <v>23.849030829</v>
      </c>
      <c r="H55" s="268">
        <f t="shared" si="14"/>
        <v>32.676539140999999</v>
      </c>
      <c r="I55" s="268">
        <f t="shared" si="15"/>
        <v>0</v>
      </c>
      <c r="J55" s="271" t="s">
        <v>544</v>
      </c>
      <c r="K55" s="268"/>
    </row>
    <row r="56" spans="1:42" s="92" customFormat="1" ht="12.75" customHeight="1">
      <c r="A56" s="265" t="s">
        <v>545</v>
      </c>
      <c r="B56" s="268">
        <f t="shared" si="8"/>
        <v>9.3510503300999996</v>
      </c>
      <c r="C56" s="268">
        <f t="shared" si="9"/>
        <v>2.6386583706</v>
      </c>
      <c r="D56" s="268">
        <f t="shared" si="10"/>
        <v>4.2792083262</v>
      </c>
      <c r="E56" s="268">
        <f t="shared" si="11"/>
        <v>12.910890126</v>
      </c>
      <c r="F56" s="268">
        <f t="shared" si="12"/>
        <v>11.642689455999999</v>
      </c>
      <c r="G56" s="268">
        <f t="shared" si="13"/>
        <v>12.255499817</v>
      </c>
      <c r="H56" s="268">
        <f t="shared" si="14"/>
        <v>26.837580574</v>
      </c>
      <c r="I56" s="268">
        <f t="shared" si="15"/>
        <v>0</v>
      </c>
      <c r="J56" s="271" t="s">
        <v>546</v>
      </c>
      <c r="K56" s="268"/>
    </row>
    <row r="57" spans="1:42" s="297" customFormat="1" ht="4.5" customHeight="1" thickBot="1">
      <c r="A57" s="293"/>
      <c r="B57" s="294"/>
      <c r="C57" s="295"/>
      <c r="D57" s="295"/>
      <c r="E57" s="295"/>
      <c r="F57" s="295"/>
      <c r="G57" s="295"/>
      <c r="H57" s="295"/>
      <c r="I57" s="296"/>
      <c r="J57" s="285"/>
    </row>
    <row r="58" spans="1:42" s="92" customFormat="1" ht="12.75" customHeight="1" thickTop="1">
      <c r="A58" s="94"/>
      <c r="B58" s="95"/>
      <c r="C58" s="95"/>
      <c r="D58" s="95"/>
      <c r="E58" s="95"/>
      <c r="F58" s="95"/>
      <c r="G58" s="95"/>
      <c r="H58" s="95"/>
      <c r="I58" s="95"/>
    </row>
    <row r="59" spans="1:42" s="92" customFormat="1" ht="12.75" customHeight="1">
      <c r="B59" s="95"/>
      <c r="C59" s="95"/>
      <c r="D59" s="95"/>
      <c r="E59" s="95"/>
      <c r="F59" s="95"/>
      <c r="G59" s="95"/>
      <c r="H59" s="95"/>
      <c r="I59" s="2"/>
    </row>
  </sheetData>
  <mergeCells count="5">
    <mergeCell ref="F5:J5"/>
    <mergeCell ref="F1:J1"/>
    <mergeCell ref="F4:J4"/>
    <mergeCell ref="A3:E3"/>
    <mergeCell ref="F3:J3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Roman,標準"-&amp;P+63-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AP55"/>
  <sheetViews>
    <sheetView zoomScaleNormal="75" workbookViewId="0">
      <selection activeCell="AA1" sqref="AA1:AP50"/>
    </sheetView>
  </sheetViews>
  <sheetFormatPr defaultColWidth="20.625" defaultRowHeight="16.5"/>
  <cols>
    <col min="1" max="1" width="34.125" style="3" customWidth="1"/>
    <col min="2" max="7" width="16.625" style="2" customWidth="1"/>
    <col min="8" max="8" width="29.75" style="7" customWidth="1"/>
    <col min="9" max="16384" width="20.625" style="3"/>
  </cols>
  <sheetData>
    <row r="1" spans="1:42" ht="15.95" customHeight="1">
      <c r="A1" s="1" t="str">
        <f>'10,11'!$A$1</f>
        <v>104年連江縣家庭收支調查報告</v>
      </c>
      <c r="C1" s="3"/>
      <c r="D1" s="3"/>
      <c r="E1" s="3"/>
      <c r="G1" s="3"/>
      <c r="H1" s="298" t="str">
        <f>'10,11'!$E$1</f>
        <v>Report on the Family Income and Expenditure Survey of Lienchiang County , 2015</v>
      </c>
      <c r="V1"/>
      <c r="W1"/>
      <c r="X1"/>
      <c r="Y1"/>
      <c r="Z1"/>
      <c r="AA1" s="330">
        <v>2498.0000003</v>
      </c>
      <c r="AB1" s="330">
        <v>500</v>
      </c>
      <c r="AC1" s="330">
        <v>500</v>
      </c>
      <c r="AD1" s="330">
        <v>500</v>
      </c>
      <c r="AE1" s="330">
        <v>500</v>
      </c>
      <c r="AF1" s="330">
        <v>498.00000026999999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578</v>
      </c>
      <c r="AN1" s="330">
        <v>15</v>
      </c>
      <c r="AO1" s="330">
        <v>1</v>
      </c>
      <c r="AP1" s="330">
        <v>1</v>
      </c>
    </row>
    <row r="2" spans="1:42" ht="15.95" customHeight="1">
      <c r="H2" s="3"/>
      <c r="V2"/>
      <c r="W2"/>
      <c r="X2"/>
      <c r="Y2"/>
      <c r="Z2"/>
      <c r="AA2" s="330">
        <v>2.805251862</v>
      </c>
      <c r="AB2" s="330">
        <v>1.4135981615</v>
      </c>
      <c r="AC2" s="330">
        <v>1.9807336509</v>
      </c>
      <c r="AD2" s="330">
        <v>3.2751433675000001</v>
      </c>
      <c r="AE2" s="330">
        <v>3.6965568016999999</v>
      </c>
      <c r="AF2" s="330">
        <v>3.6636609644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578</v>
      </c>
      <c r="AN2" s="330">
        <v>15</v>
      </c>
      <c r="AO2" s="330">
        <v>1</v>
      </c>
      <c r="AP2" s="330">
        <v>2</v>
      </c>
    </row>
    <row r="3" spans="1:42" ht="15.95" customHeight="1">
      <c r="A3" s="336" t="s">
        <v>632</v>
      </c>
      <c r="B3" s="336"/>
      <c r="C3" s="336"/>
      <c r="D3" s="336"/>
      <c r="E3" s="358" t="s">
        <v>640</v>
      </c>
      <c r="F3" s="359"/>
      <c r="G3" s="359"/>
      <c r="H3" s="359"/>
      <c r="V3"/>
      <c r="W3"/>
      <c r="X3"/>
      <c r="Y3"/>
      <c r="Z3"/>
      <c r="AA3" s="330">
        <v>2.1609128345999999</v>
      </c>
      <c r="AB3" s="330">
        <v>1.3449902732000001</v>
      </c>
      <c r="AC3" s="330">
        <v>1.710446224</v>
      </c>
      <c r="AD3" s="330">
        <v>2.2104792841999998</v>
      </c>
      <c r="AE3" s="330">
        <v>2.5933741651000002</v>
      </c>
      <c r="AF3" s="330">
        <v>2.948424272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578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C4" s="3"/>
      <c r="D4" s="3" t="s">
        <v>641</v>
      </c>
      <c r="E4" s="396" t="s">
        <v>642</v>
      </c>
      <c r="F4" s="397"/>
      <c r="G4" s="397"/>
      <c r="H4" s="397"/>
      <c r="V4"/>
      <c r="W4"/>
      <c r="X4"/>
      <c r="Y4"/>
      <c r="Z4"/>
      <c r="AA4" s="330">
        <v>1.5020826484000001</v>
      </c>
      <c r="AB4" s="330">
        <v>0.56390496489999997</v>
      </c>
      <c r="AC4" s="330">
        <v>0.988379597</v>
      </c>
      <c r="AD4" s="330">
        <v>1.6894163201000001</v>
      </c>
      <c r="AE4" s="330">
        <v>1.8735319543</v>
      </c>
      <c r="AF4" s="330">
        <v>2.3987671434000002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578</v>
      </c>
      <c r="AN4" s="330">
        <v>15</v>
      </c>
      <c r="AO4" s="330">
        <v>1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1"/>
      <c r="E5" s="81"/>
      <c r="F5" s="81"/>
      <c r="G5" s="162">
        <f>'10,11'!$I$5</f>
        <v>2015</v>
      </c>
      <c r="H5" s="299"/>
      <c r="V5"/>
      <c r="W5"/>
      <c r="X5"/>
      <c r="Y5"/>
      <c r="Z5"/>
      <c r="AA5" s="330">
        <v>1.6217637025</v>
      </c>
      <c r="AB5" s="330">
        <v>1.0513999999999999</v>
      </c>
      <c r="AC5" s="330">
        <v>1.0886587655</v>
      </c>
      <c r="AD5" s="330">
        <v>1.5920082229999999</v>
      </c>
      <c r="AE5" s="330">
        <v>1.9069209653000001</v>
      </c>
      <c r="AF5" s="330">
        <v>2.4732364490999998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578</v>
      </c>
      <c r="AN5" s="330">
        <v>15</v>
      </c>
      <c r="AO5" s="330">
        <v>1</v>
      </c>
      <c r="AP5" s="330">
        <v>5</v>
      </c>
    </row>
    <row r="6" spans="1:42" s="5" customFormat="1" ht="15" customHeight="1" thickTop="1">
      <c r="A6" s="6"/>
      <c r="B6" s="35"/>
      <c r="C6" s="369" t="s">
        <v>643</v>
      </c>
      <c r="D6" s="371"/>
      <c r="E6" s="398" t="s">
        <v>644</v>
      </c>
      <c r="F6" s="398"/>
      <c r="G6" s="399"/>
      <c r="H6" s="85"/>
      <c r="V6"/>
      <c r="W6"/>
      <c r="X6"/>
      <c r="Y6"/>
      <c r="Z6"/>
      <c r="AA6" s="330">
        <v>75.978905601999998</v>
      </c>
      <c r="AB6" s="330">
        <v>71.722262439999994</v>
      </c>
      <c r="AC6" s="330">
        <v>64.600528351999998</v>
      </c>
      <c r="AD6" s="330">
        <v>64.147988884</v>
      </c>
      <c r="AE6" s="330">
        <v>82.273678852000003</v>
      </c>
      <c r="AF6" s="330">
        <v>97.235094223999994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578</v>
      </c>
      <c r="AN6" s="330">
        <v>15</v>
      </c>
      <c r="AO6" s="330">
        <v>1</v>
      </c>
      <c r="AP6" s="330">
        <v>6</v>
      </c>
    </row>
    <row r="7" spans="1:42" s="5" customFormat="1" ht="15" customHeight="1">
      <c r="A7" s="6"/>
      <c r="B7" s="35" t="s">
        <v>645</v>
      </c>
      <c r="C7" s="392" t="s">
        <v>646</v>
      </c>
      <c r="D7" s="393"/>
      <c r="E7" s="394" t="s">
        <v>647</v>
      </c>
      <c r="F7" s="394"/>
      <c r="G7" s="395"/>
      <c r="H7" s="85"/>
      <c r="V7"/>
      <c r="W7"/>
      <c r="X7"/>
      <c r="Y7"/>
      <c r="Z7"/>
      <c r="AA7" s="330">
        <v>6.9689339068000002</v>
      </c>
      <c r="AB7" s="330">
        <v>10.774285716</v>
      </c>
      <c r="AC7" s="330">
        <v>10.42872657</v>
      </c>
      <c r="AD7" s="330">
        <v>8.7044286960000008</v>
      </c>
      <c r="AE7" s="330">
        <v>4.9093528199999996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578</v>
      </c>
      <c r="AN7" s="330">
        <v>15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63"/>
      <c r="D8" s="163"/>
      <c r="E8" s="163"/>
      <c r="F8" s="163"/>
      <c r="G8" s="163"/>
      <c r="H8" s="85"/>
      <c r="V8"/>
      <c r="W8"/>
      <c r="X8"/>
      <c r="Y8"/>
      <c r="Z8"/>
      <c r="AA8" s="330">
        <v>14.208017045</v>
      </c>
      <c r="AB8" s="330">
        <v>12.859495799999999</v>
      </c>
      <c r="AC8" s="330">
        <v>17.620745077999999</v>
      </c>
      <c r="AD8" s="330">
        <v>27.147582419999999</v>
      </c>
      <c r="AE8" s="330">
        <v>10.601583712</v>
      </c>
      <c r="AF8" s="330">
        <v>2.7649057755999999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578</v>
      </c>
      <c r="AN8" s="330">
        <v>15</v>
      </c>
      <c r="AO8" s="330">
        <v>1</v>
      </c>
      <c r="AP8" s="330">
        <v>8</v>
      </c>
    </row>
    <row r="9" spans="1:42" s="5" customFormat="1" ht="15" customHeight="1">
      <c r="A9" s="6"/>
      <c r="B9" s="86" t="s">
        <v>648</v>
      </c>
      <c r="C9" s="167" t="s">
        <v>649</v>
      </c>
      <c r="D9" s="167" t="s">
        <v>650</v>
      </c>
      <c r="E9" s="167" t="s">
        <v>651</v>
      </c>
      <c r="F9" s="167" t="s">
        <v>652</v>
      </c>
      <c r="G9" s="167" t="s">
        <v>653</v>
      </c>
      <c r="H9" s="85"/>
      <c r="V9"/>
      <c r="W9"/>
      <c r="X9"/>
      <c r="Y9"/>
      <c r="Z9"/>
      <c r="AA9" s="330">
        <v>1.0308246595999999</v>
      </c>
      <c r="AB9" s="330">
        <v>0</v>
      </c>
      <c r="AC9" s="330">
        <v>5.15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578</v>
      </c>
      <c r="AN9" s="330">
        <v>15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654</v>
      </c>
      <c r="C10" s="300"/>
      <c r="D10" s="300"/>
      <c r="E10" s="300"/>
      <c r="F10" s="300"/>
      <c r="G10" s="300"/>
      <c r="H10" s="85"/>
      <c r="V10"/>
      <c r="W10"/>
      <c r="X10"/>
      <c r="Y10"/>
      <c r="Z10"/>
      <c r="AA10" s="330">
        <v>1.8133187868</v>
      </c>
      <c r="AB10" s="330">
        <v>4.6439560440000003</v>
      </c>
      <c r="AC10" s="330">
        <v>2.2000000000000002</v>
      </c>
      <c r="AD10" s="330">
        <v>0</v>
      </c>
      <c r="AE10" s="330">
        <v>2.2153846160000001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578</v>
      </c>
      <c r="AN10" s="330">
        <v>15</v>
      </c>
      <c r="AO10" s="330">
        <v>1</v>
      </c>
      <c r="AP10" s="330">
        <v>10</v>
      </c>
    </row>
    <row r="11" spans="1:42" s="5" customFormat="1" ht="15" customHeight="1">
      <c r="A11" s="88"/>
      <c r="B11" s="144"/>
      <c r="C11" s="172"/>
      <c r="D11" s="172"/>
      <c r="E11" s="172"/>
      <c r="F11" s="172"/>
      <c r="G11" s="172"/>
      <c r="H11" s="110"/>
      <c r="V11"/>
      <c r="W11"/>
      <c r="X11"/>
      <c r="Y11"/>
      <c r="Z11"/>
      <c r="AA11" s="330">
        <v>86.898093372999995</v>
      </c>
      <c r="AB11" s="330">
        <v>97.568421052000005</v>
      </c>
      <c r="AC11" s="330">
        <v>74.874314630000001</v>
      </c>
      <c r="AD11" s="330">
        <v>77.596512431999997</v>
      </c>
      <c r="AE11" s="330">
        <v>92.234615383999994</v>
      </c>
      <c r="AF11" s="330">
        <v>92.237962843999995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578</v>
      </c>
      <c r="AN11" s="330">
        <v>15</v>
      </c>
      <c r="AO11" s="330">
        <v>1</v>
      </c>
      <c r="AP11" s="330">
        <v>11</v>
      </c>
    </row>
    <row r="12" spans="1:42" s="5" customFormat="1" ht="5.25" customHeight="1">
      <c r="A12" s="274"/>
      <c r="B12" s="90"/>
      <c r="C12" s="90"/>
      <c r="D12" s="90"/>
      <c r="E12" s="90"/>
      <c r="F12" s="90"/>
      <c r="G12" s="6"/>
      <c r="H12" s="276"/>
      <c r="V12"/>
      <c r="W12"/>
      <c r="X12"/>
      <c r="Y12"/>
      <c r="Z12"/>
      <c r="AA12" s="330">
        <v>13.101906627</v>
      </c>
      <c r="AB12" s="330">
        <v>2.4315789479999999</v>
      </c>
      <c r="AC12" s="330">
        <v>25.125685369999999</v>
      </c>
      <c r="AD12" s="330">
        <v>22.403487567999999</v>
      </c>
      <c r="AE12" s="330">
        <v>7.7653846160000004</v>
      </c>
      <c r="AF12" s="330">
        <v>7.7620371563999999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578</v>
      </c>
      <c r="AN12" s="330">
        <v>15</v>
      </c>
      <c r="AO12" s="330">
        <v>1</v>
      </c>
      <c r="AP12" s="330">
        <v>12</v>
      </c>
    </row>
    <row r="13" spans="1:42" s="92" customFormat="1" ht="12.95" customHeight="1">
      <c r="A13" s="254" t="s">
        <v>688</v>
      </c>
      <c r="B13" s="301">
        <f t="shared" ref="B13:G17" si="0">+AA1</f>
        <v>2498.0000003</v>
      </c>
      <c r="C13" s="302">
        <f t="shared" si="0"/>
        <v>500</v>
      </c>
      <c r="D13" s="302">
        <f t="shared" si="0"/>
        <v>500</v>
      </c>
      <c r="E13" s="302">
        <f t="shared" si="0"/>
        <v>500</v>
      </c>
      <c r="F13" s="302">
        <f t="shared" si="0"/>
        <v>500</v>
      </c>
      <c r="G13" s="302">
        <f t="shared" si="0"/>
        <v>498.00000026999999</v>
      </c>
      <c r="H13" s="256" t="s">
        <v>704</v>
      </c>
      <c r="V13" s="303"/>
      <c r="W13" s="303"/>
      <c r="X13" s="303"/>
      <c r="Y13" s="303"/>
      <c r="Z13" s="303"/>
      <c r="AA13" s="330">
        <v>4.5864978077999998</v>
      </c>
      <c r="AB13" s="330">
        <v>6.6466666659999998</v>
      </c>
      <c r="AC13" s="330">
        <v>11.298245614000001</v>
      </c>
      <c r="AD13" s="330">
        <v>0</v>
      </c>
      <c r="AE13" s="330">
        <v>2.2153846160000001</v>
      </c>
      <c r="AF13" s="330">
        <v>2.7649057755999999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578</v>
      </c>
      <c r="AN13" s="330">
        <v>15</v>
      </c>
      <c r="AO13" s="330">
        <v>1</v>
      </c>
      <c r="AP13" s="330">
        <v>13</v>
      </c>
    </row>
    <row r="14" spans="1:42" s="92" customFormat="1" ht="12.95" customHeight="1">
      <c r="A14" s="254" t="s">
        <v>689</v>
      </c>
      <c r="B14" s="304">
        <f t="shared" si="0"/>
        <v>2.805251862</v>
      </c>
      <c r="C14" s="305">
        <f t="shared" si="0"/>
        <v>1.4135981615</v>
      </c>
      <c r="D14" s="305">
        <f t="shared" si="0"/>
        <v>1.9807336509</v>
      </c>
      <c r="E14" s="305">
        <f t="shared" si="0"/>
        <v>3.2751433675000001</v>
      </c>
      <c r="F14" s="305">
        <f t="shared" si="0"/>
        <v>3.6965568016999999</v>
      </c>
      <c r="G14" s="305">
        <f t="shared" si="0"/>
        <v>3.6636609644</v>
      </c>
      <c r="H14" s="256" t="s">
        <v>705</v>
      </c>
      <c r="V14" s="303"/>
      <c r="W14" s="303"/>
      <c r="X14" s="303"/>
      <c r="Y14" s="303"/>
      <c r="Z14" s="303"/>
      <c r="AA14" s="330">
        <v>77.284495647</v>
      </c>
      <c r="AB14" s="330">
        <v>87.822344322000006</v>
      </c>
      <c r="AC14" s="330">
        <v>74.957423419999998</v>
      </c>
      <c r="AD14" s="330">
        <v>86.401868129999997</v>
      </c>
      <c r="AE14" s="330">
        <v>73.515531132000007</v>
      </c>
      <c r="AF14" s="330">
        <v>63.67085668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578</v>
      </c>
      <c r="AN14" s="330">
        <v>15</v>
      </c>
      <c r="AO14" s="330">
        <v>1</v>
      </c>
      <c r="AP14" s="330">
        <v>14</v>
      </c>
    </row>
    <row r="15" spans="1:42" s="92" customFormat="1" ht="12.95" customHeight="1">
      <c r="A15" s="254" t="s">
        <v>690</v>
      </c>
      <c r="B15" s="304">
        <f t="shared" si="0"/>
        <v>2.1609128345999999</v>
      </c>
      <c r="C15" s="305">
        <f t="shared" si="0"/>
        <v>1.3449902732000001</v>
      </c>
      <c r="D15" s="305">
        <f t="shared" si="0"/>
        <v>1.710446224</v>
      </c>
      <c r="E15" s="305">
        <f t="shared" si="0"/>
        <v>2.2104792841999998</v>
      </c>
      <c r="F15" s="305">
        <f t="shared" si="0"/>
        <v>2.5933741651000002</v>
      </c>
      <c r="G15" s="305">
        <f t="shared" si="0"/>
        <v>2.948424272</v>
      </c>
      <c r="H15" s="256" t="s">
        <v>706</v>
      </c>
      <c r="V15" s="303"/>
      <c r="W15" s="303"/>
      <c r="X15" s="303"/>
      <c r="Y15" s="303"/>
      <c r="Z15" s="303"/>
      <c r="AA15" s="330">
        <v>12.637162521</v>
      </c>
      <c r="AB15" s="330">
        <v>5.530989012</v>
      </c>
      <c r="AC15" s="330">
        <v>10.990484812</v>
      </c>
      <c r="AD15" s="330">
        <v>8.4809890120000002</v>
      </c>
      <c r="AE15" s="330">
        <v>13.010952381999999</v>
      </c>
      <c r="AF15" s="330">
        <v>25.222739687000001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578</v>
      </c>
      <c r="AN15" s="330">
        <v>15</v>
      </c>
      <c r="AO15" s="330">
        <v>1</v>
      </c>
      <c r="AP15" s="330">
        <v>15</v>
      </c>
    </row>
    <row r="16" spans="1:42" s="92" customFormat="1" ht="12.95" customHeight="1">
      <c r="A16" s="254" t="s">
        <v>691</v>
      </c>
      <c r="B16" s="304">
        <f t="shared" si="0"/>
        <v>1.5020826484000001</v>
      </c>
      <c r="C16" s="305">
        <f t="shared" si="0"/>
        <v>0.56390496489999997</v>
      </c>
      <c r="D16" s="305">
        <f t="shared" si="0"/>
        <v>0.988379597</v>
      </c>
      <c r="E16" s="305">
        <f t="shared" si="0"/>
        <v>1.6894163201000001</v>
      </c>
      <c r="F16" s="305">
        <f t="shared" si="0"/>
        <v>1.8735319543</v>
      </c>
      <c r="G16" s="305">
        <f t="shared" si="0"/>
        <v>2.3987671434000002</v>
      </c>
      <c r="H16" s="256" t="s">
        <v>707</v>
      </c>
      <c r="V16" s="303"/>
      <c r="W16" s="303"/>
      <c r="X16" s="303"/>
      <c r="Y16" s="303"/>
      <c r="Z16" s="303"/>
      <c r="AA16" s="330">
        <v>5.4918440249999998</v>
      </c>
      <c r="AB16" s="330">
        <v>0</v>
      </c>
      <c r="AC16" s="330">
        <v>2.7538461540000001</v>
      </c>
      <c r="AD16" s="330">
        <v>5.1171428580000002</v>
      </c>
      <c r="AE16" s="330">
        <v>11.25813187</v>
      </c>
      <c r="AF16" s="330">
        <v>8.3414978569000002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578</v>
      </c>
      <c r="AN16" s="330">
        <v>15</v>
      </c>
      <c r="AO16" s="330">
        <v>1</v>
      </c>
      <c r="AP16" s="330">
        <v>16</v>
      </c>
    </row>
    <row r="17" spans="1:42" s="92" customFormat="1" ht="12.95" customHeight="1">
      <c r="A17" s="254" t="s">
        <v>692</v>
      </c>
      <c r="B17" s="304">
        <f t="shared" si="0"/>
        <v>1.6217637025</v>
      </c>
      <c r="C17" s="305">
        <f t="shared" si="0"/>
        <v>1.0513999999999999</v>
      </c>
      <c r="D17" s="305">
        <f t="shared" si="0"/>
        <v>1.0886587655</v>
      </c>
      <c r="E17" s="305">
        <f t="shared" si="0"/>
        <v>1.5920082229999999</v>
      </c>
      <c r="F17" s="305">
        <f t="shared" si="0"/>
        <v>1.9069209653000001</v>
      </c>
      <c r="G17" s="305">
        <f t="shared" si="0"/>
        <v>2.4732364490999998</v>
      </c>
      <c r="H17" s="256" t="s">
        <v>708</v>
      </c>
      <c r="V17" s="303"/>
      <c r="W17" s="303"/>
      <c r="X17" s="303"/>
      <c r="Y17" s="303"/>
      <c r="Z17" s="303"/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100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578</v>
      </c>
      <c r="AN17" s="330">
        <v>15</v>
      </c>
      <c r="AO17" s="330">
        <v>1</v>
      </c>
      <c r="AP17" s="330">
        <v>17</v>
      </c>
    </row>
    <row r="18" spans="1:42" s="92" customFormat="1" ht="12.95" customHeight="1">
      <c r="A18" s="254" t="s">
        <v>434</v>
      </c>
      <c r="B18" s="306"/>
      <c r="C18" s="307"/>
      <c r="D18" s="307"/>
      <c r="E18" s="307"/>
      <c r="F18" s="307"/>
      <c r="G18" s="307"/>
      <c r="H18" s="256" t="s">
        <v>402</v>
      </c>
      <c r="V18" s="303"/>
      <c r="W18" s="303"/>
      <c r="X18" s="303"/>
      <c r="Y18" s="303"/>
      <c r="Z18" s="303"/>
      <c r="AA18" s="330">
        <v>22.466679264</v>
      </c>
      <c r="AB18" s="330">
        <v>0</v>
      </c>
      <c r="AC18" s="330">
        <v>29.374718643000001</v>
      </c>
      <c r="AD18" s="330">
        <v>14.878801080000001</v>
      </c>
      <c r="AE18" s="330">
        <v>19.811053127000001</v>
      </c>
      <c r="AF18" s="330">
        <v>32.938140513999997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578</v>
      </c>
      <c r="AN18" s="330">
        <v>15</v>
      </c>
      <c r="AO18" s="330">
        <v>1</v>
      </c>
      <c r="AP18" s="330">
        <v>18</v>
      </c>
    </row>
    <row r="19" spans="1:42" s="92" customFormat="1" ht="12.95" customHeight="1">
      <c r="A19" s="277" t="s">
        <v>435</v>
      </c>
      <c r="B19" s="308"/>
      <c r="C19" s="308"/>
      <c r="D19" s="308"/>
      <c r="E19" s="308"/>
      <c r="F19" s="308"/>
      <c r="G19" s="308"/>
      <c r="H19" s="264" t="s">
        <v>436</v>
      </c>
      <c r="V19" s="303"/>
      <c r="W19" s="303"/>
      <c r="X19" s="303"/>
      <c r="Y19" s="303"/>
      <c r="Z19" s="303"/>
      <c r="AA19" s="330">
        <v>6.0074133754999997</v>
      </c>
      <c r="AB19" s="330">
        <v>15.825036318</v>
      </c>
      <c r="AC19" s="330">
        <v>0</v>
      </c>
      <c r="AD19" s="330">
        <v>0</v>
      </c>
      <c r="AE19" s="330">
        <v>0</v>
      </c>
      <c r="AF19" s="330">
        <v>16.011621943000002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578</v>
      </c>
      <c r="AN19" s="330">
        <v>15</v>
      </c>
      <c r="AO19" s="330">
        <v>1</v>
      </c>
      <c r="AP19" s="330">
        <v>19</v>
      </c>
    </row>
    <row r="20" spans="1:42" s="92" customFormat="1" ht="26.1" customHeight="1">
      <c r="A20" s="259" t="s">
        <v>655</v>
      </c>
      <c r="B20" s="308">
        <f t="shared" ref="B20:G22" si="1">+AA6</f>
        <v>75.978905601999998</v>
      </c>
      <c r="C20" s="308">
        <f t="shared" si="1"/>
        <v>71.722262439999994</v>
      </c>
      <c r="D20" s="308">
        <f t="shared" si="1"/>
        <v>64.600528351999998</v>
      </c>
      <c r="E20" s="308">
        <f t="shared" si="1"/>
        <v>64.147988884</v>
      </c>
      <c r="F20" s="308">
        <f t="shared" si="1"/>
        <v>82.273678852000003</v>
      </c>
      <c r="G20" s="308">
        <f t="shared" si="1"/>
        <v>97.235094223999994</v>
      </c>
      <c r="H20" s="260" t="s">
        <v>656</v>
      </c>
      <c r="V20" s="303"/>
      <c r="W20" s="303"/>
      <c r="X20" s="303"/>
      <c r="Y20" s="303"/>
      <c r="Z20" s="303"/>
      <c r="AA20" s="330">
        <v>71.525907360000005</v>
      </c>
      <c r="AB20" s="330">
        <v>84.174963681999998</v>
      </c>
      <c r="AC20" s="330">
        <v>70.625281357000006</v>
      </c>
      <c r="AD20" s="330">
        <v>85.121198919999998</v>
      </c>
      <c r="AE20" s="330">
        <v>80.188946873000006</v>
      </c>
      <c r="AF20" s="330">
        <v>51.050237543000001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578</v>
      </c>
      <c r="AN20" s="330">
        <v>15</v>
      </c>
      <c r="AO20" s="330">
        <v>1</v>
      </c>
      <c r="AP20" s="330">
        <v>20</v>
      </c>
    </row>
    <row r="21" spans="1:42" s="92" customFormat="1" ht="27.2" customHeight="1">
      <c r="A21" s="261" t="s">
        <v>657</v>
      </c>
      <c r="B21" s="308">
        <f t="shared" si="1"/>
        <v>6.9689339068000002</v>
      </c>
      <c r="C21" s="308">
        <f t="shared" si="1"/>
        <v>10.774285716</v>
      </c>
      <c r="D21" s="308">
        <f t="shared" si="1"/>
        <v>10.42872657</v>
      </c>
      <c r="E21" s="308">
        <f t="shared" si="1"/>
        <v>8.7044286960000008</v>
      </c>
      <c r="F21" s="308">
        <f t="shared" si="1"/>
        <v>4.9093528199999996</v>
      </c>
      <c r="G21" s="308">
        <f t="shared" si="1"/>
        <v>0</v>
      </c>
      <c r="H21" s="260" t="s">
        <v>658</v>
      </c>
      <c r="V21" s="303"/>
      <c r="W21" s="303"/>
      <c r="X21" s="303"/>
      <c r="Y21" s="303"/>
      <c r="Z21" s="303"/>
      <c r="AA21" s="330">
        <v>42.848785728000003</v>
      </c>
      <c r="AB21" s="330">
        <v>35.607642486000003</v>
      </c>
      <c r="AC21" s="330">
        <v>43.989577468</v>
      </c>
      <c r="AD21" s="330">
        <v>39.523863294999998</v>
      </c>
      <c r="AE21" s="330">
        <v>44.738733834000001</v>
      </c>
      <c r="AF21" s="330">
        <v>50.414373904000001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578</v>
      </c>
      <c r="AN21" s="330">
        <v>15</v>
      </c>
      <c r="AO21" s="330">
        <v>1</v>
      </c>
      <c r="AP21" s="330">
        <v>21</v>
      </c>
    </row>
    <row r="22" spans="1:42" s="92" customFormat="1" ht="12.95" customHeight="1">
      <c r="A22" s="259" t="s">
        <v>659</v>
      </c>
      <c r="B22" s="308">
        <f t="shared" si="1"/>
        <v>14.208017045</v>
      </c>
      <c r="C22" s="308">
        <f t="shared" si="1"/>
        <v>12.859495799999999</v>
      </c>
      <c r="D22" s="308">
        <f t="shared" si="1"/>
        <v>17.620745077999999</v>
      </c>
      <c r="E22" s="308">
        <f t="shared" si="1"/>
        <v>27.147582419999999</v>
      </c>
      <c r="F22" s="308">
        <f t="shared" si="1"/>
        <v>10.601583712</v>
      </c>
      <c r="G22" s="308">
        <f t="shared" si="1"/>
        <v>2.7649057755999999</v>
      </c>
      <c r="H22" s="262" t="s">
        <v>660</v>
      </c>
      <c r="V22" s="303"/>
      <c r="W22" s="303"/>
      <c r="X22" s="303"/>
      <c r="Y22" s="303"/>
      <c r="Z22" s="303"/>
      <c r="AA22" s="330">
        <v>99.409527621999999</v>
      </c>
      <c r="AB22" s="330">
        <v>100</v>
      </c>
      <c r="AC22" s="330">
        <v>97.05</v>
      </c>
      <c r="AD22" s="330">
        <v>100</v>
      </c>
      <c r="AE22" s="330">
        <v>100</v>
      </c>
      <c r="AF22" s="330">
        <v>100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578</v>
      </c>
      <c r="AN22" s="330">
        <v>15</v>
      </c>
      <c r="AO22" s="330">
        <v>1</v>
      </c>
      <c r="AP22" s="330">
        <v>22</v>
      </c>
    </row>
    <row r="23" spans="1:42" s="92" customFormat="1" ht="12.95" customHeight="1">
      <c r="A23" s="259" t="s">
        <v>661</v>
      </c>
      <c r="B23" s="308">
        <f t="shared" ref="B23:G23" si="2">+AA9+AA10</f>
        <v>2.8441434463999999</v>
      </c>
      <c r="C23" s="308">
        <f t="shared" si="2"/>
        <v>4.6439560440000003</v>
      </c>
      <c r="D23" s="308">
        <f t="shared" si="2"/>
        <v>7.3500000000000005</v>
      </c>
      <c r="E23" s="308">
        <f t="shared" si="2"/>
        <v>0</v>
      </c>
      <c r="F23" s="308">
        <f t="shared" si="2"/>
        <v>2.2153846160000001</v>
      </c>
      <c r="G23" s="308">
        <f t="shared" si="2"/>
        <v>0</v>
      </c>
      <c r="H23" s="262" t="s">
        <v>662</v>
      </c>
      <c r="V23" s="303"/>
      <c r="W23" s="303"/>
      <c r="X23" s="303"/>
      <c r="Y23" s="303"/>
      <c r="Z23" s="303"/>
      <c r="AA23" s="330">
        <v>54.983068504000002</v>
      </c>
      <c r="AB23" s="330">
        <v>56.582905447999998</v>
      </c>
      <c r="AC23" s="330">
        <v>40.062420641999999</v>
      </c>
      <c r="AD23" s="330">
        <v>59.433236026000003</v>
      </c>
      <c r="AE23" s="330">
        <v>53.945615164000003</v>
      </c>
      <c r="AF23" s="330">
        <v>64.930956789999996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578</v>
      </c>
      <c r="AN23" s="330">
        <v>15</v>
      </c>
      <c r="AO23" s="330">
        <v>1</v>
      </c>
      <c r="AP23" s="330">
        <v>23</v>
      </c>
    </row>
    <row r="24" spans="1:42" s="92" customFormat="1" ht="12.95" customHeight="1">
      <c r="A24" s="263" t="s">
        <v>437</v>
      </c>
      <c r="B24" s="308"/>
      <c r="C24" s="308"/>
      <c r="D24" s="308"/>
      <c r="E24" s="308"/>
      <c r="F24" s="308"/>
      <c r="G24" s="308"/>
      <c r="H24" s="264" t="s">
        <v>438</v>
      </c>
      <c r="V24" s="303"/>
      <c r="W24" s="303"/>
      <c r="X24" s="303"/>
      <c r="Y24" s="303"/>
      <c r="Z24" s="303"/>
      <c r="AA24" s="330">
        <v>78.233305387000001</v>
      </c>
      <c r="AB24" s="330">
        <v>57.199145833999999</v>
      </c>
      <c r="AC24" s="330">
        <v>78.185005943999997</v>
      </c>
      <c r="AD24" s="330">
        <v>86.757411427999997</v>
      </c>
      <c r="AE24" s="330">
        <v>84.265372451999994</v>
      </c>
      <c r="AF24" s="330">
        <v>84.785801258999996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578</v>
      </c>
      <c r="AN24" s="330">
        <v>15</v>
      </c>
      <c r="AO24" s="330">
        <v>1</v>
      </c>
      <c r="AP24" s="330">
        <v>24</v>
      </c>
    </row>
    <row r="25" spans="1:42" s="92" customFormat="1" ht="12.95" customHeight="1">
      <c r="A25" s="265" t="s">
        <v>439</v>
      </c>
      <c r="B25" s="308">
        <f t="shared" ref="B25:G26" si="3">+AA11</f>
        <v>86.898093372999995</v>
      </c>
      <c r="C25" s="308">
        <f t="shared" si="3"/>
        <v>97.568421052000005</v>
      </c>
      <c r="D25" s="308">
        <f t="shared" si="3"/>
        <v>74.874314630000001</v>
      </c>
      <c r="E25" s="308">
        <f t="shared" si="3"/>
        <v>77.596512431999997</v>
      </c>
      <c r="F25" s="308">
        <f t="shared" si="3"/>
        <v>92.234615383999994</v>
      </c>
      <c r="G25" s="308">
        <f t="shared" si="3"/>
        <v>92.237962843999995</v>
      </c>
      <c r="H25" s="266" t="s">
        <v>403</v>
      </c>
      <c r="V25" s="303"/>
      <c r="W25" s="303"/>
      <c r="X25" s="303"/>
      <c r="Y25" s="303"/>
      <c r="Z25" s="303"/>
      <c r="AA25" s="330">
        <v>20.957003824000001</v>
      </c>
      <c r="AB25" s="330">
        <v>2.34</v>
      </c>
      <c r="AC25" s="330">
        <v>20.011428572</v>
      </c>
      <c r="AD25" s="330">
        <v>22.427228595999999</v>
      </c>
      <c r="AE25" s="330">
        <v>29.200003366000001</v>
      </c>
      <c r="AF25" s="330">
        <v>30.845914222000001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578</v>
      </c>
      <c r="AN25" s="330">
        <v>15</v>
      </c>
      <c r="AO25" s="330">
        <v>1</v>
      </c>
      <c r="AP25" s="330">
        <v>25</v>
      </c>
    </row>
    <row r="26" spans="1:42" s="92" customFormat="1" ht="12.95" customHeight="1">
      <c r="A26" s="265" t="s">
        <v>440</v>
      </c>
      <c r="B26" s="308">
        <f t="shared" si="3"/>
        <v>13.101906627</v>
      </c>
      <c r="C26" s="308">
        <f t="shared" si="3"/>
        <v>2.4315789479999999</v>
      </c>
      <c r="D26" s="308">
        <f t="shared" si="3"/>
        <v>25.125685369999999</v>
      </c>
      <c r="E26" s="308">
        <f t="shared" si="3"/>
        <v>22.403487567999999</v>
      </c>
      <c r="F26" s="308">
        <f t="shared" si="3"/>
        <v>7.7653846160000004</v>
      </c>
      <c r="G26" s="308">
        <f t="shared" si="3"/>
        <v>7.7620371563999999</v>
      </c>
      <c r="H26" s="266" t="s">
        <v>404</v>
      </c>
      <c r="V26" s="303"/>
      <c r="W26" s="303"/>
      <c r="X26" s="303"/>
      <c r="Y26" s="303"/>
      <c r="Z26" s="303"/>
      <c r="AA26" s="330">
        <v>3.0243535485000002</v>
      </c>
      <c r="AB26" s="330">
        <v>0</v>
      </c>
      <c r="AC26" s="330">
        <v>0</v>
      </c>
      <c r="AD26" s="330">
        <v>9.8196703299999992</v>
      </c>
      <c r="AE26" s="330">
        <v>2.34</v>
      </c>
      <c r="AF26" s="330">
        <v>2.9618473879999998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578</v>
      </c>
      <c r="AN26" s="330">
        <v>15</v>
      </c>
      <c r="AO26" s="330">
        <v>1</v>
      </c>
      <c r="AP26" s="330">
        <v>26</v>
      </c>
    </row>
    <row r="27" spans="1:42" s="92" customFormat="1" ht="12.95" customHeight="1">
      <c r="A27" s="263" t="s">
        <v>441</v>
      </c>
      <c r="B27" s="308"/>
      <c r="C27" s="308"/>
      <c r="D27" s="308"/>
      <c r="E27" s="308"/>
      <c r="F27" s="308"/>
      <c r="G27" s="308"/>
      <c r="H27" s="264" t="s">
        <v>442</v>
      </c>
      <c r="V27" s="303"/>
      <c r="W27" s="303"/>
      <c r="X27" s="303"/>
      <c r="Y27" s="303"/>
      <c r="Z27" s="303"/>
      <c r="AA27" s="330">
        <v>22.987868334000002</v>
      </c>
      <c r="AB27" s="330">
        <v>6.9428571420000003</v>
      </c>
      <c r="AC27" s="330">
        <v>23.805372351999999</v>
      </c>
      <c r="AD27" s="330">
        <v>27.365702398</v>
      </c>
      <c r="AE27" s="330">
        <v>23.184376216</v>
      </c>
      <c r="AF27" s="330">
        <v>33.683817351000002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578</v>
      </c>
      <c r="AN27" s="330">
        <v>15</v>
      </c>
      <c r="AO27" s="330">
        <v>1</v>
      </c>
      <c r="AP27" s="330">
        <v>27</v>
      </c>
    </row>
    <row r="28" spans="1:42" s="92" customFormat="1" ht="12.95" customHeight="1">
      <c r="A28" s="265" t="s">
        <v>443</v>
      </c>
      <c r="B28" s="308">
        <f t="shared" ref="B28:G32" si="4">+AA13</f>
        <v>4.5864978077999998</v>
      </c>
      <c r="C28" s="308">
        <f t="shared" si="4"/>
        <v>6.6466666659999998</v>
      </c>
      <c r="D28" s="308">
        <f t="shared" si="4"/>
        <v>11.298245614000001</v>
      </c>
      <c r="E28" s="308">
        <f t="shared" si="4"/>
        <v>0</v>
      </c>
      <c r="F28" s="308">
        <f t="shared" si="4"/>
        <v>2.2153846160000001</v>
      </c>
      <c r="G28" s="308">
        <f t="shared" si="4"/>
        <v>2.7649057755999999</v>
      </c>
      <c r="H28" s="266" t="s">
        <v>405</v>
      </c>
      <c r="V28" s="303"/>
      <c r="W28" s="303"/>
      <c r="X28" s="303"/>
      <c r="Y28" s="303"/>
      <c r="Z28" s="303"/>
      <c r="AA28" s="330">
        <v>5.6361873768999997</v>
      </c>
      <c r="AB28" s="330">
        <v>0</v>
      </c>
      <c r="AC28" s="330">
        <v>0</v>
      </c>
      <c r="AD28" s="330">
        <v>9.3269635639999997</v>
      </c>
      <c r="AE28" s="330">
        <v>8.5042857160000001</v>
      </c>
      <c r="AF28" s="330">
        <v>10.368617322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578</v>
      </c>
      <c r="AN28" s="330">
        <v>15</v>
      </c>
      <c r="AO28" s="330">
        <v>1</v>
      </c>
      <c r="AP28" s="330">
        <v>28</v>
      </c>
    </row>
    <row r="29" spans="1:42" s="92" customFormat="1" ht="12.95" customHeight="1">
      <c r="A29" s="265" t="s">
        <v>444</v>
      </c>
      <c r="B29" s="308">
        <f t="shared" si="4"/>
        <v>77.284495647</v>
      </c>
      <c r="C29" s="308">
        <f t="shared" si="4"/>
        <v>87.822344322000006</v>
      </c>
      <c r="D29" s="308">
        <f t="shared" si="4"/>
        <v>74.957423419999998</v>
      </c>
      <c r="E29" s="308">
        <f t="shared" si="4"/>
        <v>86.401868129999997</v>
      </c>
      <c r="F29" s="308">
        <f t="shared" si="4"/>
        <v>73.515531132000007</v>
      </c>
      <c r="G29" s="308">
        <f t="shared" si="4"/>
        <v>63.67085668</v>
      </c>
      <c r="H29" s="266" t="s">
        <v>406</v>
      </c>
      <c r="V29" s="303"/>
      <c r="W29" s="303"/>
      <c r="X29" s="303"/>
      <c r="Y29" s="303"/>
      <c r="Z29" s="303"/>
      <c r="AA29" s="330">
        <v>40.128438500000001</v>
      </c>
      <c r="AB29" s="330">
        <v>13.076499849999999</v>
      </c>
      <c r="AC29" s="330">
        <v>36.486019804000001</v>
      </c>
      <c r="AD29" s="330">
        <v>53.030894549999999</v>
      </c>
      <c r="AE29" s="330">
        <v>47.586023167999997</v>
      </c>
      <c r="AF29" s="330">
        <v>50.504258403999998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578</v>
      </c>
      <c r="AN29" s="330">
        <v>15</v>
      </c>
      <c r="AO29" s="330">
        <v>1</v>
      </c>
      <c r="AP29" s="330">
        <v>29</v>
      </c>
    </row>
    <row r="30" spans="1:42" s="92" customFormat="1" ht="12.95" customHeight="1">
      <c r="A30" s="265" t="s">
        <v>445</v>
      </c>
      <c r="B30" s="308">
        <f t="shared" si="4"/>
        <v>12.637162521</v>
      </c>
      <c r="C30" s="308">
        <f t="shared" si="4"/>
        <v>5.530989012</v>
      </c>
      <c r="D30" s="308">
        <f t="shared" si="4"/>
        <v>10.990484812</v>
      </c>
      <c r="E30" s="308">
        <f t="shared" si="4"/>
        <v>8.4809890120000002</v>
      </c>
      <c r="F30" s="308">
        <f t="shared" si="4"/>
        <v>13.010952381999999</v>
      </c>
      <c r="G30" s="308">
        <f t="shared" si="4"/>
        <v>25.222739687000001</v>
      </c>
      <c r="H30" s="266" t="s">
        <v>407</v>
      </c>
      <c r="V30" s="303"/>
      <c r="W30" s="303"/>
      <c r="X30" s="303"/>
      <c r="Y30" s="303"/>
      <c r="Z30" s="303"/>
      <c r="AA30" s="330">
        <v>8.1506265131000006</v>
      </c>
      <c r="AB30" s="330">
        <v>0</v>
      </c>
      <c r="AC30" s="330">
        <v>4.8153846160000002</v>
      </c>
      <c r="AD30" s="330">
        <v>10.15791209</v>
      </c>
      <c r="AE30" s="330">
        <v>15.1200905</v>
      </c>
      <c r="AF30" s="330">
        <v>10.669822140999999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578</v>
      </c>
      <c r="AN30" s="330">
        <v>15</v>
      </c>
      <c r="AO30" s="330">
        <v>1</v>
      </c>
      <c r="AP30" s="330">
        <v>30</v>
      </c>
    </row>
    <row r="31" spans="1:42" s="92" customFormat="1" ht="12.95" customHeight="1">
      <c r="A31" s="265" t="s">
        <v>446</v>
      </c>
      <c r="B31" s="308">
        <f t="shared" si="4"/>
        <v>5.4918440249999998</v>
      </c>
      <c r="C31" s="308">
        <f t="shared" si="4"/>
        <v>0</v>
      </c>
      <c r="D31" s="308">
        <f t="shared" si="4"/>
        <v>2.7538461540000001</v>
      </c>
      <c r="E31" s="308">
        <f t="shared" si="4"/>
        <v>5.1171428580000002</v>
      </c>
      <c r="F31" s="308">
        <f t="shared" si="4"/>
        <v>11.25813187</v>
      </c>
      <c r="G31" s="308">
        <f t="shared" si="4"/>
        <v>8.3414978569000002</v>
      </c>
      <c r="H31" s="266" t="s">
        <v>408</v>
      </c>
      <c r="V31" s="303"/>
      <c r="W31" s="303"/>
      <c r="X31" s="303"/>
      <c r="Y31" s="303"/>
      <c r="Z31" s="303"/>
      <c r="AA31" s="330">
        <v>96.012934118999993</v>
      </c>
      <c r="AB31" s="330">
        <v>90.428421052000004</v>
      </c>
      <c r="AC31" s="330">
        <v>91.867582417999998</v>
      </c>
      <c r="AD31" s="330">
        <v>100</v>
      </c>
      <c r="AE31" s="330">
        <v>97.784615384000006</v>
      </c>
      <c r="AF31" s="330">
        <v>100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578</v>
      </c>
      <c r="AN31" s="330">
        <v>15</v>
      </c>
      <c r="AO31" s="330">
        <v>1</v>
      </c>
      <c r="AP31" s="330">
        <v>31</v>
      </c>
    </row>
    <row r="32" spans="1:42" s="92" customFormat="1" ht="12.95" customHeight="1">
      <c r="A32" s="263" t="s">
        <v>447</v>
      </c>
      <c r="B32" s="308">
        <f t="shared" si="4"/>
        <v>100</v>
      </c>
      <c r="C32" s="308">
        <f t="shared" si="4"/>
        <v>100</v>
      </c>
      <c r="D32" s="308">
        <f t="shared" si="4"/>
        <v>100</v>
      </c>
      <c r="E32" s="308">
        <f t="shared" si="4"/>
        <v>100</v>
      </c>
      <c r="F32" s="308">
        <f t="shared" si="4"/>
        <v>100</v>
      </c>
      <c r="G32" s="308">
        <f t="shared" si="4"/>
        <v>100</v>
      </c>
      <c r="H32" s="264" t="s">
        <v>448</v>
      </c>
      <c r="V32" s="303"/>
      <c r="W32" s="303"/>
      <c r="X32" s="303"/>
      <c r="Y32" s="303"/>
      <c r="Z32" s="303"/>
      <c r="AA32" s="330">
        <v>72.396394713999996</v>
      </c>
      <c r="AB32" s="330">
        <v>28.452238292000001</v>
      </c>
      <c r="AC32" s="330">
        <v>64.798216913999994</v>
      </c>
      <c r="AD32" s="330">
        <v>87.372714161999994</v>
      </c>
      <c r="AE32" s="330">
        <v>87.196361464000006</v>
      </c>
      <c r="AF32" s="330">
        <v>94.249856570999995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578</v>
      </c>
      <c r="AN32" s="330">
        <v>15</v>
      </c>
      <c r="AO32" s="330">
        <v>1</v>
      </c>
      <c r="AP32" s="330">
        <v>32</v>
      </c>
    </row>
    <row r="33" spans="1:42" s="92" customFormat="1" ht="12.95" customHeight="1">
      <c r="A33" s="263" t="s">
        <v>663</v>
      </c>
      <c r="B33" s="308"/>
      <c r="C33" s="308"/>
      <c r="D33" s="308"/>
      <c r="E33" s="308"/>
      <c r="F33" s="308"/>
      <c r="G33" s="308"/>
      <c r="H33" s="264" t="s">
        <v>664</v>
      </c>
      <c r="V33" s="303"/>
      <c r="W33" s="303"/>
      <c r="X33" s="303"/>
      <c r="Y33" s="303"/>
      <c r="Z33" s="303"/>
      <c r="AA33" s="330">
        <v>93.480003999000004</v>
      </c>
      <c r="AB33" s="330">
        <v>93.217647057999997</v>
      </c>
      <c r="AC33" s="330">
        <v>90.383333334</v>
      </c>
      <c r="AD33" s="330">
        <v>91.032209961999996</v>
      </c>
      <c r="AE33" s="330">
        <v>92.792909621999996</v>
      </c>
      <c r="AF33" s="330">
        <v>100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578</v>
      </c>
      <c r="AN33" s="330">
        <v>15</v>
      </c>
      <c r="AO33" s="330">
        <v>1</v>
      </c>
      <c r="AP33" s="330">
        <v>33</v>
      </c>
    </row>
    <row r="34" spans="1:42" s="92" customFormat="1" ht="12.95" customHeight="1">
      <c r="A34" s="265" t="s">
        <v>449</v>
      </c>
      <c r="B34" s="308">
        <f t="shared" ref="B34:G37" si="5">+AA18</f>
        <v>22.466679264</v>
      </c>
      <c r="C34" s="308">
        <f t="shared" si="5"/>
        <v>0</v>
      </c>
      <c r="D34" s="308">
        <f t="shared" si="5"/>
        <v>29.374718643000001</v>
      </c>
      <c r="E34" s="308">
        <f t="shared" si="5"/>
        <v>14.878801080000001</v>
      </c>
      <c r="F34" s="308">
        <f t="shared" si="5"/>
        <v>19.811053127000001</v>
      </c>
      <c r="G34" s="308">
        <f t="shared" si="5"/>
        <v>32.938140513999997</v>
      </c>
      <c r="H34" s="266" t="s">
        <v>409</v>
      </c>
      <c r="V34" s="303"/>
      <c r="W34" s="303"/>
      <c r="X34" s="303"/>
      <c r="Y34" s="303"/>
      <c r="Z34" s="303"/>
      <c r="AA34" s="330">
        <v>95.226716171999996</v>
      </c>
      <c r="AB34" s="330">
        <v>78.466959705999997</v>
      </c>
      <c r="AC34" s="330">
        <v>100</v>
      </c>
      <c r="AD34" s="330">
        <v>97.685714286000007</v>
      </c>
      <c r="AE34" s="330">
        <v>100</v>
      </c>
      <c r="AF34" s="330">
        <v>100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578</v>
      </c>
      <c r="AN34" s="330">
        <v>15</v>
      </c>
      <c r="AO34" s="330">
        <v>1</v>
      </c>
      <c r="AP34" s="330">
        <v>34</v>
      </c>
    </row>
    <row r="35" spans="1:42" s="92" customFormat="1" ht="12.95" customHeight="1">
      <c r="A35" s="265" t="s">
        <v>450</v>
      </c>
      <c r="B35" s="308">
        <f t="shared" si="5"/>
        <v>6.0074133754999997</v>
      </c>
      <c r="C35" s="308">
        <f t="shared" si="5"/>
        <v>15.825036318</v>
      </c>
      <c r="D35" s="308">
        <f t="shared" si="5"/>
        <v>0</v>
      </c>
      <c r="E35" s="308">
        <f t="shared" si="5"/>
        <v>0</v>
      </c>
      <c r="F35" s="308">
        <f t="shared" si="5"/>
        <v>0</v>
      </c>
      <c r="G35" s="308">
        <f t="shared" si="5"/>
        <v>16.011621943000002</v>
      </c>
      <c r="H35" s="266" t="s">
        <v>410</v>
      </c>
      <c r="V35" s="303"/>
      <c r="W35" s="303"/>
      <c r="X35" s="303"/>
      <c r="Y35" s="303"/>
      <c r="Z35" s="303"/>
      <c r="AA35" s="330">
        <v>72.932339954</v>
      </c>
      <c r="AB35" s="330">
        <v>38.126019806000002</v>
      </c>
      <c r="AC35" s="330">
        <v>57.244370760000002</v>
      </c>
      <c r="AD35" s="330">
        <v>85.526218486000005</v>
      </c>
      <c r="AE35" s="330">
        <v>89.600504200000003</v>
      </c>
      <c r="AF35" s="330">
        <v>94.249856570999995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578</v>
      </c>
      <c r="AN35" s="330">
        <v>15</v>
      </c>
      <c r="AO35" s="330">
        <v>1</v>
      </c>
      <c r="AP35" s="330">
        <v>35</v>
      </c>
    </row>
    <row r="36" spans="1:42" s="92" customFormat="1" ht="12.95" customHeight="1">
      <c r="A36" s="265" t="s">
        <v>451</v>
      </c>
      <c r="B36" s="308">
        <f t="shared" si="5"/>
        <v>71.525907360000005</v>
      </c>
      <c r="C36" s="308">
        <f t="shared" si="5"/>
        <v>84.174963681999998</v>
      </c>
      <c r="D36" s="308">
        <f t="shared" si="5"/>
        <v>70.625281357000006</v>
      </c>
      <c r="E36" s="308">
        <f t="shared" si="5"/>
        <v>85.121198919999998</v>
      </c>
      <c r="F36" s="308">
        <f t="shared" si="5"/>
        <v>80.188946873000006</v>
      </c>
      <c r="G36" s="308">
        <f t="shared" si="5"/>
        <v>51.050237543000001</v>
      </c>
      <c r="H36" s="266" t="s">
        <v>411</v>
      </c>
      <c r="V36" s="303"/>
      <c r="W36" s="303"/>
      <c r="X36" s="303"/>
      <c r="Y36" s="303"/>
      <c r="Z36" s="303"/>
      <c r="AA36" s="330">
        <v>64.851118674000006</v>
      </c>
      <c r="AB36" s="330">
        <v>33.048876948</v>
      </c>
      <c r="AC36" s="330">
        <v>45.338656473999997</v>
      </c>
      <c r="AD36" s="330">
        <v>77.484789914000004</v>
      </c>
      <c r="AE36" s="330">
        <v>79.233361341999995</v>
      </c>
      <c r="AF36" s="330">
        <v>89.247494183000001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578</v>
      </c>
      <c r="AN36" s="330">
        <v>15</v>
      </c>
      <c r="AO36" s="330">
        <v>1</v>
      </c>
      <c r="AP36" s="330">
        <v>36</v>
      </c>
    </row>
    <row r="37" spans="1:42" s="92" customFormat="1" ht="12.95" customHeight="1">
      <c r="A37" s="263" t="s">
        <v>665</v>
      </c>
      <c r="B37" s="308">
        <f t="shared" si="5"/>
        <v>42.848785728000003</v>
      </c>
      <c r="C37" s="308">
        <f t="shared" si="5"/>
        <v>35.607642486000003</v>
      </c>
      <c r="D37" s="308">
        <f t="shared" si="5"/>
        <v>43.989577468</v>
      </c>
      <c r="E37" s="308">
        <f t="shared" si="5"/>
        <v>39.523863294999998</v>
      </c>
      <c r="F37" s="308">
        <f t="shared" si="5"/>
        <v>44.738733834000001</v>
      </c>
      <c r="G37" s="308">
        <f t="shared" si="5"/>
        <v>50.414373904000001</v>
      </c>
      <c r="H37" s="264" t="s">
        <v>666</v>
      </c>
      <c r="V37" s="303"/>
      <c r="W37" s="303"/>
      <c r="X37" s="303"/>
      <c r="Y37" s="303"/>
      <c r="Z37" s="303"/>
      <c r="AA37" s="330">
        <v>42.579115266000002</v>
      </c>
      <c r="AB37" s="330">
        <v>14.53393189</v>
      </c>
      <c r="AC37" s="330">
        <v>25.396499850000001</v>
      </c>
      <c r="AD37" s="330">
        <v>50.519303442000002</v>
      </c>
      <c r="AE37" s="330">
        <v>56.827528542000003</v>
      </c>
      <c r="AF37" s="330">
        <v>65.710839492000005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578</v>
      </c>
      <c r="AN37" s="330">
        <v>15</v>
      </c>
      <c r="AO37" s="330">
        <v>2</v>
      </c>
      <c r="AP37" s="330">
        <v>1</v>
      </c>
    </row>
    <row r="38" spans="1:42" s="92" customFormat="1" ht="12.95" customHeight="1">
      <c r="A38" s="254" t="s">
        <v>412</v>
      </c>
      <c r="B38" s="308"/>
      <c r="C38" s="308"/>
      <c r="D38" s="308"/>
      <c r="E38" s="308"/>
      <c r="F38" s="308"/>
      <c r="G38" s="308"/>
      <c r="H38" s="256" t="s">
        <v>667</v>
      </c>
      <c r="V38" s="303"/>
      <c r="W38" s="303"/>
      <c r="X38" s="303"/>
      <c r="Y38" s="303"/>
      <c r="Z38" s="303"/>
      <c r="AA38" s="330">
        <v>71.574167442000004</v>
      </c>
      <c r="AB38" s="330">
        <v>40.372034843999998</v>
      </c>
      <c r="AC38" s="330">
        <v>69.343931196</v>
      </c>
      <c r="AD38" s="330">
        <v>77.065079097999998</v>
      </c>
      <c r="AE38" s="330">
        <v>88.765164834000004</v>
      </c>
      <c r="AF38" s="330">
        <v>82.367801768999996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578</v>
      </c>
      <c r="AN38" s="330">
        <v>15</v>
      </c>
      <c r="AO38" s="330">
        <v>2</v>
      </c>
      <c r="AP38" s="330">
        <v>2</v>
      </c>
    </row>
    <row r="39" spans="1:42" s="92" customFormat="1" ht="12.95" customHeight="1">
      <c r="A39" s="263" t="s">
        <v>452</v>
      </c>
      <c r="B39" s="308"/>
      <c r="C39" s="308"/>
      <c r="D39" s="308"/>
      <c r="E39" s="308"/>
      <c r="F39" s="308"/>
      <c r="G39" s="308"/>
      <c r="H39" s="267" t="s">
        <v>453</v>
      </c>
      <c r="V39" s="303"/>
      <c r="W39" s="303"/>
      <c r="X39" s="303"/>
      <c r="Y39" s="303"/>
      <c r="Z39" s="303"/>
      <c r="AA39" s="330">
        <v>59.850344354000001</v>
      </c>
      <c r="AB39" s="330">
        <v>41.004795477999998</v>
      </c>
      <c r="AC39" s="330">
        <v>71.527481039999998</v>
      </c>
      <c r="AD39" s="330">
        <v>55.964720829999997</v>
      </c>
      <c r="AE39" s="330">
        <v>62.407601802000002</v>
      </c>
      <c r="AF39" s="330">
        <v>68.381246223999995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578</v>
      </c>
      <c r="AN39" s="330">
        <v>15</v>
      </c>
      <c r="AO39" s="330">
        <v>2</v>
      </c>
      <c r="AP39" s="330">
        <v>3</v>
      </c>
    </row>
    <row r="40" spans="1:42" s="92" customFormat="1" ht="12.95" customHeight="1">
      <c r="A40" s="259" t="s">
        <v>454</v>
      </c>
      <c r="B40" s="308">
        <f t="shared" ref="B40:B53" si="6">+AA22</f>
        <v>99.409527621999999</v>
      </c>
      <c r="C40" s="308">
        <f t="shared" ref="C40:C53" si="7">+AB22</f>
        <v>100</v>
      </c>
      <c r="D40" s="308">
        <f t="shared" ref="D40:D53" si="8">+AC22</f>
        <v>97.05</v>
      </c>
      <c r="E40" s="308">
        <f t="shared" ref="E40:E53" si="9">+AD22</f>
        <v>100</v>
      </c>
      <c r="F40" s="308">
        <f t="shared" ref="F40:F53" si="10">+AE22</f>
        <v>100</v>
      </c>
      <c r="G40" s="308">
        <f t="shared" ref="G40:G53" si="11">+AF22</f>
        <v>100</v>
      </c>
      <c r="H40" s="266" t="s">
        <v>668</v>
      </c>
      <c r="V40" s="303"/>
      <c r="W40" s="303"/>
      <c r="X40" s="303"/>
      <c r="Y40" s="303"/>
      <c r="Z40" s="303"/>
      <c r="AA40" s="330">
        <v>85.812188825999996</v>
      </c>
      <c r="AB40" s="330">
        <v>69.709661605999997</v>
      </c>
      <c r="AC40" s="330">
        <v>76.608958131999998</v>
      </c>
      <c r="AD40" s="330">
        <v>95.371428571999999</v>
      </c>
      <c r="AE40" s="330">
        <v>89.727647058000002</v>
      </c>
      <c r="AF40" s="330">
        <v>97.690763052999998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578</v>
      </c>
      <c r="AN40" s="330">
        <v>15</v>
      </c>
      <c r="AO40" s="330">
        <v>2</v>
      </c>
      <c r="AP40" s="330">
        <v>4</v>
      </c>
    </row>
    <row r="41" spans="1:42" s="92" customFormat="1" ht="12.95" customHeight="1">
      <c r="A41" s="259" t="s">
        <v>669</v>
      </c>
      <c r="B41" s="308">
        <f t="shared" si="6"/>
        <v>54.983068504000002</v>
      </c>
      <c r="C41" s="308">
        <f t="shared" si="7"/>
        <v>56.582905447999998</v>
      </c>
      <c r="D41" s="308">
        <f t="shared" si="8"/>
        <v>40.062420641999999</v>
      </c>
      <c r="E41" s="308">
        <f t="shared" si="9"/>
        <v>59.433236026000003</v>
      </c>
      <c r="F41" s="308">
        <f t="shared" si="10"/>
        <v>53.945615164000003</v>
      </c>
      <c r="G41" s="308">
        <f t="shared" si="11"/>
        <v>64.930956789999996</v>
      </c>
      <c r="H41" s="266" t="s">
        <v>670</v>
      </c>
      <c r="V41" s="303"/>
      <c r="W41" s="303"/>
      <c r="X41" s="303"/>
      <c r="Y41" s="303"/>
      <c r="Z41" s="303"/>
      <c r="AA41" s="330">
        <v>58.409364310000001</v>
      </c>
      <c r="AB41" s="330">
        <v>30.319650939999999</v>
      </c>
      <c r="AC41" s="330">
        <v>61.303443438000002</v>
      </c>
      <c r="AD41" s="330">
        <v>57.341246009999999</v>
      </c>
      <c r="AE41" s="330">
        <v>65.787964561999999</v>
      </c>
      <c r="AF41" s="330">
        <v>77.370360572999999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578</v>
      </c>
      <c r="AN41" s="330">
        <v>15</v>
      </c>
      <c r="AO41" s="330">
        <v>2</v>
      </c>
      <c r="AP41" s="330">
        <v>5</v>
      </c>
    </row>
    <row r="42" spans="1:42" s="92" customFormat="1" ht="12.95" customHeight="1">
      <c r="A42" s="259" t="s">
        <v>671</v>
      </c>
      <c r="B42" s="308">
        <f t="shared" si="6"/>
        <v>78.233305387000001</v>
      </c>
      <c r="C42" s="308">
        <f t="shared" si="7"/>
        <v>57.199145833999999</v>
      </c>
      <c r="D42" s="308">
        <f t="shared" si="8"/>
        <v>78.185005943999997</v>
      </c>
      <c r="E42" s="308">
        <f t="shared" si="9"/>
        <v>86.757411427999997</v>
      </c>
      <c r="F42" s="308">
        <f t="shared" si="10"/>
        <v>84.265372451999994</v>
      </c>
      <c r="G42" s="308">
        <f t="shared" si="11"/>
        <v>84.785801258999996</v>
      </c>
      <c r="H42" s="266" t="s">
        <v>672</v>
      </c>
      <c r="V42" s="303"/>
      <c r="W42" s="303"/>
      <c r="X42" s="303"/>
      <c r="Y42" s="303"/>
      <c r="Z42" s="303"/>
      <c r="AA42" s="330">
        <v>97.882877730999994</v>
      </c>
      <c r="AB42" s="330">
        <v>94.972857141999995</v>
      </c>
      <c r="AC42" s="330">
        <v>94.45</v>
      </c>
      <c r="AD42" s="330">
        <v>100</v>
      </c>
      <c r="AE42" s="330">
        <v>100</v>
      </c>
      <c r="AF42" s="330" t="s">
        <v>635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578</v>
      </c>
      <c r="AN42" s="330">
        <v>15</v>
      </c>
      <c r="AO42" s="330">
        <v>2</v>
      </c>
      <c r="AP42" s="330">
        <v>6</v>
      </c>
    </row>
    <row r="43" spans="1:42" s="92" customFormat="1" ht="12.95" customHeight="1">
      <c r="A43" s="259" t="s">
        <v>673</v>
      </c>
      <c r="B43" s="308">
        <f t="shared" si="6"/>
        <v>20.957003824000001</v>
      </c>
      <c r="C43" s="308">
        <f t="shared" si="7"/>
        <v>2.34</v>
      </c>
      <c r="D43" s="308">
        <f t="shared" si="8"/>
        <v>20.011428572</v>
      </c>
      <c r="E43" s="308">
        <f t="shared" si="9"/>
        <v>22.427228595999999</v>
      </c>
      <c r="F43" s="308">
        <f t="shared" si="10"/>
        <v>29.200003366000001</v>
      </c>
      <c r="G43" s="308">
        <f t="shared" si="11"/>
        <v>30.845914222000001</v>
      </c>
      <c r="H43" s="266" t="s">
        <v>674</v>
      </c>
      <c r="V43" s="303"/>
      <c r="W43" s="303"/>
      <c r="X43" s="303"/>
      <c r="Y43" s="303"/>
      <c r="Z43" s="303"/>
      <c r="AA43" s="330">
        <v>26.270193829</v>
      </c>
      <c r="AB43" s="330">
        <v>7.7994957999999999</v>
      </c>
      <c r="AC43" s="330">
        <v>18.085274728000002</v>
      </c>
      <c r="AD43" s="330">
        <v>21.772710623999998</v>
      </c>
      <c r="AE43" s="330">
        <v>36.476165832</v>
      </c>
      <c r="AF43" s="330">
        <v>47.301447162999999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578</v>
      </c>
      <c r="AN43" s="330">
        <v>15</v>
      </c>
      <c r="AO43" s="330">
        <v>2</v>
      </c>
      <c r="AP43" s="330">
        <v>7</v>
      </c>
    </row>
    <row r="44" spans="1:42" s="92" customFormat="1" ht="12.95" customHeight="1">
      <c r="A44" s="259" t="s">
        <v>455</v>
      </c>
      <c r="B44" s="308">
        <f t="shared" si="6"/>
        <v>3.0243535485000002</v>
      </c>
      <c r="C44" s="308">
        <f t="shared" si="7"/>
        <v>0</v>
      </c>
      <c r="D44" s="308">
        <f t="shared" si="8"/>
        <v>0</v>
      </c>
      <c r="E44" s="308">
        <f t="shared" si="9"/>
        <v>9.8196703299999992</v>
      </c>
      <c r="F44" s="308">
        <f t="shared" si="10"/>
        <v>2.34</v>
      </c>
      <c r="G44" s="308">
        <f t="shared" si="11"/>
        <v>2.9618473879999998</v>
      </c>
      <c r="H44" s="266" t="s">
        <v>413</v>
      </c>
      <c r="V44" s="303"/>
      <c r="W44" s="303"/>
      <c r="X44" s="303"/>
      <c r="Y44" s="303"/>
      <c r="Z44" s="303"/>
      <c r="AA44" s="330">
        <v>9.2284428713000004</v>
      </c>
      <c r="AB44" s="330">
        <v>0</v>
      </c>
      <c r="AC44" s="330">
        <v>8.0594958000000005</v>
      </c>
      <c r="AD44" s="330">
        <v>15.071428574</v>
      </c>
      <c r="AE44" s="330">
        <v>12.874880416</v>
      </c>
      <c r="AF44" s="330">
        <v>10.140056018999999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578</v>
      </c>
      <c r="AN44" s="330">
        <v>15</v>
      </c>
      <c r="AO44" s="330">
        <v>2</v>
      </c>
      <c r="AP44" s="330">
        <v>8</v>
      </c>
    </row>
    <row r="45" spans="1:42" s="92" customFormat="1" ht="12.95" customHeight="1">
      <c r="A45" s="259" t="s">
        <v>456</v>
      </c>
      <c r="B45" s="308">
        <f t="shared" si="6"/>
        <v>22.987868334000002</v>
      </c>
      <c r="C45" s="308">
        <f t="shared" si="7"/>
        <v>6.9428571420000003</v>
      </c>
      <c r="D45" s="308">
        <f t="shared" si="8"/>
        <v>23.805372351999999</v>
      </c>
      <c r="E45" s="308">
        <f t="shared" si="9"/>
        <v>27.365702398</v>
      </c>
      <c r="F45" s="308">
        <f t="shared" si="10"/>
        <v>23.184376216</v>
      </c>
      <c r="G45" s="308">
        <f t="shared" si="11"/>
        <v>33.683817351000002</v>
      </c>
      <c r="H45" s="266" t="s">
        <v>414</v>
      </c>
      <c r="V45" s="303"/>
      <c r="W45" s="303"/>
      <c r="X45" s="303"/>
      <c r="Y45" s="303"/>
      <c r="Z45" s="303"/>
      <c r="AA45" s="330">
        <v>46.043294928000002</v>
      </c>
      <c r="AB45" s="330">
        <v>27.458038311999999</v>
      </c>
      <c r="AC45" s="330">
        <v>40.644757353999999</v>
      </c>
      <c r="AD45" s="330">
        <v>40.842491432000003</v>
      </c>
      <c r="AE45" s="330">
        <v>63.890424031999999</v>
      </c>
      <c r="AF45" s="330">
        <v>57.426295504999999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578</v>
      </c>
      <c r="AN45" s="330">
        <v>15</v>
      </c>
      <c r="AO45" s="330">
        <v>2</v>
      </c>
      <c r="AP45" s="330">
        <v>9</v>
      </c>
    </row>
    <row r="46" spans="1:42" s="92" customFormat="1" ht="12.95" customHeight="1">
      <c r="A46" s="259" t="s">
        <v>457</v>
      </c>
      <c r="B46" s="308">
        <f t="shared" si="6"/>
        <v>5.6361873768999997</v>
      </c>
      <c r="C46" s="308">
        <f t="shared" si="7"/>
        <v>0</v>
      </c>
      <c r="D46" s="308">
        <f t="shared" si="8"/>
        <v>0</v>
      </c>
      <c r="E46" s="308">
        <f t="shared" si="9"/>
        <v>9.3269635639999997</v>
      </c>
      <c r="F46" s="308">
        <f t="shared" si="10"/>
        <v>8.5042857160000001</v>
      </c>
      <c r="G46" s="308">
        <f t="shared" si="11"/>
        <v>10.368617322</v>
      </c>
      <c r="H46" s="266" t="s">
        <v>415</v>
      </c>
      <c r="V46" s="303"/>
      <c r="W46" s="303"/>
      <c r="X46" s="303"/>
      <c r="Y46" s="303"/>
      <c r="Z46" s="303"/>
      <c r="AA46" s="330">
        <v>34.254731857000003</v>
      </c>
      <c r="AB46" s="330">
        <v>11.94</v>
      </c>
      <c r="AC46" s="330">
        <v>30.689982973999999</v>
      </c>
      <c r="AD46" s="330">
        <v>34.844563010000002</v>
      </c>
      <c r="AE46" s="330">
        <v>46.803784882000002</v>
      </c>
      <c r="AF46" s="330">
        <v>47.046495464000003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578</v>
      </c>
      <c r="AN46" s="330">
        <v>15</v>
      </c>
      <c r="AO46" s="330">
        <v>2</v>
      </c>
      <c r="AP46" s="330">
        <v>10</v>
      </c>
    </row>
    <row r="47" spans="1:42" s="92" customFormat="1" ht="12.95" customHeight="1">
      <c r="A47" s="259" t="s">
        <v>675</v>
      </c>
      <c r="B47" s="308">
        <f t="shared" si="6"/>
        <v>40.128438500000001</v>
      </c>
      <c r="C47" s="308">
        <f t="shared" si="7"/>
        <v>13.076499849999999</v>
      </c>
      <c r="D47" s="308">
        <f t="shared" si="8"/>
        <v>36.486019804000001</v>
      </c>
      <c r="E47" s="308">
        <f t="shared" si="9"/>
        <v>53.030894549999999</v>
      </c>
      <c r="F47" s="308">
        <f t="shared" si="10"/>
        <v>47.586023167999997</v>
      </c>
      <c r="G47" s="308">
        <f t="shared" si="11"/>
        <v>50.504258403999998</v>
      </c>
      <c r="H47" s="266" t="s">
        <v>676</v>
      </c>
      <c r="V47" s="303"/>
      <c r="W47" s="303"/>
      <c r="X47" s="303"/>
      <c r="Y47" s="303"/>
      <c r="Z47" s="303"/>
      <c r="AA47" s="330">
        <v>99.409527621999999</v>
      </c>
      <c r="AB47" s="330">
        <v>100</v>
      </c>
      <c r="AC47" s="330">
        <v>97.05</v>
      </c>
      <c r="AD47" s="330">
        <v>100</v>
      </c>
      <c r="AE47" s="330">
        <v>100</v>
      </c>
      <c r="AF47" s="330" t="s">
        <v>635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578</v>
      </c>
      <c r="AN47" s="330">
        <v>15</v>
      </c>
      <c r="AO47" s="330">
        <v>2</v>
      </c>
      <c r="AP47" s="330">
        <v>11</v>
      </c>
    </row>
    <row r="48" spans="1:42" s="92" customFormat="1" ht="12.95" customHeight="1">
      <c r="A48" s="259" t="s">
        <v>677</v>
      </c>
      <c r="B48" s="308">
        <f t="shared" si="6"/>
        <v>8.1506265131000006</v>
      </c>
      <c r="C48" s="308">
        <f t="shared" si="7"/>
        <v>0</v>
      </c>
      <c r="D48" s="308">
        <f t="shared" si="8"/>
        <v>4.8153846160000002</v>
      </c>
      <c r="E48" s="308">
        <f t="shared" si="9"/>
        <v>10.15791209</v>
      </c>
      <c r="F48" s="308">
        <f t="shared" si="10"/>
        <v>15.1200905</v>
      </c>
      <c r="G48" s="308">
        <f t="shared" si="11"/>
        <v>10.669822140999999</v>
      </c>
      <c r="H48" s="266" t="s">
        <v>678</v>
      </c>
      <c r="V48" s="303"/>
      <c r="W48" s="303"/>
      <c r="X48" s="303"/>
      <c r="Y48" s="303"/>
      <c r="Z48" s="303"/>
      <c r="AA48" s="330">
        <v>77.836971785000003</v>
      </c>
      <c r="AB48" s="330">
        <v>70.003349774</v>
      </c>
      <c r="AC48" s="330">
        <v>80.969092653999994</v>
      </c>
      <c r="AD48" s="330">
        <v>80.680590257999995</v>
      </c>
      <c r="AE48" s="330">
        <v>76.624809303999996</v>
      </c>
      <c r="AF48" s="330">
        <v>80.919346431999998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578</v>
      </c>
      <c r="AN48" s="330">
        <v>15</v>
      </c>
      <c r="AO48" s="330">
        <v>2</v>
      </c>
      <c r="AP48" s="330">
        <v>12</v>
      </c>
    </row>
    <row r="49" spans="1:42" s="92" customFormat="1" ht="12.95" customHeight="1">
      <c r="A49" s="261" t="s">
        <v>679</v>
      </c>
      <c r="B49" s="308">
        <f t="shared" si="6"/>
        <v>96.012934118999993</v>
      </c>
      <c r="C49" s="308">
        <f t="shared" si="7"/>
        <v>90.428421052000004</v>
      </c>
      <c r="D49" s="308">
        <f t="shared" si="8"/>
        <v>91.867582417999998</v>
      </c>
      <c r="E49" s="308">
        <f t="shared" si="9"/>
        <v>100</v>
      </c>
      <c r="F49" s="308">
        <f t="shared" si="10"/>
        <v>97.784615384000006</v>
      </c>
      <c r="G49" s="308">
        <f t="shared" si="11"/>
        <v>100</v>
      </c>
      <c r="H49" s="266" t="s">
        <v>680</v>
      </c>
      <c r="V49" s="303"/>
      <c r="W49" s="303"/>
      <c r="X49" s="303"/>
      <c r="Y49" s="303"/>
      <c r="Z49" s="303"/>
      <c r="AA49" s="330">
        <v>56.213905269999998</v>
      </c>
      <c r="AB49" s="330">
        <v>37.595152251999998</v>
      </c>
      <c r="AC49" s="330">
        <v>48.670618161999997</v>
      </c>
      <c r="AD49" s="330">
        <v>65.223809204000005</v>
      </c>
      <c r="AE49" s="330">
        <v>58.589677555999998</v>
      </c>
      <c r="AF49" s="330">
        <v>71.049611994000003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578</v>
      </c>
      <c r="AN49" s="330">
        <v>15</v>
      </c>
      <c r="AO49" s="330">
        <v>2</v>
      </c>
      <c r="AP49" s="330">
        <v>13</v>
      </c>
    </row>
    <row r="50" spans="1:42" s="92" customFormat="1" ht="12.95" customHeight="1">
      <c r="A50" s="265" t="s">
        <v>458</v>
      </c>
      <c r="B50" s="308">
        <f t="shared" si="6"/>
        <v>72.396394713999996</v>
      </c>
      <c r="C50" s="308">
        <f t="shared" si="7"/>
        <v>28.452238292000001</v>
      </c>
      <c r="D50" s="308">
        <f t="shared" si="8"/>
        <v>64.798216913999994</v>
      </c>
      <c r="E50" s="308">
        <f t="shared" si="9"/>
        <v>87.372714161999994</v>
      </c>
      <c r="F50" s="308">
        <f t="shared" si="10"/>
        <v>87.196361464000006</v>
      </c>
      <c r="G50" s="308">
        <f t="shared" si="11"/>
        <v>94.249856570999995</v>
      </c>
      <c r="H50" s="266" t="s">
        <v>416</v>
      </c>
      <c r="V50" s="303"/>
      <c r="W50" s="303"/>
      <c r="X50" s="303"/>
      <c r="Y50" s="303"/>
      <c r="Z50" s="303"/>
      <c r="AA50" s="330">
        <v>16.73880535</v>
      </c>
      <c r="AB50" s="330">
        <v>7.6403007540000001</v>
      </c>
      <c r="AC50" s="330">
        <v>23.408583</v>
      </c>
      <c r="AD50" s="330">
        <v>23.899791789999998</v>
      </c>
      <c r="AE50" s="330">
        <v>9.8882456140000006</v>
      </c>
      <c r="AF50" s="330">
        <v>18.865612820999999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578</v>
      </c>
      <c r="AN50" s="330">
        <v>15</v>
      </c>
      <c r="AO50" s="330">
        <v>2</v>
      </c>
      <c r="AP50" s="330">
        <v>14</v>
      </c>
    </row>
    <row r="51" spans="1:42" s="92" customFormat="1" ht="12.95" customHeight="1">
      <c r="A51" s="265" t="s">
        <v>459</v>
      </c>
      <c r="B51" s="308">
        <f t="shared" si="6"/>
        <v>93.480003999000004</v>
      </c>
      <c r="C51" s="308">
        <f t="shared" si="7"/>
        <v>93.217647057999997</v>
      </c>
      <c r="D51" s="308">
        <f t="shared" si="8"/>
        <v>90.383333334</v>
      </c>
      <c r="E51" s="308">
        <f t="shared" si="9"/>
        <v>91.032209961999996</v>
      </c>
      <c r="F51" s="308">
        <f t="shared" si="10"/>
        <v>92.792909621999996</v>
      </c>
      <c r="G51" s="308">
        <f t="shared" si="11"/>
        <v>100</v>
      </c>
      <c r="H51" s="266" t="s">
        <v>417</v>
      </c>
      <c r="AA51">
        <v>3.5106810116</v>
      </c>
      <c r="AB51">
        <v>0</v>
      </c>
      <c r="AC51">
        <v>0</v>
      </c>
      <c r="AD51">
        <v>3.7585061663000001</v>
      </c>
      <c r="AE51">
        <v>1.9801658267</v>
      </c>
      <c r="AF51">
        <v>11.812033876999999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578</v>
      </c>
      <c r="AN51">
        <v>9</v>
      </c>
      <c r="AO51">
        <v>2</v>
      </c>
      <c r="AP51">
        <v>15</v>
      </c>
    </row>
    <row r="52" spans="1:42" s="11" customFormat="1" ht="12.95" customHeight="1">
      <c r="A52" s="265" t="s">
        <v>681</v>
      </c>
      <c r="B52" s="308">
        <f t="shared" si="6"/>
        <v>95.226716171999996</v>
      </c>
      <c r="C52" s="308">
        <f t="shared" si="7"/>
        <v>78.466959705999997</v>
      </c>
      <c r="D52" s="308">
        <f t="shared" si="8"/>
        <v>100</v>
      </c>
      <c r="E52" s="308">
        <f t="shared" si="9"/>
        <v>97.685714286000007</v>
      </c>
      <c r="F52" s="308">
        <f t="shared" si="10"/>
        <v>100</v>
      </c>
      <c r="G52" s="308">
        <f t="shared" si="11"/>
        <v>100</v>
      </c>
      <c r="H52" s="266" t="s">
        <v>682</v>
      </c>
    </row>
    <row r="53" spans="1:42" s="92" customFormat="1" ht="12.95" customHeight="1">
      <c r="A53" s="265" t="s">
        <v>683</v>
      </c>
      <c r="B53" s="308">
        <f t="shared" si="6"/>
        <v>72.932339954</v>
      </c>
      <c r="C53" s="308">
        <f t="shared" si="7"/>
        <v>38.126019806000002</v>
      </c>
      <c r="D53" s="308">
        <f t="shared" si="8"/>
        <v>57.244370760000002</v>
      </c>
      <c r="E53" s="308">
        <f t="shared" si="9"/>
        <v>85.526218486000005</v>
      </c>
      <c r="F53" s="308">
        <f t="shared" si="10"/>
        <v>89.600504200000003</v>
      </c>
      <c r="G53" s="308">
        <f t="shared" si="11"/>
        <v>94.249856570999995</v>
      </c>
      <c r="H53" s="266" t="s">
        <v>684</v>
      </c>
    </row>
    <row r="54" spans="1:42" ht="8.25" customHeight="1" thickBot="1">
      <c r="A54" s="278"/>
      <c r="B54" s="286"/>
      <c r="C54" s="286"/>
      <c r="D54" s="286"/>
      <c r="E54" s="286"/>
      <c r="F54" s="286"/>
      <c r="G54" s="286"/>
      <c r="H54" s="281"/>
    </row>
    <row r="55" spans="1:42" ht="17.25" thickTop="1">
      <c r="B55" s="95"/>
      <c r="C55" s="95"/>
      <c r="D55" s="95"/>
      <c r="E55" s="95"/>
      <c r="F55" s="95"/>
      <c r="G55" s="95"/>
    </row>
  </sheetData>
  <mergeCells count="7">
    <mergeCell ref="C7:D7"/>
    <mergeCell ref="E7:G7"/>
    <mergeCell ref="E3:H3"/>
    <mergeCell ref="E4:H4"/>
    <mergeCell ref="A3:D3"/>
    <mergeCell ref="E6:G6"/>
    <mergeCell ref="C6:D6"/>
  </mergeCells>
  <phoneticPr fontId="2" type="noConversion"/>
  <printOptions horizontalCentered="1"/>
  <pageMargins left="0.78740157480314965" right="0.7480314960629921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Roman,標準"-&amp;P+65-</oddFooter>
  </headerFooter>
  <colBreaks count="2" manualBreakCount="2">
    <brk id="4" max="52" man="1"/>
    <brk id="8" max="1048575" man="1"/>
  </col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AP58"/>
  <sheetViews>
    <sheetView zoomScaleNormal="50" workbookViewId="0">
      <selection activeCell="B23" sqref="B23"/>
    </sheetView>
  </sheetViews>
  <sheetFormatPr defaultColWidth="20.625" defaultRowHeight="16.5"/>
  <cols>
    <col min="1" max="1" width="30.625" style="3" customWidth="1"/>
    <col min="2" max="7" width="16.625" style="2" customWidth="1"/>
    <col min="8" max="8" width="30.125" style="7" customWidth="1"/>
    <col min="9" max="16384" width="20.625" style="3"/>
  </cols>
  <sheetData>
    <row r="1" spans="1:42" ht="15.95" customHeight="1">
      <c r="A1" s="1" t="str">
        <f>'10,11'!$A$1</f>
        <v>104年連江縣家庭收支調查報告</v>
      </c>
      <c r="C1" s="3"/>
      <c r="D1" s="3"/>
      <c r="E1" s="3"/>
      <c r="F1" s="3"/>
      <c r="G1" s="332" t="str">
        <f>'10,11'!$E$1</f>
        <v>Report on the Family Income and Expenditure Survey of Lienchiang County , 2015</v>
      </c>
      <c r="H1" s="332"/>
      <c r="V1"/>
      <c r="W1"/>
      <c r="X1"/>
      <c r="Y1"/>
      <c r="Z1"/>
      <c r="AA1" s="330">
        <v>42.579115266000002</v>
      </c>
      <c r="AB1" s="330">
        <v>14.53393189</v>
      </c>
      <c r="AC1" s="330">
        <v>25.396499850000001</v>
      </c>
      <c r="AD1" s="330">
        <v>50.519303442000002</v>
      </c>
      <c r="AE1" s="330">
        <v>56.827528542000003</v>
      </c>
      <c r="AF1" s="330">
        <v>65.710839492000005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578</v>
      </c>
      <c r="AN1" s="330">
        <v>15</v>
      </c>
      <c r="AO1" s="330">
        <v>2</v>
      </c>
      <c r="AP1" s="330">
        <v>1</v>
      </c>
    </row>
    <row r="2" spans="1:42" ht="15.95" customHeight="1">
      <c r="H2" s="3"/>
      <c r="V2"/>
      <c r="W2"/>
      <c r="X2"/>
      <c r="Y2"/>
      <c r="Z2"/>
      <c r="AA2" s="330">
        <v>71.574167442000004</v>
      </c>
      <c r="AB2" s="330">
        <v>40.372034843999998</v>
      </c>
      <c r="AC2" s="330">
        <v>69.343931196</v>
      </c>
      <c r="AD2" s="330">
        <v>77.065079097999998</v>
      </c>
      <c r="AE2" s="330">
        <v>88.765164834000004</v>
      </c>
      <c r="AF2" s="330">
        <v>82.367801768999996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578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636</v>
      </c>
      <c r="B3" s="336"/>
      <c r="C3" s="336"/>
      <c r="D3" s="336"/>
      <c r="E3" s="77"/>
      <c r="F3" s="77"/>
      <c r="G3" s="76" t="s">
        <v>637</v>
      </c>
      <c r="H3" s="76"/>
      <c r="V3"/>
      <c r="W3"/>
      <c r="X3"/>
      <c r="Y3"/>
      <c r="Z3"/>
      <c r="AA3" s="330">
        <v>59.850344354000001</v>
      </c>
      <c r="AB3" s="330">
        <v>41.004795477999998</v>
      </c>
      <c r="AC3" s="330">
        <v>71.527481039999998</v>
      </c>
      <c r="AD3" s="330">
        <v>55.964720829999997</v>
      </c>
      <c r="AE3" s="330">
        <v>62.407601802000002</v>
      </c>
      <c r="AF3" s="330">
        <v>68.381246223999995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578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C4" s="3"/>
      <c r="D4" s="3"/>
      <c r="E4" s="340" t="s">
        <v>638</v>
      </c>
      <c r="F4" s="339"/>
      <c r="G4" s="339"/>
      <c r="H4" s="339"/>
      <c r="V4"/>
      <c r="W4"/>
      <c r="X4"/>
      <c r="Y4"/>
      <c r="Z4"/>
      <c r="AA4" s="330">
        <v>85.812188825999996</v>
      </c>
      <c r="AB4" s="330">
        <v>69.709661605999997</v>
      </c>
      <c r="AC4" s="330">
        <v>76.608958131999998</v>
      </c>
      <c r="AD4" s="330">
        <v>95.371428571999999</v>
      </c>
      <c r="AE4" s="330">
        <v>89.727647058000002</v>
      </c>
      <c r="AF4" s="330">
        <v>97.690763052999998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578</v>
      </c>
      <c r="AN4" s="330">
        <v>15</v>
      </c>
      <c r="AO4" s="330">
        <v>2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D5" s="81"/>
      <c r="E5" s="81"/>
      <c r="F5" s="81"/>
      <c r="G5" s="83">
        <f>'10,11'!$I$5</f>
        <v>2015</v>
      </c>
      <c r="H5" s="299"/>
      <c r="V5"/>
      <c r="W5"/>
      <c r="X5"/>
      <c r="Y5"/>
      <c r="Z5"/>
      <c r="AA5" s="330">
        <v>58.409364310000001</v>
      </c>
      <c r="AB5" s="330">
        <v>30.319650939999999</v>
      </c>
      <c r="AC5" s="330">
        <v>61.303443438000002</v>
      </c>
      <c r="AD5" s="330">
        <v>57.341246009999999</v>
      </c>
      <c r="AE5" s="330">
        <v>65.787964561999999</v>
      </c>
      <c r="AF5" s="330">
        <v>77.370360572999999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578</v>
      </c>
      <c r="AN5" s="330">
        <v>15</v>
      </c>
      <c r="AO5" s="330">
        <v>2</v>
      </c>
      <c r="AP5" s="330">
        <v>5</v>
      </c>
    </row>
    <row r="6" spans="1:42" s="5" customFormat="1" ht="15" customHeight="1" thickTop="1">
      <c r="A6" s="6"/>
      <c r="B6" s="139"/>
      <c r="C6" s="369" t="s">
        <v>277</v>
      </c>
      <c r="D6" s="400"/>
      <c r="E6" s="401" t="s">
        <v>639</v>
      </c>
      <c r="F6" s="400"/>
      <c r="G6" s="402"/>
      <c r="H6" s="85"/>
      <c r="V6"/>
      <c r="W6"/>
      <c r="X6"/>
      <c r="Y6"/>
      <c r="Z6"/>
      <c r="AA6" s="330">
        <v>97.882877730999994</v>
      </c>
      <c r="AB6" s="330">
        <v>94.972857141999995</v>
      </c>
      <c r="AC6" s="330">
        <v>94.45</v>
      </c>
      <c r="AD6" s="330">
        <v>100</v>
      </c>
      <c r="AE6" s="330">
        <v>100</v>
      </c>
      <c r="AF6" s="330" t="s">
        <v>635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578</v>
      </c>
      <c r="AN6" s="330">
        <v>15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392" t="s">
        <v>633</v>
      </c>
      <c r="D7" s="393"/>
      <c r="E7" s="394" t="s">
        <v>634</v>
      </c>
      <c r="F7" s="394"/>
      <c r="G7" s="395"/>
      <c r="H7" s="85"/>
      <c r="V7"/>
      <c r="W7"/>
      <c r="X7"/>
      <c r="Y7"/>
      <c r="Z7"/>
      <c r="AA7" s="330">
        <v>26.270193829</v>
      </c>
      <c r="AB7" s="330">
        <v>7.7994957999999999</v>
      </c>
      <c r="AC7" s="330">
        <v>18.085274728000002</v>
      </c>
      <c r="AD7" s="330">
        <v>21.772710623999998</v>
      </c>
      <c r="AE7" s="330">
        <v>36.476165832</v>
      </c>
      <c r="AF7" s="330">
        <v>47.301447162999999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578</v>
      </c>
      <c r="AN7" s="330">
        <v>15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63"/>
      <c r="D8" s="163"/>
      <c r="E8" s="163"/>
      <c r="F8" s="170"/>
      <c r="G8" s="163"/>
      <c r="H8" s="85"/>
      <c r="V8"/>
      <c r="W8"/>
      <c r="X8"/>
      <c r="Y8"/>
      <c r="Z8"/>
      <c r="AA8" s="330">
        <v>9.2284428713000004</v>
      </c>
      <c r="AB8" s="330">
        <v>0</v>
      </c>
      <c r="AC8" s="330">
        <v>8.0594958000000005</v>
      </c>
      <c r="AD8" s="330">
        <v>15.071428574</v>
      </c>
      <c r="AE8" s="330">
        <v>12.874880416</v>
      </c>
      <c r="AF8" s="330">
        <v>10.140056018999999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578</v>
      </c>
      <c r="AN8" s="330">
        <v>15</v>
      </c>
      <c r="AO8" s="330">
        <v>2</v>
      </c>
      <c r="AP8" s="330">
        <v>8</v>
      </c>
    </row>
    <row r="9" spans="1:42" s="5" customFormat="1" ht="15" customHeight="1">
      <c r="A9" s="6"/>
      <c r="B9" s="86" t="s">
        <v>964</v>
      </c>
      <c r="C9" s="167" t="s">
        <v>280</v>
      </c>
      <c r="D9" s="167" t="s">
        <v>281</v>
      </c>
      <c r="E9" s="167" t="s">
        <v>282</v>
      </c>
      <c r="F9" s="167" t="s">
        <v>283</v>
      </c>
      <c r="G9" s="167" t="s">
        <v>284</v>
      </c>
      <c r="H9" s="85"/>
      <c r="V9"/>
      <c r="W9"/>
      <c r="X9"/>
      <c r="Y9"/>
      <c r="Z9"/>
      <c r="AA9" s="330">
        <v>46.043294928000002</v>
      </c>
      <c r="AB9" s="330">
        <v>27.458038311999999</v>
      </c>
      <c r="AC9" s="330">
        <v>40.644757353999999</v>
      </c>
      <c r="AD9" s="330">
        <v>40.842491432000003</v>
      </c>
      <c r="AE9" s="330">
        <v>63.890424031999999</v>
      </c>
      <c r="AF9" s="330">
        <v>57.426295504999999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578</v>
      </c>
      <c r="AN9" s="330">
        <v>15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965</v>
      </c>
      <c r="C10" s="300"/>
      <c r="D10" s="300"/>
      <c r="E10" s="300"/>
      <c r="F10" s="300"/>
      <c r="G10" s="300"/>
      <c r="H10" s="85"/>
      <c r="V10"/>
      <c r="W10"/>
      <c r="X10"/>
      <c r="Y10"/>
      <c r="Z10"/>
      <c r="AA10" s="330">
        <v>34.254731857000003</v>
      </c>
      <c r="AB10" s="330">
        <v>11.94</v>
      </c>
      <c r="AC10" s="330">
        <v>30.689982973999999</v>
      </c>
      <c r="AD10" s="330">
        <v>34.844563010000002</v>
      </c>
      <c r="AE10" s="330">
        <v>46.803784882000002</v>
      </c>
      <c r="AF10" s="330">
        <v>47.046495464000003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578</v>
      </c>
      <c r="AN10" s="330">
        <v>15</v>
      </c>
      <c r="AO10" s="330">
        <v>2</v>
      </c>
      <c r="AP10" s="330">
        <v>10</v>
      </c>
    </row>
    <row r="11" spans="1:42" s="5" customFormat="1" ht="15" customHeight="1">
      <c r="A11" s="88"/>
      <c r="B11" s="144"/>
      <c r="C11" s="172"/>
      <c r="D11" s="172"/>
      <c r="E11" s="172"/>
      <c r="F11" s="172"/>
      <c r="G11" s="172"/>
      <c r="H11" s="110"/>
      <c r="V11"/>
      <c r="W11"/>
      <c r="X11"/>
      <c r="Y11"/>
      <c r="Z11"/>
      <c r="AA11" s="330">
        <v>99.409527621999999</v>
      </c>
      <c r="AB11" s="330">
        <v>100</v>
      </c>
      <c r="AC11" s="330">
        <v>97.05</v>
      </c>
      <c r="AD11" s="330">
        <v>100</v>
      </c>
      <c r="AE11" s="330">
        <v>100</v>
      </c>
      <c r="AF11" s="330" t="s">
        <v>635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578</v>
      </c>
      <c r="AN11" s="330">
        <v>15</v>
      </c>
      <c r="AO11" s="330">
        <v>2</v>
      </c>
      <c r="AP11" s="330">
        <v>11</v>
      </c>
    </row>
    <row r="12" spans="1:42" s="5" customFormat="1" ht="4.5" customHeight="1">
      <c r="A12" s="274"/>
      <c r="B12" s="90"/>
      <c r="C12" s="90"/>
      <c r="D12" s="90"/>
      <c r="E12" s="90"/>
      <c r="F12" s="90"/>
      <c r="G12" s="12"/>
      <c r="H12" s="283"/>
      <c r="V12"/>
      <c r="W12"/>
      <c r="X12"/>
      <c r="Y12"/>
      <c r="Z12"/>
      <c r="AA12" s="330">
        <v>77.836971785000003</v>
      </c>
      <c r="AB12" s="330">
        <v>70.003349774</v>
      </c>
      <c r="AC12" s="330">
        <v>80.969092653999994</v>
      </c>
      <c r="AD12" s="330">
        <v>80.680590257999995</v>
      </c>
      <c r="AE12" s="330">
        <v>76.624809303999996</v>
      </c>
      <c r="AF12" s="330">
        <v>80.919346431999998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578</v>
      </c>
      <c r="AN12" s="330">
        <v>15</v>
      </c>
      <c r="AO12" s="330">
        <v>2</v>
      </c>
      <c r="AP12" s="330">
        <v>12</v>
      </c>
    </row>
    <row r="13" spans="1:42" s="5" customFormat="1" ht="12.75" customHeight="1">
      <c r="A13" s="265" t="s">
        <v>478</v>
      </c>
      <c r="B13" s="268">
        <f t="shared" ref="B13:B27" si="0">+AA1</f>
        <v>42.579115266000002</v>
      </c>
      <c r="C13" s="268">
        <f t="shared" ref="C13:C27" si="1">+AB1</f>
        <v>14.53393189</v>
      </c>
      <c r="D13" s="268">
        <f t="shared" ref="D13:D27" si="2">+AC1</f>
        <v>25.396499850000001</v>
      </c>
      <c r="E13" s="268">
        <f t="shared" ref="E13:E27" si="3">+AD1</f>
        <v>50.519303442000002</v>
      </c>
      <c r="F13" s="268">
        <f t="shared" ref="F13:F27" si="4">+AE1</f>
        <v>56.827528542000003</v>
      </c>
      <c r="G13" s="268">
        <f t="shared" ref="G13:G27" si="5">+AF1</f>
        <v>65.710839492000005</v>
      </c>
      <c r="H13" s="266" t="s">
        <v>479</v>
      </c>
      <c r="V13" s="33"/>
      <c r="W13" s="33"/>
      <c r="X13" s="33"/>
      <c r="Y13" s="33"/>
      <c r="Z13" s="33"/>
      <c r="AA13" s="330">
        <v>56.213905269999998</v>
      </c>
      <c r="AB13" s="330">
        <v>37.595152251999998</v>
      </c>
      <c r="AC13" s="330">
        <v>48.670618161999997</v>
      </c>
      <c r="AD13" s="330">
        <v>65.223809204000005</v>
      </c>
      <c r="AE13" s="330">
        <v>58.589677555999998</v>
      </c>
      <c r="AF13" s="330">
        <v>71.049611994000003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578</v>
      </c>
      <c r="AN13" s="330">
        <v>15</v>
      </c>
      <c r="AO13" s="330">
        <v>2</v>
      </c>
      <c r="AP13" s="330">
        <v>13</v>
      </c>
    </row>
    <row r="14" spans="1:42" s="32" customFormat="1" ht="12.75" customHeight="1">
      <c r="A14" s="265" t="s">
        <v>480</v>
      </c>
      <c r="B14" s="268">
        <f t="shared" si="0"/>
        <v>71.574167442000004</v>
      </c>
      <c r="C14" s="268">
        <f t="shared" si="1"/>
        <v>40.372034843999998</v>
      </c>
      <c r="D14" s="268">
        <f t="shared" si="2"/>
        <v>69.343931196</v>
      </c>
      <c r="E14" s="268">
        <f t="shared" si="3"/>
        <v>77.065079097999998</v>
      </c>
      <c r="F14" s="268">
        <f t="shared" si="4"/>
        <v>88.765164834000004</v>
      </c>
      <c r="G14" s="268">
        <f t="shared" si="5"/>
        <v>82.367801768999996</v>
      </c>
      <c r="H14" s="266" t="s">
        <v>570</v>
      </c>
      <c r="V14" s="33"/>
      <c r="W14" s="33"/>
      <c r="X14" s="33"/>
      <c r="Y14" s="33"/>
      <c r="Z14" s="33"/>
      <c r="AA14" s="330">
        <v>16.73880535</v>
      </c>
      <c r="AB14" s="330">
        <v>7.6403007540000001</v>
      </c>
      <c r="AC14" s="330">
        <v>23.408583</v>
      </c>
      <c r="AD14" s="330">
        <v>23.899791789999998</v>
      </c>
      <c r="AE14" s="330">
        <v>9.8882456140000006</v>
      </c>
      <c r="AF14" s="330">
        <v>18.865612820999999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578</v>
      </c>
      <c r="AN14" s="330">
        <v>15</v>
      </c>
      <c r="AO14" s="330">
        <v>2</v>
      </c>
      <c r="AP14" s="330">
        <v>14</v>
      </c>
    </row>
    <row r="15" spans="1:42" s="32" customFormat="1" ht="12.75" customHeight="1">
      <c r="A15" s="265" t="s">
        <v>481</v>
      </c>
      <c r="B15" s="268">
        <f t="shared" si="0"/>
        <v>59.850344354000001</v>
      </c>
      <c r="C15" s="268">
        <f t="shared" si="1"/>
        <v>41.004795477999998</v>
      </c>
      <c r="D15" s="268">
        <f t="shared" si="2"/>
        <v>71.527481039999998</v>
      </c>
      <c r="E15" s="268">
        <f t="shared" si="3"/>
        <v>55.964720829999997</v>
      </c>
      <c r="F15" s="268">
        <f t="shared" si="4"/>
        <v>62.407601802000002</v>
      </c>
      <c r="G15" s="268">
        <f t="shared" si="5"/>
        <v>68.381246223999995</v>
      </c>
      <c r="H15" s="266" t="s">
        <v>482</v>
      </c>
      <c r="V15" s="33"/>
      <c r="W15" s="33"/>
      <c r="X15" s="33"/>
      <c r="Y15" s="33"/>
      <c r="Z15" s="33"/>
      <c r="AA15" s="330">
        <v>8.7605779522000002</v>
      </c>
      <c r="AB15" s="330">
        <v>2.6</v>
      </c>
      <c r="AC15" s="330">
        <v>7.2079120899999998</v>
      </c>
      <c r="AD15" s="330">
        <v>7.0307692319999999</v>
      </c>
      <c r="AE15" s="330">
        <v>10.447737558</v>
      </c>
      <c r="AF15" s="330">
        <v>16.547619041000001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578</v>
      </c>
      <c r="AN15" s="330">
        <v>15</v>
      </c>
      <c r="AO15" s="330">
        <v>2</v>
      </c>
      <c r="AP15" s="330">
        <v>15</v>
      </c>
    </row>
    <row r="16" spans="1:42" s="32" customFormat="1" ht="12.75" customHeight="1">
      <c r="A16" s="265" t="s">
        <v>483</v>
      </c>
      <c r="B16" s="268">
        <f t="shared" si="0"/>
        <v>85.812188825999996</v>
      </c>
      <c r="C16" s="268">
        <f t="shared" si="1"/>
        <v>69.709661605999997</v>
      </c>
      <c r="D16" s="268">
        <f t="shared" si="2"/>
        <v>76.608958131999998</v>
      </c>
      <c r="E16" s="268">
        <f t="shared" si="3"/>
        <v>95.371428571999999</v>
      </c>
      <c r="F16" s="268">
        <f t="shared" si="4"/>
        <v>89.727647058000002</v>
      </c>
      <c r="G16" s="268">
        <f t="shared" si="5"/>
        <v>97.690763052999998</v>
      </c>
      <c r="H16" s="266" t="s">
        <v>484</v>
      </c>
      <c r="V16" s="33"/>
      <c r="W16" s="33"/>
      <c r="X16" s="33"/>
      <c r="Y16" s="33"/>
      <c r="Z16" s="33"/>
      <c r="AA16" s="330">
        <v>192.81572127000001</v>
      </c>
      <c r="AB16" s="330">
        <v>141.37077309</v>
      </c>
      <c r="AC16" s="330">
        <v>160.11785388000001</v>
      </c>
      <c r="AD16" s="330">
        <v>212.92825969</v>
      </c>
      <c r="AE16" s="330">
        <v>205.49902512</v>
      </c>
      <c r="AF16" s="330">
        <v>244.36890729000001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578</v>
      </c>
      <c r="AN16" s="330">
        <v>15</v>
      </c>
      <c r="AO16" s="330">
        <v>2</v>
      </c>
      <c r="AP16" s="330">
        <v>16</v>
      </c>
    </row>
    <row r="17" spans="1:42" s="32" customFormat="1" ht="12.75" customHeight="1">
      <c r="A17" s="265" t="s">
        <v>485</v>
      </c>
      <c r="B17" s="268">
        <f t="shared" si="0"/>
        <v>58.409364310000001</v>
      </c>
      <c r="C17" s="268">
        <f t="shared" si="1"/>
        <v>30.319650939999999</v>
      </c>
      <c r="D17" s="268">
        <f t="shared" si="2"/>
        <v>61.303443438000002</v>
      </c>
      <c r="E17" s="268">
        <f t="shared" si="3"/>
        <v>57.341246009999999</v>
      </c>
      <c r="F17" s="268">
        <f t="shared" si="4"/>
        <v>65.787964561999999</v>
      </c>
      <c r="G17" s="268">
        <f t="shared" si="5"/>
        <v>77.370360572999999</v>
      </c>
      <c r="H17" s="266" t="s">
        <v>486</v>
      </c>
      <c r="V17" s="33"/>
      <c r="W17" s="33"/>
      <c r="X17" s="33"/>
      <c r="Y17" s="33"/>
      <c r="Z17" s="33"/>
      <c r="AA17" s="330">
        <v>66.336552839000007</v>
      </c>
      <c r="AB17" s="330">
        <v>71.794484396000001</v>
      </c>
      <c r="AC17" s="330">
        <v>42.662420642000001</v>
      </c>
      <c r="AD17" s="330">
        <v>64.821538884000006</v>
      </c>
      <c r="AE17" s="330">
        <v>61.809253699999999</v>
      </c>
      <c r="AF17" s="330">
        <v>90.692490309999997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578</v>
      </c>
      <c r="AN17" s="330">
        <v>15</v>
      </c>
      <c r="AO17" s="330">
        <v>2</v>
      </c>
      <c r="AP17" s="330">
        <v>17</v>
      </c>
    </row>
    <row r="18" spans="1:42" s="32" customFormat="1" ht="12.75" customHeight="1">
      <c r="A18" s="265" t="s">
        <v>487</v>
      </c>
      <c r="B18" s="268">
        <f t="shared" si="0"/>
        <v>97.882877730999994</v>
      </c>
      <c r="C18" s="268">
        <f t="shared" si="1"/>
        <v>94.972857141999995</v>
      </c>
      <c r="D18" s="268">
        <f t="shared" si="2"/>
        <v>94.45</v>
      </c>
      <c r="E18" s="268">
        <f t="shared" si="3"/>
        <v>100</v>
      </c>
      <c r="F18" s="268">
        <f t="shared" si="4"/>
        <v>100</v>
      </c>
      <c r="G18" s="258" t="str">
        <f t="shared" si="5"/>
        <v>100 .</v>
      </c>
      <c r="H18" s="266" t="s">
        <v>488</v>
      </c>
      <c r="V18" s="33"/>
      <c r="W18" s="33"/>
      <c r="X18" s="33"/>
      <c r="Y18" s="33"/>
      <c r="Z18" s="33"/>
      <c r="AA18" s="330">
        <v>126.47916843</v>
      </c>
      <c r="AB18" s="330">
        <v>69.576288692000006</v>
      </c>
      <c r="AC18" s="330">
        <v>117.45543324</v>
      </c>
      <c r="AD18" s="330">
        <v>148.10672081000001</v>
      </c>
      <c r="AE18" s="330">
        <v>143.68977142</v>
      </c>
      <c r="AF18" s="330">
        <v>153.67641698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578</v>
      </c>
      <c r="AN18" s="330">
        <v>15</v>
      </c>
      <c r="AO18" s="330">
        <v>2</v>
      </c>
      <c r="AP18" s="330">
        <v>18</v>
      </c>
    </row>
    <row r="19" spans="1:42" s="32" customFormat="1" ht="12.75" customHeight="1">
      <c r="A19" s="265" t="s">
        <v>489</v>
      </c>
      <c r="B19" s="268">
        <f t="shared" si="0"/>
        <v>26.270193829</v>
      </c>
      <c r="C19" s="268">
        <f t="shared" si="1"/>
        <v>7.7994957999999999</v>
      </c>
      <c r="D19" s="268">
        <f t="shared" si="2"/>
        <v>18.085274728000002</v>
      </c>
      <c r="E19" s="268">
        <f t="shared" si="3"/>
        <v>21.772710623999998</v>
      </c>
      <c r="F19" s="268">
        <f t="shared" si="4"/>
        <v>36.476165832</v>
      </c>
      <c r="G19" s="268">
        <f t="shared" si="5"/>
        <v>47.301447162999999</v>
      </c>
      <c r="H19" s="266" t="s">
        <v>490</v>
      </c>
      <c r="V19" s="33"/>
      <c r="W19" s="33"/>
      <c r="X19" s="33"/>
      <c r="Y19" s="33"/>
      <c r="Z19" s="33"/>
      <c r="AA19" s="330">
        <v>23.472629770000001</v>
      </c>
      <c r="AB19" s="330">
        <v>4.68</v>
      </c>
      <c r="AC19" s="330">
        <v>22.44</v>
      </c>
      <c r="AD19" s="330">
        <v>25.109581538</v>
      </c>
      <c r="AE19" s="330">
        <v>31.540003366000001</v>
      </c>
      <c r="AF19" s="330">
        <v>33.634210263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578</v>
      </c>
      <c r="AN19" s="330">
        <v>15</v>
      </c>
      <c r="AO19" s="330">
        <v>2</v>
      </c>
      <c r="AP19" s="330">
        <v>19</v>
      </c>
    </row>
    <row r="20" spans="1:42" s="32" customFormat="1" ht="12.75" customHeight="1">
      <c r="A20" s="265" t="s">
        <v>491</v>
      </c>
      <c r="B20" s="268">
        <f t="shared" si="0"/>
        <v>9.2284428713000004</v>
      </c>
      <c r="C20" s="268">
        <f t="shared" si="1"/>
        <v>0</v>
      </c>
      <c r="D20" s="268">
        <f t="shared" si="2"/>
        <v>8.0594958000000005</v>
      </c>
      <c r="E20" s="268">
        <f t="shared" si="3"/>
        <v>15.071428574</v>
      </c>
      <c r="F20" s="268">
        <f t="shared" si="4"/>
        <v>12.874880416</v>
      </c>
      <c r="G20" s="268">
        <f t="shared" si="5"/>
        <v>10.140056018999999</v>
      </c>
      <c r="H20" s="266" t="s">
        <v>492</v>
      </c>
      <c r="V20" s="33"/>
      <c r="W20" s="33"/>
      <c r="X20" s="33"/>
      <c r="Y20" s="33"/>
      <c r="Z20" s="33"/>
      <c r="AA20" s="330">
        <v>3.4927282482000002</v>
      </c>
      <c r="AB20" s="330">
        <v>0</v>
      </c>
      <c r="AC20" s="330">
        <v>0</v>
      </c>
      <c r="AD20" s="330">
        <v>12.159670330000001</v>
      </c>
      <c r="AE20" s="330">
        <v>2.34</v>
      </c>
      <c r="AF20" s="330">
        <v>2.9618473879999998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578</v>
      </c>
      <c r="AN20" s="330">
        <v>15</v>
      </c>
      <c r="AO20" s="330">
        <v>2</v>
      </c>
      <c r="AP20" s="330">
        <v>20</v>
      </c>
    </row>
    <row r="21" spans="1:42" s="32" customFormat="1" ht="12.75" customHeight="1">
      <c r="A21" s="265" t="s">
        <v>493</v>
      </c>
      <c r="B21" s="268">
        <f t="shared" si="0"/>
        <v>46.043294928000002</v>
      </c>
      <c r="C21" s="268">
        <f t="shared" si="1"/>
        <v>27.458038311999999</v>
      </c>
      <c r="D21" s="268">
        <f t="shared" si="2"/>
        <v>40.644757353999999</v>
      </c>
      <c r="E21" s="268">
        <f t="shared" si="3"/>
        <v>40.842491432000003</v>
      </c>
      <c r="F21" s="268">
        <f t="shared" si="4"/>
        <v>63.890424031999999</v>
      </c>
      <c r="G21" s="268">
        <f t="shared" si="5"/>
        <v>57.426295504999999</v>
      </c>
      <c r="H21" s="266" t="s">
        <v>494</v>
      </c>
      <c r="V21" s="33"/>
      <c r="W21" s="33"/>
      <c r="X21" s="33"/>
      <c r="Y21" s="33"/>
      <c r="Z21" s="33"/>
      <c r="AA21" s="330">
        <v>23.543741604000001</v>
      </c>
      <c r="AB21" s="330">
        <v>6.9428571420000003</v>
      </c>
      <c r="AC21" s="330">
        <v>23.805372351999999</v>
      </c>
      <c r="AD21" s="330">
        <v>30.142845256000001</v>
      </c>
      <c r="AE21" s="330">
        <v>23.184376216</v>
      </c>
      <c r="AF21" s="330">
        <v>33.683817351000002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578</v>
      </c>
      <c r="AN21" s="330">
        <v>15</v>
      </c>
      <c r="AO21" s="330">
        <v>2</v>
      </c>
      <c r="AP21" s="330">
        <v>21</v>
      </c>
    </row>
    <row r="22" spans="1:42" s="32" customFormat="1" ht="12.75" customHeight="1">
      <c r="A22" s="265" t="s">
        <v>495</v>
      </c>
      <c r="B22" s="268">
        <f t="shared" si="0"/>
        <v>34.254731857000003</v>
      </c>
      <c r="C22" s="268">
        <f t="shared" si="1"/>
        <v>11.94</v>
      </c>
      <c r="D22" s="268">
        <f t="shared" si="2"/>
        <v>30.689982973999999</v>
      </c>
      <c r="E22" s="268">
        <f t="shared" si="3"/>
        <v>34.844563010000002</v>
      </c>
      <c r="F22" s="268">
        <f t="shared" si="4"/>
        <v>46.803784882000002</v>
      </c>
      <c r="G22" s="268">
        <f t="shared" si="5"/>
        <v>47.046495464000003</v>
      </c>
      <c r="H22" s="266" t="s">
        <v>496</v>
      </c>
      <c r="V22" s="33"/>
      <c r="W22" s="33"/>
      <c r="X22" s="33"/>
      <c r="Y22" s="33"/>
      <c r="Z22" s="33"/>
      <c r="AA22" s="330">
        <v>5.6361873768999997</v>
      </c>
      <c r="AB22" s="330">
        <v>0</v>
      </c>
      <c r="AC22" s="330">
        <v>0</v>
      </c>
      <c r="AD22" s="330">
        <v>9.3269635639999997</v>
      </c>
      <c r="AE22" s="330">
        <v>8.5042857160000001</v>
      </c>
      <c r="AF22" s="330">
        <v>10.368617322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578</v>
      </c>
      <c r="AN22" s="330">
        <v>15</v>
      </c>
      <c r="AO22" s="330">
        <v>2</v>
      </c>
      <c r="AP22" s="330">
        <v>22</v>
      </c>
    </row>
    <row r="23" spans="1:42" s="32" customFormat="1" ht="12.75" customHeight="1">
      <c r="A23" s="265" t="s">
        <v>497</v>
      </c>
      <c r="B23" s="268">
        <f t="shared" si="0"/>
        <v>99.409527621999999</v>
      </c>
      <c r="C23" s="268">
        <f t="shared" si="1"/>
        <v>100</v>
      </c>
      <c r="D23" s="268">
        <f t="shared" si="2"/>
        <v>97.05</v>
      </c>
      <c r="E23" s="268">
        <f t="shared" si="3"/>
        <v>100</v>
      </c>
      <c r="F23" s="268">
        <f t="shared" si="4"/>
        <v>100</v>
      </c>
      <c r="G23" s="268" t="str">
        <f t="shared" si="5"/>
        <v>100 .</v>
      </c>
      <c r="H23" s="266" t="s">
        <v>498</v>
      </c>
      <c r="V23" s="33"/>
      <c r="W23" s="33"/>
      <c r="X23" s="33"/>
      <c r="Y23" s="33"/>
      <c r="Z23" s="33"/>
      <c r="AA23" s="330">
        <v>43.666609696999998</v>
      </c>
      <c r="AB23" s="330">
        <v>13.076499849999999</v>
      </c>
      <c r="AC23" s="330">
        <v>38.914591231999999</v>
      </c>
      <c r="AD23" s="330">
        <v>55.370894550000003</v>
      </c>
      <c r="AE23" s="330">
        <v>47.586023167999997</v>
      </c>
      <c r="AF23" s="330">
        <v>63.464230153999999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578</v>
      </c>
      <c r="AN23" s="330">
        <v>15</v>
      </c>
      <c r="AO23" s="330">
        <v>2</v>
      </c>
      <c r="AP23" s="330">
        <v>23</v>
      </c>
    </row>
    <row r="24" spans="1:42" s="32" customFormat="1" ht="12.75" customHeight="1">
      <c r="A24" s="265" t="s">
        <v>499</v>
      </c>
      <c r="B24" s="268">
        <f t="shared" si="0"/>
        <v>77.836971785000003</v>
      </c>
      <c r="C24" s="268">
        <f t="shared" si="1"/>
        <v>70.003349774</v>
      </c>
      <c r="D24" s="268">
        <f t="shared" si="2"/>
        <v>80.969092653999994</v>
      </c>
      <c r="E24" s="268">
        <f t="shared" si="3"/>
        <v>80.680590257999995</v>
      </c>
      <c r="F24" s="268">
        <f t="shared" si="4"/>
        <v>76.624809303999996</v>
      </c>
      <c r="G24" s="268">
        <f t="shared" si="5"/>
        <v>80.919346431999998</v>
      </c>
      <c r="H24" s="266" t="s">
        <v>500</v>
      </c>
      <c r="V24" s="33"/>
      <c r="W24" s="33"/>
      <c r="X24" s="33"/>
      <c r="Y24" s="33"/>
      <c r="Z24" s="33"/>
      <c r="AA24" s="330">
        <v>8.741098891</v>
      </c>
      <c r="AB24" s="330">
        <v>0</v>
      </c>
      <c r="AC24" s="330">
        <v>4.8153846160000002</v>
      </c>
      <c r="AD24" s="330">
        <v>10.15791209</v>
      </c>
      <c r="AE24" s="330">
        <v>15.1200905</v>
      </c>
      <c r="AF24" s="330">
        <v>13.631669529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578</v>
      </c>
      <c r="AN24" s="330">
        <v>15</v>
      </c>
      <c r="AO24" s="330">
        <v>2</v>
      </c>
      <c r="AP24" s="330">
        <v>24</v>
      </c>
    </row>
    <row r="25" spans="1:42" s="32" customFormat="1" ht="12.75" customHeight="1">
      <c r="A25" s="265" t="s">
        <v>501</v>
      </c>
      <c r="B25" s="268">
        <f t="shared" si="0"/>
        <v>56.213905269999998</v>
      </c>
      <c r="C25" s="268">
        <f t="shared" si="1"/>
        <v>37.595152251999998</v>
      </c>
      <c r="D25" s="268">
        <f t="shared" si="2"/>
        <v>48.670618161999997</v>
      </c>
      <c r="E25" s="268">
        <f t="shared" si="3"/>
        <v>65.223809204000005</v>
      </c>
      <c r="F25" s="268">
        <f t="shared" si="4"/>
        <v>58.589677555999998</v>
      </c>
      <c r="G25" s="268">
        <f t="shared" si="5"/>
        <v>71.049611994000003</v>
      </c>
      <c r="H25" s="266" t="s">
        <v>502</v>
      </c>
      <c r="V25" s="33"/>
      <c r="W25" s="33"/>
      <c r="X25" s="33"/>
      <c r="Y25" s="33"/>
      <c r="Z25" s="33"/>
      <c r="AA25" s="330">
        <v>97.055512542000002</v>
      </c>
      <c r="AB25" s="330">
        <v>90.428421052000004</v>
      </c>
      <c r="AC25" s="330">
        <v>91.867582417999998</v>
      </c>
      <c r="AD25" s="330">
        <v>102.43157895</v>
      </c>
      <c r="AE25" s="330">
        <v>97.784615384000006</v>
      </c>
      <c r="AF25" s="330">
        <v>102.78829604000001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578</v>
      </c>
      <c r="AN25" s="330">
        <v>15</v>
      </c>
      <c r="AO25" s="330">
        <v>2</v>
      </c>
      <c r="AP25" s="330">
        <v>25</v>
      </c>
    </row>
    <row r="26" spans="1:42" s="32" customFormat="1" ht="12.75" customHeight="1">
      <c r="A26" s="265" t="s">
        <v>503</v>
      </c>
      <c r="B26" s="268">
        <f t="shared" si="0"/>
        <v>16.73880535</v>
      </c>
      <c r="C26" s="268">
        <f t="shared" si="1"/>
        <v>7.6403007540000001</v>
      </c>
      <c r="D26" s="268">
        <f t="shared" si="2"/>
        <v>23.408583</v>
      </c>
      <c r="E26" s="268">
        <f t="shared" si="3"/>
        <v>23.899791789999998</v>
      </c>
      <c r="F26" s="268">
        <f t="shared" si="4"/>
        <v>9.8882456140000006</v>
      </c>
      <c r="G26" s="268">
        <f t="shared" si="5"/>
        <v>18.865612820999999</v>
      </c>
      <c r="H26" s="266" t="s">
        <v>504</v>
      </c>
      <c r="V26" s="33"/>
      <c r="W26" s="33"/>
      <c r="X26" s="33"/>
      <c r="Y26" s="33"/>
      <c r="Z26" s="33"/>
      <c r="AA26" s="330">
        <v>90.029023456999994</v>
      </c>
      <c r="AB26" s="330">
        <v>28.452238292000001</v>
      </c>
      <c r="AC26" s="330">
        <v>67.226788342000006</v>
      </c>
      <c r="AD26" s="330">
        <v>112.81857883000001</v>
      </c>
      <c r="AE26" s="330">
        <v>102.93833949</v>
      </c>
      <c r="AF26" s="330">
        <v>138.90467491999999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578</v>
      </c>
      <c r="AN26" s="330">
        <v>15</v>
      </c>
      <c r="AO26" s="330">
        <v>2</v>
      </c>
      <c r="AP26" s="330">
        <v>26</v>
      </c>
    </row>
    <row r="27" spans="1:42" s="32" customFormat="1" ht="12.75" customHeight="1">
      <c r="A27" s="265" t="s">
        <v>505</v>
      </c>
      <c r="B27" s="268">
        <f t="shared" si="0"/>
        <v>8.7605779522000002</v>
      </c>
      <c r="C27" s="268">
        <f t="shared" si="1"/>
        <v>2.6</v>
      </c>
      <c r="D27" s="268">
        <f t="shared" si="2"/>
        <v>7.2079120899999998</v>
      </c>
      <c r="E27" s="268">
        <f t="shared" si="3"/>
        <v>7.0307692319999999</v>
      </c>
      <c r="F27" s="268">
        <f t="shared" si="4"/>
        <v>10.447737558</v>
      </c>
      <c r="G27" s="268">
        <f t="shared" si="5"/>
        <v>16.547619041000001</v>
      </c>
      <c r="H27" s="266" t="s">
        <v>506</v>
      </c>
      <c r="V27" s="33"/>
      <c r="W27" s="33"/>
      <c r="X27" s="33"/>
      <c r="Y27" s="33"/>
      <c r="Z27" s="33"/>
      <c r="AA27" s="330">
        <v>102.76542458</v>
      </c>
      <c r="AB27" s="330">
        <v>95.557647058000001</v>
      </c>
      <c r="AC27" s="330">
        <v>93.160476192000004</v>
      </c>
      <c r="AD27" s="330">
        <v>93.809352820000001</v>
      </c>
      <c r="AE27" s="330">
        <v>103.38324265999999</v>
      </c>
      <c r="AF27" s="330">
        <v>128.01741211000001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578</v>
      </c>
      <c r="AN27" s="330">
        <v>15</v>
      </c>
      <c r="AO27" s="330">
        <v>2</v>
      </c>
      <c r="AP27" s="330">
        <v>27</v>
      </c>
    </row>
    <row r="28" spans="1:42" s="32" customFormat="1" ht="12.75" customHeight="1">
      <c r="A28" s="269" t="s">
        <v>460</v>
      </c>
      <c r="H28" s="256" t="s">
        <v>507</v>
      </c>
      <c r="V28" s="33"/>
      <c r="W28" s="33"/>
      <c r="X28" s="33"/>
      <c r="Y28" s="33"/>
      <c r="Z28" s="33"/>
      <c r="AA28" s="330">
        <v>209.63472274</v>
      </c>
      <c r="AB28" s="330">
        <v>99.186316697999999</v>
      </c>
      <c r="AC28" s="330">
        <v>145.79522878</v>
      </c>
      <c r="AD28" s="330">
        <v>218.90315699000001</v>
      </c>
      <c r="AE28" s="330">
        <v>274.27992820999998</v>
      </c>
      <c r="AF28" s="330">
        <v>310.41209242999997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578</v>
      </c>
      <c r="AN28" s="330">
        <v>15</v>
      </c>
      <c r="AO28" s="330">
        <v>2</v>
      </c>
      <c r="AP28" s="330">
        <v>28</v>
      </c>
    </row>
    <row r="29" spans="1:42" s="32" customFormat="1" ht="12.75" customHeight="1">
      <c r="A29" s="259" t="s">
        <v>418</v>
      </c>
      <c r="B29" s="268">
        <f t="shared" ref="B29:B56" si="6">+AA16</f>
        <v>192.81572127000001</v>
      </c>
      <c r="C29" s="268">
        <f t="shared" ref="C29:C56" si="7">+AB16</f>
        <v>141.37077309</v>
      </c>
      <c r="D29" s="268">
        <f t="shared" ref="D29:D56" si="8">+AC16</f>
        <v>160.11785388000001</v>
      </c>
      <c r="E29" s="268">
        <f t="shared" ref="E29:E56" si="9">+AD16</f>
        <v>212.92825969</v>
      </c>
      <c r="F29" s="268">
        <f t="shared" ref="F29:F56" si="10">+AE16</f>
        <v>205.49902512</v>
      </c>
      <c r="G29" s="268">
        <f t="shared" ref="G29:G56" si="11">+AF16</f>
        <v>244.36890729000001</v>
      </c>
      <c r="H29" s="266" t="s">
        <v>571</v>
      </c>
      <c r="V29" s="33"/>
      <c r="W29" s="33"/>
      <c r="X29" s="33"/>
      <c r="Y29" s="33"/>
      <c r="Z29" s="33"/>
      <c r="AA29" s="330">
        <v>48.356216584999999</v>
      </c>
      <c r="AB29" s="330">
        <v>14.53393189</v>
      </c>
      <c r="AC29" s="330">
        <v>25.396499850000001</v>
      </c>
      <c r="AD29" s="330">
        <v>55.473149595999999</v>
      </c>
      <c r="AE29" s="330">
        <v>67.014497125999995</v>
      </c>
      <c r="AF29" s="330" t="s">
        <v>1008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578</v>
      </c>
      <c r="AN29" s="330">
        <v>15</v>
      </c>
      <c r="AO29" s="330">
        <v>2</v>
      </c>
      <c r="AP29" s="330">
        <v>29</v>
      </c>
    </row>
    <row r="30" spans="1:42" s="32" customFormat="1" ht="12.75" customHeight="1">
      <c r="A30" s="259" t="s">
        <v>508</v>
      </c>
      <c r="B30" s="268">
        <f t="shared" si="6"/>
        <v>66.336552839000007</v>
      </c>
      <c r="C30" s="268">
        <f t="shared" si="7"/>
        <v>71.794484396000001</v>
      </c>
      <c r="D30" s="268">
        <f t="shared" si="8"/>
        <v>42.662420642000001</v>
      </c>
      <c r="E30" s="268">
        <f t="shared" si="9"/>
        <v>64.821538884000006</v>
      </c>
      <c r="F30" s="268">
        <f t="shared" si="10"/>
        <v>61.809253699999999</v>
      </c>
      <c r="G30" s="268">
        <f t="shared" si="11"/>
        <v>90.692490309999997</v>
      </c>
      <c r="H30" s="266" t="s">
        <v>509</v>
      </c>
      <c r="V30" s="33"/>
      <c r="W30" s="33"/>
      <c r="X30" s="33"/>
      <c r="Y30" s="33"/>
      <c r="Z30" s="33"/>
      <c r="AA30" s="330">
        <v>92.677624811000001</v>
      </c>
      <c r="AB30" s="330">
        <v>42.686320557999998</v>
      </c>
      <c r="AC30" s="330">
        <v>71.772502623999998</v>
      </c>
      <c r="AD30" s="330">
        <v>94.117431131999993</v>
      </c>
      <c r="AE30" s="330">
        <v>119.01844937</v>
      </c>
      <c r="AF30" s="330">
        <v>135.96657615999999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578</v>
      </c>
      <c r="AN30" s="330">
        <v>15</v>
      </c>
      <c r="AO30" s="330">
        <v>2</v>
      </c>
      <c r="AP30" s="330">
        <v>30</v>
      </c>
    </row>
    <row r="31" spans="1:42" s="32" customFormat="1" ht="12.75" customHeight="1">
      <c r="A31" s="259" t="s">
        <v>510</v>
      </c>
      <c r="B31" s="268">
        <f t="shared" si="6"/>
        <v>126.47916843</v>
      </c>
      <c r="C31" s="268">
        <f t="shared" si="7"/>
        <v>69.576288692000006</v>
      </c>
      <c r="D31" s="268">
        <f t="shared" si="8"/>
        <v>117.45543324</v>
      </c>
      <c r="E31" s="268">
        <f t="shared" si="9"/>
        <v>148.10672081000001</v>
      </c>
      <c r="F31" s="268">
        <f t="shared" si="10"/>
        <v>143.68977142</v>
      </c>
      <c r="G31" s="268">
        <f t="shared" si="11"/>
        <v>153.67641698</v>
      </c>
      <c r="H31" s="266" t="s">
        <v>511</v>
      </c>
      <c r="V31" s="33"/>
      <c r="W31" s="33"/>
      <c r="X31" s="33"/>
      <c r="Y31" s="33"/>
      <c r="Z31" s="33"/>
      <c r="AA31" s="330">
        <v>62.01691795</v>
      </c>
      <c r="AB31" s="330">
        <v>41.004795477999998</v>
      </c>
      <c r="AC31" s="330">
        <v>74.209833982000006</v>
      </c>
      <c r="AD31" s="330">
        <v>55.964720829999997</v>
      </c>
      <c r="AE31" s="330">
        <v>64.856086094000005</v>
      </c>
      <c r="AF31" s="330">
        <v>74.097475587999995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578</v>
      </c>
      <c r="AN31" s="330">
        <v>15</v>
      </c>
      <c r="AO31" s="330">
        <v>2</v>
      </c>
      <c r="AP31" s="330">
        <v>31</v>
      </c>
    </row>
    <row r="32" spans="1:42" s="32" customFormat="1" ht="12.75" customHeight="1">
      <c r="A32" s="259" t="s">
        <v>419</v>
      </c>
      <c r="B32" s="268">
        <f t="shared" si="6"/>
        <v>23.472629770000001</v>
      </c>
      <c r="C32" s="268">
        <f t="shared" si="7"/>
        <v>4.68</v>
      </c>
      <c r="D32" s="268">
        <f t="shared" si="8"/>
        <v>22.44</v>
      </c>
      <c r="E32" s="268">
        <f t="shared" si="9"/>
        <v>25.109581538</v>
      </c>
      <c r="F32" s="268">
        <f t="shared" si="10"/>
        <v>31.540003366000001</v>
      </c>
      <c r="G32" s="268">
        <f t="shared" si="11"/>
        <v>33.634210263</v>
      </c>
      <c r="H32" s="266" t="s">
        <v>420</v>
      </c>
      <c r="V32" s="33"/>
      <c r="W32" s="33"/>
      <c r="X32" s="33"/>
      <c r="Y32" s="33"/>
      <c r="Z32" s="33"/>
      <c r="AA32" s="330">
        <v>194.16824435999999</v>
      </c>
      <c r="AB32" s="330">
        <v>97.490320949999997</v>
      </c>
      <c r="AC32" s="330">
        <v>136.41227850999999</v>
      </c>
      <c r="AD32" s="330">
        <v>215.70501472999999</v>
      </c>
      <c r="AE32" s="330">
        <v>229.27844723000001</v>
      </c>
      <c r="AF32" s="330">
        <v>292.34787886999999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578</v>
      </c>
      <c r="AN32" s="330">
        <v>15</v>
      </c>
      <c r="AO32" s="330">
        <v>2</v>
      </c>
      <c r="AP32" s="330">
        <v>32</v>
      </c>
    </row>
    <row r="33" spans="1:42" s="32" customFormat="1" ht="12.75" customHeight="1">
      <c r="A33" s="259" t="s">
        <v>421</v>
      </c>
      <c r="B33" s="268">
        <f t="shared" si="6"/>
        <v>3.4927282482000002</v>
      </c>
      <c r="C33" s="268">
        <f t="shared" si="7"/>
        <v>0</v>
      </c>
      <c r="D33" s="268">
        <f t="shared" si="8"/>
        <v>0</v>
      </c>
      <c r="E33" s="268">
        <f t="shared" si="9"/>
        <v>12.159670330000001</v>
      </c>
      <c r="F33" s="268">
        <f t="shared" si="10"/>
        <v>2.34</v>
      </c>
      <c r="G33" s="268">
        <f t="shared" si="11"/>
        <v>2.9618473879999998</v>
      </c>
      <c r="H33" s="266" t="s">
        <v>422</v>
      </c>
      <c r="V33" s="33"/>
      <c r="W33" s="33"/>
      <c r="X33" s="33"/>
      <c r="Y33" s="33"/>
      <c r="Z33" s="33"/>
      <c r="AA33" s="330">
        <v>76.785403645000002</v>
      </c>
      <c r="AB33" s="330">
        <v>30.319650939999999</v>
      </c>
      <c r="AC33" s="330">
        <v>74.445421460000006</v>
      </c>
      <c r="AD33" s="330">
        <v>73.283663594000004</v>
      </c>
      <c r="AE33" s="330">
        <v>86.026479969999997</v>
      </c>
      <c r="AF33" s="330">
        <v>120.02475966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578</v>
      </c>
      <c r="AN33" s="330">
        <v>15</v>
      </c>
      <c r="AO33" s="330">
        <v>2</v>
      </c>
      <c r="AP33" s="330">
        <v>33</v>
      </c>
    </row>
    <row r="34" spans="1:42" s="32" customFormat="1" ht="12.75" customHeight="1">
      <c r="A34" s="259" t="s">
        <v>423</v>
      </c>
      <c r="B34" s="268">
        <f t="shared" si="6"/>
        <v>23.543741604000001</v>
      </c>
      <c r="C34" s="268">
        <f t="shared" si="7"/>
        <v>6.9428571420000003</v>
      </c>
      <c r="D34" s="268">
        <f t="shared" si="8"/>
        <v>23.805372351999999</v>
      </c>
      <c r="E34" s="268">
        <f t="shared" si="9"/>
        <v>30.142845256000001</v>
      </c>
      <c r="F34" s="268">
        <f t="shared" si="10"/>
        <v>23.184376216</v>
      </c>
      <c r="G34" s="268">
        <f t="shared" si="11"/>
        <v>33.683817351000002</v>
      </c>
      <c r="H34" s="266" t="s">
        <v>424</v>
      </c>
      <c r="V34" s="33"/>
      <c r="W34" s="33"/>
      <c r="X34" s="33"/>
      <c r="Y34" s="33"/>
      <c r="Z34" s="33"/>
      <c r="AA34" s="330">
        <v>100.82847403</v>
      </c>
      <c r="AB34" s="330">
        <v>97.312857141999999</v>
      </c>
      <c r="AC34" s="330">
        <v>94.45</v>
      </c>
      <c r="AD34" s="330">
        <v>102.34</v>
      </c>
      <c r="AE34" s="330">
        <v>102.44848429</v>
      </c>
      <c r="AF34" s="330">
        <v>107.61818755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578</v>
      </c>
      <c r="AN34" s="330">
        <v>15</v>
      </c>
      <c r="AO34" s="330">
        <v>2</v>
      </c>
      <c r="AP34" s="330">
        <v>34</v>
      </c>
    </row>
    <row r="35" spans="1:42" s="32" customFormat="1" ht="12.75" customHeight="1">
      <c r="A35" s="259" t="s">
        <v>425</v>
      </c>
      <c r="B35" s="268">
        <f t="shared" si="6"/>
        <v>5.6361873768999997</v>
      </c>
      <c r="C35" s="268">
        <f t="shared" si="7"/>
        <v>0</v>
      </c>
      <c r="D35" s="268">
        <f t="shared" si="8"/>
        <v>0</v>
      </c>
      <c r="E35" s="268">
        <f t="shared" si="9"/>
        <v>9.3269635639999997</v>
      </c>
      <c r="F35" s="268">
        <f t="shared" si="10"/>
        <v>8.5042857160000001</v>
      </c>
      <c r="G35" s="268">
        <f t="shared" si="11"/>
        <v>10.368617322</v>
      </c>
      <c r="H35" s="266" t="s">
        <v>426</v>
      </c>
      <c r="V35" s="33"/>
      <c r="W35" s="33"/>
      <c r="X35" s="33"/>
      <c r="Y35" s="33"/>
      <c r="Z35" s="33"/>
      <c r="AA35" s="330">
        <v>26.860666207000001</v>
      </c>
      <c r="AB35" s="330">
        <v>7.7994957999999999</v>
      </c>
      <c r="AC35" s="330">
        <v>18.085274728000002</v>
      </c>
      <c r="AD35" s="330">
        <v>21.772710623999998</v>
      </c>
      <c r="AE35" s="330">
        <v>36.476165832</v>
      </c>
      <c r="AF35" s="330">
        <v>50.263294551000001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578</v>
      </c>
      <c r="AN35" s="330">
        <v>15</v>
      </c>
      <c r="AO35" s="330">
        <v>2</v>
      </c>
      <c r="AP35" s="330">
        <v>35</v>
      </c>
    </row>
    <row r="36" spans="1:42" s="32" customFormat="1" ht="12.75" customHeight="1">
      <c r="A36" s="265" t="s">
        <v>512</v>
      </c>
      <c r="B36" s="268">
        <f t="shared" si="6"/>
        <v>43.666609696999998</v>
      </c>
      <c r="C36" s="268">
        <f t="shared" si="7"/>
        <v>13.076499849999999</v>
      </c>
      <c r="D36" s="268">
        <f t="shared" si="8"/>
        <v>38.914591231999999</v>
      </c>
      <c r="E36" s="268">
        <f t="shared" si="9"/>
        <v>55.370894550000003</v>
      </c>
      <c r="F36" s="268">
        <f t="shared" si="10"/>
        <v>47.586023167999997</v>
      </c>
      <c r="G36" s="268">
        <f t="shared" si="11"/>
        <v>63.464230153999999</v>
      </c>
      <c r="H36" s="266" t="s">
        <v>513</v>
      </c>
      <c r="V36" s="33"/>
      <c r="W36" s="33"/>
      <c r="X36" s="33"/>
      <c r="Y36" s="33"/>
      <c r="Z36" s="33"/>
      <c r="AA36" s="330">
        <v>10.304732474</v>
      </c>
      <c r="AB36" s="330">
        <v>0</v>
      </c>
      <c r="AC36" s="330">
        <v>8.0594958000000005</v>
      </c>
      <c r="AD36" s="330">
        <v>17.848571432</v>
      </c>
      <c r="AE36" s="330">
        <v>15.474880416</v>
      </c>
      <c r="AF36" s="330">
        <v>10.140056018999999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578</v>
      </c>
      <c r="AN36" s="330">
        <v>15</v>
      </c>
      <c r="AO36" s="330">
        <v>2</v>
      </c>
      <c r="AP36" s="330">
        <v>36</v>
      </c>
    </row>
    <row r="37" spans="1:42" s="32" customFormat="1" ht="12.75" customHeight="1">
      <c r="A37" s="265" t="s">
        <v>514</v>
      </c>
      <c r="B37" s="268">
        <f t="shared" si="6"/>
        <v>8.741098891</v>
      </c>
      <c r="C37" s="268">
        <f t="shared" si="7"/>
        <v>0</v>
      </c>
      <c r="D37" s="268">
        <f t="shared" si="8"/>
        <v>4.8153846160000002</v>
      </c>
      <c r="E37" s="268">
        <f t="shared" si="9"/>
        <v>10.15791209</v>
      </c>
      <c r="F37" s="268">
        <f t="shared" si="10"/>
        <v>15.1200905</v>
      </c>
      <c r="G37" s="268">
        <f t="shared" si="11"/>
        <v>13.631669529</v>
      </c>
      <c r="H37" s="266" t="s">
        <v>515</v>
      </c>
      <c r="V37" s="33"/>
      <c r="W37" s="33"/>
      <c r="X37" s="33"/>
      <c r="Y37" s="33"/>
      <c r="Z37" s="33"/>
      <c r="AA37" s="330">
        <v>46.580195035999999</v>
      </c>
      <c r="AB37" s="330">
        <v>27.458038311999999</v>
      </c>
      <c r="AC37" s="330">
        <v>40.644757353999999</v>
      </c>
      <c r="AD37" s="330">
        <v>40.842491432000003</v>
      </c>
      <c r="AE37" s="330">
        <v>66.572776974000007</v>
      </c>
      <c r="AF37" s="330">
        <v>57.426295504999999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578</v>
      </c>
      <c r="AN37" s="330">
        <v>15</v>
      </c>
      <c r="AO37" s="330">
        <v>2</v>
      </c>
      <c r="AP37" s="330">
        <v>37</v>
      </c>
    </row>
    <row r="38" spans="1:42" s="32" customFormat="1" ht="12.75" customHeight="1">
      <c r="A38" s="265" t="s">
        <v>516</v>
      </c>
      <c r="B38" s="268">
        <f t="shared" si="6"/>
        <v>97.055512542000002</v>
      </c>
      <c r="C38" s="268">
        <f t="shared" si="7"/>
        <v>90.428421052000004</v>
      </c>
      <c r="D38" s="268">
        <f t="shared" si="8"/>
        <v>91.867582417999998</v>
      </c>
      <c r="E38" s="268">
        <f t="shared" si="9"/>
        <v>102.43157895</v>
      </c>
      <c r="F38" s="268">
        <f t="shared" si="10"/>
        <v>97.784615384000006</v>
      </c>
      <c r="G38" s="268">
        <f t="shared" si="11"/>
        <v>102.78829604000001</v>
      </c>
      <c r="H38" s="266" t="s">
        <v>517</v>
      </c>
      <c r="V38" s="33"/>
      <c r="W38" s="33"/>
      <c r="X38" s="33"/>
      <c r="Y38" s="33"/>
      <c r="Z38" s="33"/>
      <c r="AA38" s="330">
        <v>37.272271938999999</v>
      </c>
      <c r="AB38" s="330">
        <v>11.94</v>
      </c>
      <c r="AC38" s="330">
        <v>33.118554402000001</v>
      </c>
      <c r="AD38" s="330">
        <v>34.844563010000002</v>
      </c>
      <c r="AE38" s="330">
        <v>54.616975058000001</v>
      </c>
      <c r="AF38" s="330">
        <v>51.899777239000002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578</v>
      </c>
      <c r="AN38" s="330">
        <v>15</v>
      </c>
      <c r="AO38" s="330">
        <v>2</v>
      </c>
      <c r="AP38" s="330">
        <v>38</v>
      </c>
    </row>
    <row r="39" spans="1:42" s="32" customFormat="1" ht="12.75" customHeight="1">
      <c r="A39" s="265" t="s">
        <v>427</v>
      </c>
      <c r="B39" s="268">
        <f t="shared" si="6"/>
        <v>90.029023456999994</v>
      </c>
      <c r="C39" s="268">
        <f t="shared" si="7"/>
        <v>28.452238292000001</v>
      </c>
      <c r="D39" s="268">
        <f t="shared" si="8"/>
        <v>67.226788342000006</v>
      </c>
      <c r="E39" s="268">
        <f t="shared" si="9"/>
        <v>112.81857883000001</v>
      </c>
      <c r="F39" s="268">
        <f t="shared" si="10"/>
        <v>102.93833949</v>
      </c>
      <c r="G39" s="268">
        <f t="shared" si="11"/>
        <v>138.90467491999999</v>
      </c>
      <c r="H39" s="266" t="s">
        <v>428</v>
      </c>
      <c r="V39" s="33"/>
      <c r="W39" s="33"/>
      <c r="X39" s="33"/>
      <c r="Y39" s="33"/>
      <c r="Z39" s="33"/>
      <c r="AA39" s="330">
        <v>113.29612106</v>
      </c>
      <c r="AB39" s="330">
        <v>106.88</v>
      </c>
      <c r="AC39" s="330">
        <v>102.60428571999999</v>
      </c>
      <c r="AD39" s="330">
        <v>108.31548235</v>
      </c>
      <c r="AE39" s="330">
        <v>120.94674467999999</v>
      </c>
      <c r="AF39" s="330">
        <v>127.79207638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578</v>
      </c>
      <c r="AN39" s="330">
        <v>15</v>
      </c>
      <c r="AO39" s="330">
        <v>2</v>
      </c>
      <c r="AP39" s="330">
        <v>39</v>
      </c>
    </row>
    <row r="40" spans="1:42" s="32" customFormat="1" ht="12.75" customHeight="1">
      <c r="A40" s="265" t="s">
        <v>429</v>
      </c>
      <c r="B40" s="268">
        <f t="shared" si="6"/>
        <v>102.76542458</v>
      </c>
      <c r="C40" s="268">
        <f t="shared" si="7"/>
        <v>95.557647058000001</v>
      </c>
      <c r="D40" s="268">
        <f t="shared" si="8"/>
        <v>93.160476192000004</v>
      </c>
      <c r="E40" s="268">
        <f t="shared" si="9"/>
        <v>93.809352820000001</v>
      </c>
      <c r="F40" s="268">
        <f t="shared" si="10"/>
        <v>103.38324265999999</v>
      </c>
      <c r="G40" s="268">
        <f t="shared" si="11"/>
        <v>128.01741211000001</v>
      </c>
      <c r="H40" s="266" t="s">
        <v>430</v>
      </c>
      <c r="V40" s="33"/>
      <c r="W40" s="33"/>
      <c r="X40" s="33"/>
      <c r="Y40" s="33"/>
      <c r="Z40" s="33"/>
      <c r="AA40" s="330">
        <v>83.713665383000006</v>
      </c>
      <c r="AB40" s="330">
        <v>72.343349774000004</v>
      </c>
      <c r="AC40" s="330">
        <v>83.397664082000006</v>
      </c>
      <c r="AD40" s="330">
        <v>86.116789354000005</v>
      </c>
      <c r="AE40" s="330">
        <v>79.073293595999999</v>
      </c>
      <c r="AF40" s="330">
        <v>97.693148033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578</v>
      </c>
      <c r="AN40" s="330">
        <v>15</v>
      </c>
      <c r="AO40" s="330">
        <v>2</v>
      </c>
      <c r="AP40" s="330">
        <v>40</v>
      </c>
    </row>
    <row r="41" spans="1:42" s="32" customFormat="1" ht="12.75" customHeight="1">
      <c r="A41" s="265" t="s">
        <v>431</v>
      </c>
      <c r="B41" s="268">
        <f t="shared" si="6"/>
        <v>209.63472274</v>
      </c>
      <c r="C41" s="268">
        <f t="shared" si="7"/>
        <v>99.186316697999999</v>
      </c>
      <c r="D41" s="268">
        <f t="shared" si="8"/>
        <v>145.79522878</v>
      </c>
      <c r="E41" s="268">
        <f t="shared" si="9"/>
        <v>218.90315699000001</v>
      </c>
      <c r="F41" s="268">
        <f t="shared" si="10"/>
        <v>274.27992820999998</v>
      </c>
      <c r="G41" s="268">
        <f t="shared" si="11"/>
        <v>310.41209242999997</v>
      </c>
      <c r="H41" s="266" t="s">
        <v>432</v>
      </c>
      <c r="V41" s="33"/>
      <c r="W41" s="33"/>
      <c r="X41" s="33"/>
      <c r="Y41" s="33"/>
      <c r="Z41" s="33"/>
      <c r="AA41" s="330">
        <v>56.213905269999998</v>
      </c>
      <c r="AB41" s="330">
        <v>37.595152251999998</v>
      </c>
      <c r="AC41" s="330">
        <v>48.670618161999997</v>
      </c>
      <c r="AD41" s="330">
        <v>65.223809204000005</v>
      </c>
      <c r="AE41" s="330">
        <v>58.589677555999998</v>
      </c>
      <c r="AF41" s="330">
        <v>71.049611994000003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578</v>
      </c>
      <c r="AN41" s="330">
        <v>15</v>
      </c>
      <c r="AO41" s="330">
        <v>2</v>
      </c>
      <c r="AP41" s="330">
        <v>41</v>
      </c>
    </row>
    <row r="42" spans="1:42" s="32" customFormat="1" ht="12.75" customHeight="1">
      <c r="A42" s="265" t="s">
        <v>518</v>
      </c>
      <c r="B42" s="268">
        <f t="shared" si="6"/>
        <v>48.356216584999999</v>
      </c>
      <c r="C42" s="268">
        <f t="shared" si="7"/>
        <v>14.53393189</v>
      </c>
      <c r="D42" s="268">
        <f t="shared" si="8"/>
        <v>25.396499850000001</v>
      </c>
      <c r="E42" s="268">
        <f t="shared" si="9"/>
        <v>55.473149595999999</v>
      </c>
      <c r="F42" s="268">
        <f t="shared" si="10"/>
        <v>67.014497125999995</v>
      </c>
      <c r="G42" s="268" t="str">
        <f t="shared" si="11"/>
        <v>79.4875297 .</v>
      </c>
      <c r="H42" s="266" t="s">
        <v>519</v>
      </c>
      <c r="V42" s="33"/>
      <c r="W42" s="33"/>
      <c r="X42" s="33"/>
      <c r="Y42" s="33"/>
      <c r="Z42" s="33"/>
      <c r="AA42" s="330">
        <v>17.294678619999999</v>
      </c>
      <c r="AB42" s="330">
        <v>7.6403007540000001</v>
      </c>
      <c r="AC42" s="330">
        <v>23.408583</v>
      </c>
      <c r="AD42" s="330">
        <v>23.899791789999998</v>
      </c>
      <c r="AE42" s="330">
        <v>9.8882456140000006</v>
      </c>
      <c r="AF42" s="330">
        <v>21.653908862000002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578</v>
      </c>
      <c r="AN42" s="330">
        <v>15</v>
      </c>
      <c r="AO42" s="330">
        <v>2</v>
      </c>
      <c r="AP42" s="330">
        <v>42</v>
      </c>
    </row>
    <row r="43" spans="1:42" s="32" customFormat="1" ht="12.75" customHeight="1">
      <c r="A43" s="265" t="s">
        <v>520</v>
      </c>
      <c r="B43" s="268">
        <f t="shared" si="6"/>
        <v>92.677624811000001</v>
      </c>
      <c r="C43" s="268">
        <f t="shared" si="7"/>
        <v>42.686320557999998</v>
      </c>
      <c r="D43" s="268">
        <f t="shared" si="8"/>
        <v>71.772502623999998</v>
      </c>
      <c r="E43" s="268">
        <f t="shared" si="9"/>
        <v>94.117431131999993</v>
      </c>
      <c r="F43" s="268">
        <f t="shared" si="10"/>
        <v>119.01844937</v>
      </c>
      <c r="G43" s="268">
        <f t="shared" si="11"/>
        <v>135.96657615999999</v>
      </c>
      <c r="H43" s="266" t="s">
        <v>572</v>
      </c>
      <c r="V43" s="33"/>
      <c r="W43" s="33"/>
      <c r="X43" s="33"/>
      <c r="Y43" s="33"/>
      <c r="Z43" s="33"/>
      <c r="AA43" s="330">
        <v>9.3510503300999996</v>
      </c>
      <c r="AB43" s="330">
        <v>2.6</v>
      </c>
      <c r="AC43" s="330">
        <v>7.2079120899999998</v>
      </c>
      <c r="AD43" s="330">
        <v>7.0307692319999999</v>
      </c>
      <c r="AE43" s="330">
        <v>13.397737557999999</v>
      </c>
      <c r="AF43" s="330">
        <v>16.547619041000001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578</v>
      </c>
      <c r="AN43" s="330">
        <v>15</v>
      </c>
      <c r="AO43" s="330">
        <v>2</v>
      </c>
      <c r="AP43" s="330">
        <v>43</v>
      </c>
    </row>
    <row r="44" spans="1:42" s="32" customFormat="1" ht="12.75" customHeight="1">
      <c r="A44" s="265" t="s">
        <v>521</v>
      </c>
      <c r="B44" s="268">
        <f t="shared" si="6"/>
        <v>62.01691795</v>
      </c>
      <c r="C44" s="268">
        <f t="shared" si="7"/>
        <v>41.004795477999998</v>
      </c>
      <c r="D44" s="268">
        <f t="shared" si="8"/>
        <v>74.209833982000006</v>
      </c>
      <c r="E44" s="268">
        <f t="shared" si="9"/>
        <v>55.964720829999997</v>
      </c>
      <c r="F44" s="268">
        <f t="shared" si="10"/>
        <v>64.856086094000005</v>
      </c>
      <c r="G44" s="268">
        <f t="shared" si="11"/>
        <v>74.097475587999995</v>
      </c>
      <c r="H44" s="266" t="s">
        <v>522</v>
      </c>
      <c r="V44" s="33"/>
      <c r="W44" s="33"/>
      <c r="X44" s="33"/>
      <c r="Y44" s="33"/>
      <c r="Z44" s="33"/>
      <c r="AA44" s="330">
        <v>2498</v>
      </c>
      <c r="AB44" s="330">
        <v>1805</v>
      </c>
      <c r="AC44" s="330">
        <v>693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329</v>
      </c>
      <c r="AN44" s="330">
        <v>15</v>
      </c>
      <c r="AO44" s="330">
        <v>1</v>
      </c>
      <c r="AP44" s="330">
        <v>1</v>
      </c>
    </row>
    <row r="45" spans="1:42" s="32" customFormat="1" ht="12.75" customHeight="1">
      <c r="A45" s="265" t="s">
        <v>523</v>
      </c>
      <c r="B45" s="268">
        <f t="shared" si="6"/>
        <v>194.16824435999999</v>
      </c>
      <c r="C45" s="268">
        <f t="shared" si="7"/>
        <v>97.490320949999997</v>
      </c>
      <c r="D45" s="268">
        <f t="shared" si="8"/>
        <v>136.41227850999999</v>
      </c>
      <c r="E45" s="268">
        <f t="shared" si="9"/>
        <v>215.70501472999999</v>
      </c>
      <c r="F45" s="268">
        <f t="shared" si="10"/>
        <v>229.27844723000001</v>
      </c>
      <c r="G45" s="268">
        <f t="shared" si="11"/>
        <v>292.34787886999999</v>
      </c>
      <c r="H45" s="266" t="s">
        <v>524</v>
      </c>
      <c r="V45" s="33"/>
      <c r="W45" s="33"/>
      <c r="X45" s="33"/>
      <c r="Y45" s="33"/>
      <c r="Z45" s="33"/>
      <c r="AA45" s="330">
        <v>88</v>
      </c>
      <c r="AB45" s="330">
        <v>34</v>
      </c>
      <c r="AC45" s="330">
        <v>53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329</v>
      </c>
      <c r="AN45" s="330">
        <v>15</v>
      </c>
      <c r="AO45" s="330">
        <v>1</v>
      </c>
      <c r="AP45" s="330">
        <v>2</v>
      </c>
    </row>
    <row r="46" spans="1:42" s="32" customFormat="1" ht="12.75" customHeight="1">
      <c r="A46" s="265" t="s">
        <v>525</v>
      </c>
      <c r="B46" s="268">
        <f t="shared" si="6"/>
        <v>76.785403645000002</v>
      </c>
      <c r="C46" s="268">
        <f t="shared" si="7"/>
        <v>30.319650939999999</v>
      </c>
      <c r="D46" s="268">
        <f t="shared" si="8"/>
        <v>74.445421460000006</v>
      </c>
      <c r="E46" s="268">
        <f t="shared" si="9"/>
        <v>73.283663594000004</v>
      </c>
      <c r="F46" s="268">
        <f t="shared" si="10"/>
        <v>86.026479969999997</v>
      </c>
      <c r="G46" s="268">
        <f t="shared" si="11"/>
        <v>120.02475966</v>
      </c>
      <c r="H46" s="266" t="s">
        <v>526</v>
      </c>
      <c r="V46" s="33"/>
      <c r="W46" s="33"/>
      <c r="X46" s="33"/>
      <c r="Y46" s="33"/>
      <c r="Z46" s="33"/>
      <c r="AA46" s="330">
        <v>140</v>
      </c>
      <c r="AB46" s="330">
        <v>93</v>
      </c>
      <c r="AC46" s="330">
        <v>47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329</v>
      </c>
      <c r="AN46" s="330">
        <v>15</v>
      </c>
      <c r="AO46" s="330">
        <v>1</v>
      </c>
      <c r="AP46" s="330">
        <v>3</v>
      </c>
    </row>
    <row r="47" spans="1:42" s="32" customFormat="1" ht="12.75" customHeight="1">
      <c r="A47" s="265" t="s">
        <v>527</v>
      </c>
      <c r="B47" s="268">
        <f t="shared" si="6"/>
        <v>100.82847403</v>
      </c>
      <c r="C47" s="268">
        <f t="shared" si="7"/>
        <v>97.312857141999999</v>
      </c>
      <c r="D47" s="268">
        <f t="shared" si="8"/>
        <v>94.45</v>
      </c>
      <c r="E47" s="268">
        <f t="shared" si="9"/>
        <v>102.34</v>
      </c>
      <c r="F47" s="268">
        <f t="shared" si="10"/>
        <v>102.44848429</v>
      </c>
      <c r="G47" s="268">
        <f t="shared" si="11"/>
        <v>107.61818755</v>
      </c>
      <c r="H47" s="266" t="s">
        <v>528</v>
      </c>
      <c r="V47" s="33"/>
      <c r="W47" s="33"/>
      <c r="X47" s="33"/>
      <c r="Y47" s="33"/>
      <c r="Z47" s="33"/>
      <c r="AA47" s="330">
        <v>103</v>
      </c>
      <c r="AB47" s="330">
        <v>77</v>
      </c>
      <c r="AC47" s="330">
        <v>26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329</v>
      </c>
      <c r="AN47" s="330">
        <v>15</v>
      </c>
      <c r="AO47" s="330">
        <v>1</v>
      </c>
      <c r="AP47" s="330">
        <v>4</v>
      </c>
    </row>
    <row r="48" spans="1:42" s="32" customFormat="1" ht="12.75" customHeight="1">
      <c r="A48" s="265" t="s">
        <v>529</v>
      </c>
      <c r="B48" s="268">
        <f t="shared" si="6"/>
        <v>26.860666207000001</v>
      </c>
      <c r="C48" s="268">
        <f t="shared" si="7"/>
        <v>7.7994957999999999</v>
      </c>
      <c r="D48" s="268">
        <f t="shared" si="8"/>
        <v>18.085274728000002</v>
      </c>
      <c r="E48" s="268">
        <f t="shared" si="9"/>
        <v>21.772710623999998</v>
      </c>
      <c r="F48" s="268">
        <f t="shared" si="10"/>
        <v>36.476165832</v>
      </c>
      <c r="G48" s="268">
        <f t="shared" si="11"/>
        <v>50.263294551000001</v>
      </c>
      <c r="H48" s="266" t="s">
        <v>530</v>
      </c>
      <c r="V48" s="33"/>
      <c r="W48" s="33"/>
      <c r="X48" s="33"/>
      <c r="Y48" s="33"/>
      <c r="Z48" s="33"/>
      <c r="AA48" s="330">
        <v>155</v>
      </c>
      <c r="AB48" s="330">
        <v>90</v>
      </c>
      <c r="AC48" s="330">
        <v>65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329</v>
      </c>
      <c r="AN48" s="330">
        <v>15</v>
      </c>
      <c r="AO48" s="330">
        <v>1</v>
      </c>
      <c r="AP48" s="330">
        <v>5</v>
      </c>
    </row>
    <row r="49" spans="1:42" s="32" customFormat="1" ht="12.75" customHeight="1">
      <c r="A49" s="265" t="s">
        <v>531</v>
      </c>
      <c r="B49" s="268">
        <f t="shared" si="6"/>
        <v>10.304732474</v>
      </c>
      <c r="C49" s="268">
        <f t="shared" si="7"/>
        <v>0</v>
      </c>
      <c r="D49" s="268">
        <f t="shared" si="8"/>
        <v>8.0594958000000005</v>
      </c>
      <c r="E49" s="268">
        <f t="shared" si="9"/>
        <v>17.848571432</v>
      </c>
      <c r="F49" s="268">
        <f t="shared" si="10"/>
        <v>15.474880416</v>
      </c>
      <c r="G49" s="268">
        <f t="shared" si="11"/>
        <v>10.140056018999999</v>
      </c>
      <c r="H49" s="266" t="s">
        <v>532</v>
      </c>
      <c r="V49" s="33"/>
      <c r="W49" s="33"/>
      <c r="X49" s="33"/>
      <c r="Y49" s="33"/>
      <c r="Z49" s="33"/>
      <c r="AA49" s="330">
        <v>238</v>
      </c>
      <c r="AB49" s="330">
        <v>175</v>
      </c>
      <c r="AC49" s="330">
        <v>63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329</v>
      </c>
      <c r="AN49" s="330">
        <v>15</v>
      </c>
      <c r="AO49" s="330">
        <v>1</v>
      </c>
      <c r="AP49" s="330">
        <v>6</v>
      </c>
    </row>
    <row r="50" spans="1:42" s="32" customFormat="1" ht="12.75" customHeight="1">
      <c r="A50" s="265" t="s">
        <v>533</v>
      </c>
      <c r="B50" s="268">
        <f t="shared" si="6"/>
        <v>46.580195035999999</v>
      </c>
      <c r="C50" s="268">
        <f t="shared" si="7"/>
        <v>27.458038311999999</v>
      </c>
      <c r="D50" s="268">
        <f t="shared" si="8"/>
        <v>40.644757353999999</v>
      </c>
      <c r="E50" s="268">
        <f t="shared" si="9"/>
        <v>40.842491432000003</v>
      </c>
      <c r="F50" s="268">
        <f t="shared" si="10"/>
        <v>66.572776974000007</v>
      </c>
      <c r="G50" s="268">
        <f t="shared" si="11"/>
        <v>57.426295504999999</v>
      </c>
      <c r="H50" s="266" t="s">
        <v>534</v>
      </c>
      <c r="V50" s="33"/>
      <c r="W50" s="33"/>
      <c r="X50" s="33"/>
      <c r="Y50" s="33"/>
      <c r="Z50" s="33"/>
      <c r="AA50" s="330">
        <v>184</v>
      </c>
      <c r="AB50" s="330">
        <v>131</v>
      </c>
      <c r="AC50" s="330">
        <v>53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329</v>
      </c>
      <c r="AN50" s="330">
        <v>15</v>
      </c>
      <c r="AO50" s="330">
        <v>1</v>
      </c>
      <c r="AP50" s="330">
        <v>7</v>
      </c>
    </row>
    <row r="51" spans="1:42" s="92" customFormat="1" ht="12.75" customHeight="1">
      <c r="A51" s="265" t="s">
        <v>535</v>
      </c>
      <c r="B51" s="268">
        <f t="shared" si="6"/>
        <v>37.272271938999999</v>
      </c>
      <c r="C51" s="268">
        <f t="shared" si="7"/>
        <v>11.94</v>
      </c>
      <c r="D51" s="268">
        <f t="shared" si="8"/>
        <v>33.118554402000001</v>
      </c>
      <c r="E51" s="268">
        <f t="shared" si="9"/>
        <v>34.844563010000002</v>
      </c>
      <c r="F51" s="268">
        <f t="shared" si="10"/>
        <v>54.616975058000001</v>
      </c>
      <c r="G51" s="268">
        <f t="shared" si="11"/>
        <v>51.899777239000002</v>
      </c>
      <c r="H51" s="266" t="s">
        <v>536</v>
      </c>
    </row>
    <row r="52" spans="1:42" s="92" customFormat="1" ht="12.75" customHeight="1">
      <c r="A52" s="265" t="s">
        <v>537</v>
      </c>
      <c r="B52" s="268">
        <f t="shared" si="6"/>
        <v>113.29612106</v>
      </c>
      <c r="C52" s="268">
        <f t="shared" si="7"/>
        <v>106.88</v>
      </c>
      <c r="D52" s="268">
        <f t="shared" si="8"/>
        <v>102.60428571999999</v>
      </c>
      <c r="E52" s="268">
        <f t="shared" si="9"/>
        <v>108.31548235</v>
      </c>
      <c r="F52" s="268">
        <f t="shared" si="10"/>
        <v>120.94674467999999</v>
      </c>
      <c r="G52" s="268">
        <f t="shared" si="11"/>
        <v>127.79207638</v>
      </c>
      <c r="H52" s="266" t="s">
        <v>538</v>
      </c>
    </row>
    <row r="53" spans="1:42" s="92" customFormat="1" ht="12.75" customHeight="1">
      <c r="A53" s="265" t="s">
        <v>539</v>
      </c>
      <c r="B53" s="268">
        <f t="shared" si="6"/>
        <v>83.713665383000006</v>
      </c>
      <c r="C53" s="268">
        <f t="shared" si="7"/>
        <v>72.343349774000004</v>
      </c>
      <c r="D53" s="268">
        <f t="shared" si="8"/>
        <v>83.397664082000006</v>
      </c>
      <c r="E53" s="268">
        <f t="shared" si="9"/>
        <v>86.116789354000005</v>
      </c>
      <c r="F53" s="268">
        <f t="shared" si="10"/>
        <v>79.073293595999999</v>
      </c>
      <c r="G53" s="268">
        <f t="shared" si="11"/>
        <v>97.693148033</v>
      </c>
      <c r="H53" s="266" t="s">
        <v>540</v>
      </c>
    </row>
    <row r="54" spans="1:42" s="92" customFormat="1" ht="12.75" customHeight="1">
      <c r="A54" s="265" t="s">
        <v>541</v>
      </c>
      <c r="B54" s="268">
        <f t="shared" si="6"/>
        <v>56.213905269999998</v>
      </c>
      <c r="C54" s="268">
        <f t="shared" si="7"/>
        <v>37.595152251999998</v>
      </c>
      <c r="D54" s="268">
        <f t="shared" si="8"/>
        <v>48.670618161999997</v>
      </c>
      <c r="E54" s="268">
        <f t="shared" si="9"/>
        <v>65.223809204000005</v>
      </c>
      <c r="F54" s="268">
        <f t="shared" si="10"/>
        <v>58.589677555999998</v>
      </c>
      <c r="G54" s="268">
        <f t="shared" si="11"/>
        <v>71.049611994000003</v>
      </c>
      <c r="H54" s="266" t="s">
        <v>542</v>
      </c>
    </row>
    <row r="55" spans="1:42" s="11" customFormat="1" ht="10.5" customHeight="1">
      <c r="A55" s="265" t="s">
        <v>543</v>
      </c>
      <c r="B55" s="268">
        <f t="shared" si="6"/>
        <v>17.294678619999999</v>
      </c>
      <c r="C55" s="268">
        <f t="shared" si="7"/>
        <v>7.6403007540000001</v>
      </c>
      <c r="D55" s="268">
        <f t="shared" si="8"/>
        <v>23.408583</v>
      </c>
      <c r="E55" s="268">
        <f t="shared" si="9"/>
        <v>23.899791789999998</v>
      </c>
      <c r="F55" s="268">
        <f t="shared" si="10"/>
        <v>9.8882456140000006</v>
      </c>
      <c r="G55" s="268">
        <f t="shared" si="11"/>
        <v>21.653908862000002</v>
      </c>
      <c r="H55" s="271" t="s">
        <v>544</v>
      </c>
    </row>
    <row r="56" spans="1:42" s="92" customFormat="1" ht="12" customHeight="1">
      <c r="A56" s="265" t="s">
        <v>545</v>
      </c>
      <c r="B56" s="268">
        <f t="shared" si="6"/>
        <v>9.3510503300999996</v>
      </c>
      <c r="C56" s="268">
        <f t="shared" si="7"/>
        <v>2.6</v>
      </c>
      <c r="D56" s="268">
        <f t="shared" si="8"/>
        <v>7.2079120899999998</v>
      </c>
      <c r="E56" s="268">
        <f t="shared" si="9"/>
        <v>7.0307692319999999</v>
      </c>
      <c r="F56" s="268">
        <f t="shared" si="10"/>
        <v>13.397737557999999</v>
      </c>
      <c r="G56" s="268">
        <f t="shared" si="11"/>
        <v>16.547619041000001</v>
      </c>
      <c r="H56" s="271" t="s">
        <v>546</v>
      </c>
    </row>
    <row r="57" spans="1:42" ht="10.5" customHeight="1" thickBot="1">
      <c r="A57" s="309"/>
      <c r="B57" s="9"/>
      <c r="C57" s="9"/>
      <c r="D57" s="9"/>
      <c r="E57" s="9"/>
      <c r="F57" s="9"/>
      <c r="G57" s="9"/>
      <c r="H57" s="285"/>
    </row>
    <row r="58" spans="1:42" ht="17.25" thickTop="1">
      <c r="B58" s="95"/>
      <c r="C58" s="95"/>
      <c r="D58" s="95"/>
      <c r="E58" s="95"/>
      <c r="F58" s="95"/>
      <c r="G58" s="95"/>
    </row>
  </sheetData>
  <mergeCells count="7">
    <mergeCell ref="C7:D7"/>
    <mergeCell ref="E7:G7"/>
    <mergeCell ref="G1:H1"/>
    <mergeCell ref="A3:D3"/>
    <mergeCell ref="E4:H4"/>
    <mergeCell ref="C6:D6"/>
    <mergeCell ref="E6:G6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Roman,標準"-&amp;P+67-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P50"/>
  <sheetViews>
    <sheetView zoomScaleNormal="100" workbookViewId="0">
      <selection activeCell="AA1" sqref="AA1:AP50"/>
    </sheetView>
  </sheetViews>
  <sheetFormatPr defaultRowHeight="16.5"/>
  <cols>
    <col min="1" max="1" width="31.625" style="3" customWidth="1"/>
    <col min="2" max="4" width="14.625" style="2" customWidth="1"/>
    <col min="5" max="5" width="21.625" style="2" customWidth="1"/>
    <col min="6" max="6" width="21.625" style="3" customWidth="1"/>
    <col min="7" max="7" width="35.625" style="7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AA1" s="330">
        <v>593827.57360999996</v>
      </c>
      <c r="AB1" s="330">
        <v>663375.88347999996</v>
      </c>
      <c r="AC1" s="330">
        <v>481312.61294999998</v>
      </c>
      <c r="AD1" s="330">
        <v>383795.87513</v>
      </c>
      <c r="AE1" s="330">
        <v>632768.01425000001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781</v>
      </c>
      <c r="AN1" s="330">
        <v>15</v>
      </c>
      <c r="AO1" s="330">
        <v>2</v>
      </c>
      <c r="AP1" s="330">
        <v>1</v>
      </c>
    </row>
    <row r="2" spans="1:42" ht="15.95" customHeight="1">
      <c r="G2" s="3"/>
      <c r="AA2" s="330">
        <v>105209.15330999999</v>
      </c>
      <c r="AB2" s="330">
        <v>111483.99907000001</v>
      </c>
      <c r="AC2" s="330">
        <v>91781.319390000004</v>
      </c>
      <c r="AD2" s="330">
        <v>69368.730158000006</v>
      </c>
      <c r="AE2" s="330">
        <v>128390.58981999999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781</v>
      </c>
      <c r="AN2" s="330">
        <v>15</v>
      </c>
      <c r="AO2" s="330">
        <v>2</v>
      </c>
      <c r="AP2" s="330">
        <v>2</v>
      </c>
    </row>
    <row r="3" spans="1:42" ht="15.95" customHeight="1">
      <c r="A3" s="79" t="s">
        <v>1000</v>
      </c>
      <c r="B3" s="80"/>
      <c r="C3" s="80"/>
      <c r="D3" s="80"/>
      <c r="E3" s="335" t="s">
        <v>12</v>
      </c>
      <c r="F3" s="335"/>
      <c r="G3" s="335"/>
      <c r="AA3" s="330">
        <v>10497.843064000001</v>
      </c>
      <c r="AB3" s="330">
        <v>10096.101194999999</v>
      </c>
      <c r="AC3" s="330">
        <v>7456.6522211000001</v>
      </c>
      <c r="AD3" s="330">
        <v>6336.6931217000001</v>
      </c>
      <c r="AE3" s="330">
        <v>20652.021381999999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781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E4" s="340" t="s">
        <v>1002</v>
      </c>
      <c r="F4" s="340"/>
      <c r="G4" s="340"/>
      <c r="AA4" s="330">
        <v>21953.009282999999</v>
      </c>
      <c r="AB4" s="330">
        <v>26861.175377</v>
      </c>
      <c r="AC4" s="330">
        <v>15493.728052</v>
      </c>
      <c r="AD4" s="330">
        <v>11514.179894000001</v>
      </c>
      <c r="AE4" s="330">
        <v>18615.286311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781</v>
      </c>
      <c r="AN4" s="330">
        <v>15</v>
      </c>
      <c r="AO4" s="330">
        <v>2</v>
      </c>
      <c r="AP4" s="330">
        <v>4</v>
      </c>
    </row>
    <row r="5" spans="1:42" ht="15.95" customHeight="1" thickBot="1">
      <c r="A5" s="313"/>
      <c r="B5" s="81" t="str">
        <f>'10,11'!$C$5</f>
        <v>民國104年</v>
      </c>
      <c r="C5" s="313"/>
      <c r="D5" s="82" t="s">
        <v>700</v>
      </c>
      <c r="E5" s="341">
        <f>'10,11'!$I$5</f>
        <v>2015</v>
      </c>
      <c r="F5" s="341"/>
      <c r="G5" s="101" t="s">
        <v>13</v>
      </c>
      <c r="AA5" s="330">
        <v>148442.22839999999</v>
      </c>
      <c r="AB5" s="330">
        <v>163722.80207000001</v>
      </c>
      <c r="AC5" s="330">
        <v>135728.76897999999</v>
      </c>
      <c r="AD5" s="330">
        <v>104088.67778</v>
      </c>
      <c r="AE5" s="330">
        <v>136768.91914000001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781</v>
      </c>
      <c r="AN5" s="330">
        <v>15</v>
      </c>
      <c r="AO5" s="330">
        <v>2</v>
      </c>
      <c r="AP5" s="330">
        <v>5</v>
      </c>
    </row>
    <row r="6" spans="1:42" s="5" customFormat="1" ht="18" customHeight="1" thickTop="1">
      <c r="A6" s="34"/>
      <c r="B6" s="35" t="s">
        <v>931</v>
      </c>
      <c r="C6" s="35" t="s">
        <v>14</v>
      </c>
      <c r="D6" s="115" t="s">
        <v>15</v>
      </c>
      <c r="E6" s="314" t="s">
        <v>16</v>
      </c>
      <c r="F6" s="115" t="s">
        <v>17</v>
      </c>
      <c r="G6" s="84"/>
      <c r="AA6" s="330">
        <v>129845.66484</v>
      </c>
      <c r="AB6" s="330">
        <v>141104.08734999999</v>
      </c>
      <c r="AC6" s="330">
        <v>122133.06707999999</v>
      </c>
      <c r="AD6" s="330">
        <v>93117.923808000007</v>
      </c>
      <c r="AE6" s="330">
        <v>122163.54927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781</v>
      </c>
      <c r="AN6" s="330">
        <v>15</v>
      </c>
      <c r="AO6" s="330">
        <v>2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18596.563561999999</v>
      </c>
      <c r="AB7" s="330">
        <v>22618.714714999998</v>
      </c>
      <c r="AC7" s="330">
        <v>13595.701897999999</v>
      </c>
      <c r="AD7" s="330">
        <v>10970.753968000001</v>
      </c>
      <c r="AE7" s="330">
        <v>14605.36987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781</v>
      </c>
      <c r="AN7" s="330">
        <v>15</v>
      </c>
      <c r="AO7" s="330">
        <v>2</v>
      </c>
      <c r="AP7" s="330">
        <v>7</v>
      </c>
    </row>
    <row r="8" spans="1:42" s="5" customFormat="1" ht="18" customHeight="1">
      <c r="A8" s="6"/>
      <c r="B8" s="86" t="s">
        <v>686</v>
      </c>
      <c r="C8" s="86" t="s">
        <v>18</v>
      </c>
      <c r="D8" s="87" t="s">
        <v>19</v>
      </c>
      <c r="E8" s="86" t="s">
        <v>20</v>
      </c>
      <c r="F8" s="87" t="s">
        <v>21</v>
      </c>
      <c r="G8" s="85"/>
      <c r="AA8" s="330">
        <v>17055.199578</v>
      </c>
      <c r="AB8" s="330">
        <v>22513.291084</v>
      </c>
      <c r="AC8" s="330">
        <v>10772.020102</v>
      </c>
      <c r="AD8" s="330">
        <v>6634.0957672000004</v>
      </c>
      <c r="AE8" s="330">
        <v>10919.262718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781</v>
      </c>
      <c r="AN8" s="330">
        <v>15</v>
      </c>
      <c r="AO8" s="330">
        <v>2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22</v>
      </c>
      <c r="D9" s="87" t="s">
        <v>22</v>
      </c>
      <c r="E9" s="86" t="s">
        <v>22</v>
      </c>
      <c r="F9" s="86" t="s">
        <v>22</v>
      </c>
      <c r="G9" s="85"/>
      <c r="AA9" s="330">
        <v>65680.307933000004</v>
      </c>
      <c r="AB9" s="330">
        <v>77898.237831999999</v>
      </c>
      <c r="AC9" s="330">
        <v>53334.066960999997</v>
      </c>
      <c r="AD9" s="330">
        <v>42860.608464999998</v>
      </c>
      <c r="AE9" s="330">
        <v>48832.813715999997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781</v>
      </c>
      <c r="AN9" s="330">
        <v>15</v>
      </c>
      <c r="AO9" s="330">
        <v>2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54786.238599999997</v>
      </c>
      <c r="AB10" s="330">
        <v>61932.780664999998</v>
      </c>
      <c r="AC10" s="330">
        <v>46335.388992</v>
      </c>
      <c r="AD10" s="330">
        <v>36053.769311999997</v>
      </c>
      <c r="AE10" s="330">
        <v>51489.332514000002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781</v>
      </c>
      <c r="AN10" s="330">
        <v>15</v>
      </c>
      <c r="AO10" s="330">
        <v>2</v>
      </c>
      <c r="AP10" s="330">
        <v>10</v>
      </c>
    </row>
    <row r="11" spans="1:42" ht="4.5" customHeight="1">
      <c r="A11" s="6"/>
      <c r="B11" s="90"/>
      <c r="C11" s="90"/>
      <c r="D11" s="90"/>
      <c r="E11" s="90"/>
      <c r="F11" s="12"/>
      <c r="G11" s="111"/>
      <c r="AA11" s="330">
        <v>4554.0901258000004</v>
      </c>
      <c r="AB11" s="330">
        <v>6766.1495478999996</v>
      </c>
      <c r="AC11" s="330">
        <v>3519.6213127000001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781</v>
      </c>
      <c r="AN11" s="330">
        <v>15</v>
      </c>
      <c r="AO11" s="330">
        <v>2</v>
      </c>
      <c r="AP11" s="330">
        <v>11</v>
      </c>
    </row>
    <row r="12" spans="1:42" ht="20.100000000000001" customHeight="1">
      <c r="A12" s="50" t="s">
        <v>709</v>
      </c>
      <c r="B12" s="51">
        <f t="shared" ref="B12:B38" si="0">+AA1</f>
        <v>593827.57360999996</v>
      </c>
      <c r="C12" s="51">
        <f t="shared" ref="C12:C38" si="1">+AB1</f>
        <v>663375.88347999996</v>
      </c>
      <c r="D12" s="51">
        <f t="shared" ref="D12:D38" si="2">+AC1</f>
        <v>481312.61294999998</v>
      </c>
      <c r="E12" s="51">
        <f t="shared" ref="E12:E38" si="3">+AD1</f>
        <v>383795.87513</v>
      </c>
      <c r="F12" s="51">
        <f t="shared" ref="F12:F38" si="4">+AE1</f>
        <v>632768.01425000001</v>
      </c>
      <c r="G12" s="59" t="s">
        <v>711</v>
      </c>
      <c r="AA12" s="330">
        <v>22557.349352000001</v>
      </c>
      <c r="AB12" s="330">
        <v>28195.766374999999</v>
      </c>
      <c r="AC12" s="330">
        <v>19519.215425999999</v>
      </c>
      <c r="AD12" s="330">
        <v>13129.574074</v>
      </c>
      <c r="AE12" s="330">
        <v>9692.8478739999991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781</v>
      </c>
      <c r="AN12" s="330">
        <v>15</v>
      </c>
      <c r="AO12" s="330">
        <v>2</v>
      </c>
      <c r="AP12" s="330">
        <v>12</v>
      </c>
    </row>
    <row r="13" spans="1:42" ht="20.100000000000001" customHeight="1">
      <c r="A13" s="52" t="s">
        <v>232</v>
      </c>
      <c r="B13" s="61">
        <f t="shared" si="0"/>
        <v>105209.15330999999</v>
      </c>
      <c r="C13" s="61">
        <f t="shared" si="1"/>
        <v>111483.99907000001</v>
      </c>
      <c r="D13" s="61">
        <f t="shared" si="2"/>
        <v>91781.319390000004</v>
      </c>
      <c r="E13" s="61">
        <f t="shared" si="3"/>
        <v>69368.730158000006</v>
      </c>
      <c r="F13" s="61">
        <f t="shared" si="4"/>
        <v>128390.58981999999</v>
      </c>
      <c r="G13" s="60" t="s">
        <v>944</v>
      </c>
      <c r="AA13" s="330">
        <v>26029.581997000001</v>
      </c>
      <c r="AB13" s="330">
        <v>24983.145042</v>
      </c>
      <c r="AC13" s="330">
        <v>21682.819246999999</v>
      </c>
      <c r="AD13" s="330">
        <v>21989.997883</v>
      </c>
      <c r="AE13" s="330">
        <v>41051.540918999999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781</v>
      </c>
      <c r="AN13" s="330">
        <v>15</v>
      </c>
      <c r="AO13" s="330">
        <v>2</v>
      </c>
      <c r="AP13" s="330">
        <v>13</v>
      </c>
    </row>
    <row r="14" spans="1:42" ht="20.100000000000001" customHeight="1">
      <c r="A14" s="52" t="s">
        <v>233</v>
      </c>
      <c r="B14" s="61">
        <f t="shared" si="0"/>
        <v>10497.843064000001</v>
      </c>
      <c r="C14" s="61">
        <f t="shared" si="1"/>
        <v>10096.101194999999</v>
      </c>
      <c r="D14" s="61">
        <f t="shared" si="2"/>
        <v>7456.6522211000001</v>
      </c>
      <c r="E14" s="61">
        <f t="shared" si="3"/>
        <v>6336.6931217000001</v>
      </c>
      <c r="F14" s="61">
        <f t="shared" si="4"/>
        <v>20652.021381999999</v>
      </c>
      <c r="G14" s="60" t="s">
        <v>945</v>
      </c>
      <c r="AA14" s="330">
        <v>1645.2171241999999</v>
      </c>
      <c r="AB14" s="330">
        <v>1987.7197005</v>
      </c>
      <c r="AC14" s="330">
        <v>1613.7330056000001</v>
      </c>
      <c r="AD14" s="330">
        <v>934.19735449999996</v>
      </c>
      <c r="AE14" s="330">
        <v>744.94372080000005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781</v>
      </c>
      <c r="AN14" s="330">
        <v>15</v>
      </c>
      <c r="AO14" s="330">
        <v>2</v>
      </c>
      <c r="AP14" s="330">
        <v>14</v>
      </c>
    </row>
    <row r="15" spans="1:42" ht="20.100000000000001" customHeight="1">
      <c r="A15" s="52" t="s">
        <v>234</v>
      </c>
      <c r="B15" s="61">
        <f t="shared" si="0"/>
        <v>21953.009282999999</v>
      </c>
      <c r="C15" s="61">
        <f t="shared" si="1"/>
        <v>26861.175377</v>
      </c>
      <c r="D15" s="61">
        <f t="shared" si="2"/>
        <v>15493.728052</v>
      </c>
      <c r="E15" s="61">
        <f t="shared" si="3"/>
        <v>11514.179894000001</v>
      </c>
      <c r="F15" s="61">
        <f t="shared" si="4"/>
        <v>18615.286311</v>
      </c>
      <c r="G15" s="60" t="s">
        <v>946</v>
      </c>
      <c r="AA15" s="330">
        <v>28297.647153000002</v>
      </c>
      <c r="AB15" s="330">
        <v>31826.974238999999</v>
      </c>
      <c r="AC15" s="330">
        <v>21953.457113</v>
      </c>
      <c r="AD15" s="330">
        <v>17090.685713999999</v>
      </c>
      <c r="AE15" s="330">
        <v>31734.136150999999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781</v>
      </c>
      <c r="AN15" s="330">
        <v>15</v>
      </c>
      <c r="AO15" s="330">
        <v>2</v>
      </c>
      <c r="AP15" s="330">
        <v>15</v>
      </c>
    </row>
    <row r="16" spans="1:42" ht="20.100000000000001" customHeight="1">
      <c r="A16" s="52" t="s">
        <v>235</v>
      </c>
      <c r="B16" s="61">
        <f t="shared" si="0"/>
        <v>148442.22839999999</v>
      </c>
      <c r="C16" s="61">
        <f t="shared" si="1"/>
        <v>163722.80207000001</v>
      </c>
      <c r="D16" s="61">
        <f t="shared" si="2"/>
        <v>135728.76897999999</v>
      </c>
      <c r="E16" s="61">
        <f t="shared" si="3"/>
        <v>104088.67778</v>
      </c>
      <c r="F16" s="61">
        <f t="shared" si="4"/>
        <v>136768.91914000001</v>
      </c>
      <c r="G16" s="60" t="s">
        <v>947</v>
      </c>
      <c r="AA16" s="330">
        <v>33860.359518999998</v>
      </c>
      <c r="AB16" s="330">
        <v>37712.226799999997</v>
      </c>
      <c r="AC16" s="330">
        <v>25156.625149</v>
      </c>
      <c r="AD16" s="330">
        <v>18582.619047</v>
      </c>
      <c r="AE16" s="330">
        <v>43008.097812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781</v>
      </c>
      <c r="AN16" s="330">
        <v>15</v>
      </c>
      <c r="AO16" s="330">
        <v>2</v>
      </c>
      <c r="AP16" s="330">
        <v>16</v>
      </c>
    </row>
    <row r="17" spans="1:42" ht="20.100000000000001" customHeight="1">
      <c r="A17" s="53" t="s">
        <v>336</v>
      </c>
      <c r="B17" s="61">
        <f t="shared" si="0"/>
        <v>129845.66484</v>
      </c>
      <c r="C17" s="61">
        <f t="shared" si="1"/>
        <v>141104.08734999999</v>
      </c>
      <c r="D17" s="61">
        <f t="shared" si="2"/>
        <v>122133.06707999999</v>
      </c>
      <c r="E17" s="61">
        <f t="shared" si="3"/>
        <v>93117.923808000007</v>
      </c>
      <c r="F17" s="61">
        <f t="shared" si="4"/>
        <v>122163.54927</v>
      </c>
      <c r="G17" s="74" t="s">
        <v>338</v>
      </c>
      <c r="AA17" s="330">
        <v>12003.515108</v>
      </c>
      <c r="AB17" s="330">
        <v>14082.568593</v>
      </c>
      <c r="AC17" s="330">
        <v>10420.701394</v>
      </c>
      <c r="AD17" s="330">
        <v>4803.3862431999996</v>
      </c>
      <c r="AE17" s="330">
        <v>11191.939050999999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781</v>
      </c>
      <c r="AN17" s="330">
        <v>15</v>
      </c>
      <c r="AO17" s="330">
        <v>2</v>
      </c>
      <c r="AP17" s="330">
        <v>17</v>
      </c>
    </row>
    <row r="18" spans="1:42" ht="20.100000000000001" customHeight="1">
      <c r="A18" s="72" t="s">
        <v>337</v>
      </c>
      <c r="B18" s="61">
        <f t="shared" si="0"/>
        <v>18596.563561999999</v>
      </c>
      <c r="C18" s="61">
        <f t="shared" si="1"/>
        <v>22618.714714999998</v>
      </c>
      <c r="D18" s="61">
        <f t="shared" si="2"/>
        <v>13595.701897999999</v>
      </c>
      <c r="E18" s="61">
        <f t="shared" si="3"/>
        <v>10970.753968000001</v>
      </c>
      <c r="F18" s="61">
        <f t="shared" si="4"/>
        <v>14605.36987</v>
      </c>
      <c r="G18" s="60" t="s">
        <v>339</v>
      </c>
      <c r="AA18" s="330">
        <v>8349.6527655000009</v>
      </c>
      <c r="AB18" s="330">
        <v>8591.1542604000006</v>
      </c>
      <c r="AC18" s="330">
        <v>8032.3048381999997</v>
      </c>
      <c r="AD18" s="330">
        <v>6552.9100528999998</v>
      </c>
      <c r="AE18" s="330">
        <v>9291.5212582999993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781</v>
      </c>
      <c r="AN18" s="330">
        <v>15</v>
      </c>
      <c r="AO18" s="330">
        <v>2</v>
      </c>
      <c r="AP18" s="330">
        <v>18</v>
      </c>
    </row>
    <row r="19" spans="1:42" ht="24.95" customHeight="1">
      <c r="A19" s="52" t="s">
        <v>236</v>
      </c>
      <c r="B19" s="61">
        <f t="shared" si="0"/>
        <v>17055.199578</v>
      </c>
      <c r="C19" s="61">
        <f t="shared" si="1"/>
        <v>22513.291084</v>
      </c>
      <c r="D19" s="61">
        <f t="shared" si="2"/>
        <v>10772.020102</v>
      </c>
      <c r="E19" s="61">
        <f t="shared" si="3"/>
        <v>6634.0957672000004</v>
      </c>
      <c r="F19" s="61">
        <f t="shared" si="4"/>
        <v>10919.262718</v>
      </c>
      <c r="G19" s="73" t="s">
        <v>948</v>
      </c>
      <c r="AA19" s="330">
        <v>4723.0697964000001</v>
      </c>
      <c r="AB19" s="330">
        <v>5139.3399026999996</v>
      </c>
      <c r="AC19" s="330">
        <v>3506.8142764999998</v>
      </c>
      <c r="AD19" s="330">
        <v>1891.0317459</v>
      </c>
      <c r="AE19" s="330">
        <v>7159.2774634999996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781</v>
      </c>
      <c r="AN19" s="330">
        <v>15</v>
      </c>
      <c r="AO19" s="330">
        <v>2</v>
      </c>
      <c r="AP19" s="330">
        <v>19</v>
      </c>
    </row>
    <row r="20" spans="1:42" ht="20.100000000000001" customHeight="1">
      <c r="A20" s="52" t="s">
        <v>237</v>
      </c>
      <c r="B20" s="61">
        <f t="shared" si="0"/>
        <v>65680.307933000004</v>
      </c>
      <c r="C20" s="61">
        <f t="shared" si="1"/>
        <v>77898.237831999999</v>
      </c>
      <c r="D20" s="61">
        <f t="shared" si="2"/>
        <v>53334.066960999997</v>
      </c>
      <c r="E20" s="61">
        <f t="shared" si="3"/>
        <v>42860.608464999998</v>
      </c>
      <c r="F20" s="61">
        <f t="shared" si="4"/>
        <v>48832.813715999997</v>
      </c>
      <c r="G20" s="60" t="s">
        <v>949</v>
      </c>
      <c r="AA20" s="330">
        <v>8784.1218485999998</v>
      </c>
      <c r="AB20" s="330">
        <v>9899.1640432999993</v>
      </c>
      <c r="AC20" s="330">
        <v>3196.8046402999998</v>
      </c>
      <c r="AD20" s="330">
        <v>5335.291005</v>
      </c>
      <c r="AE20" s="330">
        <v>15365.360038999999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781</v>
      </c>
      <c r="AN20" s="330">
        <v>15</v>
      </c>
      <c r="AO20" s="330">
        <v>2</v>
      </c>
      <c r="AP20" s="330">
        <v>20</v>
      </c>
    </row>
    <row r="21" spans="1:42" ht="20.100000000000001" customHeight="1">
      <c r="A21" s="52" t="s">
        <v>238</v>
      </c>
      <c r="B21" s="61">
        <f t="shared" si="0"/>
        <v>54786.238599999997</v>
      </c>
      <c r="C21" s="61">
        <f t="shared" si="1"/>
        <v>61932.780664999998</v>
      </c>
      <c r="D21" s="61">
        <f t="shared" si="2"/>
        <v>46335.388992</v>
      </c>
      <c r="E21" s="61">
        <f t="shared" si="3"/>
        <v>36053.769311999997</v>
      </c>
      <c r="F21" s="61">
        <f t="shared" si="4"/>
        <v>51489.332514000002</v>
      </c>
      <c r="G21" s="60" t="s">
        <v>950</v>
      </c>
      <c r="AA21" s="330">
        <v>17683.322124999999</v>
      </c>
      <c r="AB21" s="330">
        <v>22071.305114999999</v>
      </c>
      <c r="AC21" s="330">
        <v>4516.6617674999998</v>
      </c>
      <c r="AD21" s="330">
        <v>9018.2190470999994</v>
      </c>
      <c r="AE21" s="330">
        <v>25624.861143999999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781</v>
      </c>
      <c r="AN21" s="330">
        <v>15</v>
      </c>
      <c r="AO21" s="330">
        <v>2</v>
      </c>
      <c r="AP21" s="330">
        <v>21</v>
      </c>
    </row>
    <row r="22" spans="1:42" ht="20.100000000000001" customHeight="1">
      <c r="A22" s="53" t="s">
        <v>239</v>
      </c>
      <c r="B22" s="61">
        <f t="shared" si="0"/>
        <v>4554.0901258000004</v>
      </c>
      <c r="C22" s="61">
        <f t="shared" si="1"/>
        <v>6766.1495478999996</v>
      </c>
      <c r="D22" s="61">
        <f t="shared" si="2"/>
        <v>3519.6213127000001</v>
      </c>
      <c r="E22" s="61">
        <f t="shared" si="3"/>
        <v>0</v>
      </c>
      <c r="F22" s="61">
        <f t="shared" si="4"/>
        <v>0</v>
      </c>
      <c r="G22" s="74" t="s">
        <v>951</v>
      </c>
      <c r="AA22" s="330">
        <v>63828.318267000002</v>
      </c>
      <c r="AB22" s="330">
        <v>68014.234150000004</v>
      </c>
      <c r="AC22" s="330">
        <v>46614.790879</v>
      </c>
      <c r="AD22" s="330">
        <v>46736.505290000001</v>
      </c>
      <c r="AE22" s="330">
        <v>86257.358070999995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781</v>
      </c>
      <c r="AN22" s="330">
        <v>15</v>
      </c>
      <c r="AO22" s="330">
        <v>2</v>
      </c>
      <c r="AP22" s="330">
        <v>22</v>
      </c>
    </row>
    <row r="23" spans="1:42" ht="20.100000000000001" customHeight="1">
      <c r="A23" s="72" t="s">
        <v>240</v>
      </c>
      <c r="B23" s="61">
        <f t="shared" si="0"/>
        <v>22557.349352000001</v>
      </c>
      <c r="C23" s="61">
        <f t="shared" si="1"/>
        <v>28195.766374999999</v>
      </c>
      <c r="D23" s="61">
        <f t="shared" si="2"/>
        <v>19519.215425999999</v>
      </c>
      <c r="E23" s="61">
        <f t="shared" si="3"/>
        <v>13129.574074</v>
      </c>
      <c r="F23" s="61">
        <f t="shared" si="4"/>
        <v>9692.8478739999991</v>
      </c>
      <c r="G23" s="60" t="s">
        <v>952</v>
      </c>
      <c r="AA23" s="330">
        <v>26533.946383999999</v>
      </c>
      <c r="AB23" s="330">
        <v>29242.755892000001</v>
      </c>
      <c r="AC23" s="330">
        <v>22169.133344999998</v>
      </c>
      <c r="AD23" s="330">
        <v>15511.091533999999</v>
      </c>
      <c r="AE23" s="330">
        <v>30475.335464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781</v>
      </c>
      <c r="AN23" s="330">
        <v>15</v>
      </c>
      <c r="AO23" s="330">
        <v>2</v>
      </c>
      <c r="AP23" s="330">
        <v>23</v>
      </c>
    </row>
    <row r="24" spans="1:42" ht="20.100000000000001" customHeight="1">
      <c r="A24" s="53" t="s">
        <v>241</v>
      </c>
      <c r="B24" s="61">
        <f t="shared" si="0"/>
        <v>26029.581997000001</v>
      </c>
      <c r="C24" s="61">
        <f t="shared" si="1"/>
        <v>24983.145042</v>
      </c>
      <c r="D24" s="61">
        <f t="shared" si="2"/>
        <v>21682.819246999999</v>
      </c>
      <c r="E24" s="61">
        <f t="shared" si="3"/>
        <v>21989.997883</v>
      </c>
      <c r="F24" s="61">
        <f t="shared" si="4"/>
        <v>41051.540918999999</v>
      </c>
      <c r="G24" s="74" t="s">
        <v>953</v>
      </c>
      <c r="AA24" s="330">
        <v>1019258.8761</v>
      </c>
      <c r="AB24" s="330">
        <v>1189339.6954000001</v>
      </c>
      <c r="AC24" s="330">
        <v>757737.84007000003</v>
      </c>
      <c r="AD24" s="330">
        <v>634172.94946999999</v>
      </c>
      <c r="AE24" s="330">
        <v>982385.18481000001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781</v>
      </c>
      <c r="AN24" s="330">
        <v>15</v>
      </c>
      <c r="AO24" s="330">
        <v>2</v>
      </c>
      <c r="AP24" s="330">
        <v>24</v>
      </c>
    </row>
    <row r="25" spans="1:42" ht="20.100000000000001" customHeight="1">
      <c r="A25" s="53" t="s">
        <v>242</v>
      </c>
      <c r="B25" s="61">
        <f t="shared" si="0"/>
        <v>1645.2171241999999</v>
      </c>
      <c r="C25" s="61">
        <f t="shared" si="1"/>
        <v>1987.7197005</v>
      </c>
      <c r="D25" s="61">
        <f t="shared" si="2"/>
        <v>1613.7330056000001</v>
      </c>
      <c r="E25" s="61">
        <f t="shared" si="3"/>
        <v>934.19735449999996</v>
      </c>
      <c r="F25" s="61">
        <f t="shared" si="4"/>
        <v>744.94372080000005</v>
      </c>
      <c r="G25" s="60" t="s">
        <v>954</v>
      </c>
      <c r="AA25" s="330">
        <v>593827.57360999996</v>
      </c>
      <c r="AB25" s="330">
        <v>663375.88347999996</v>
      </c>
      <c r="AC25" s="330">
        <v>481312.61294999998</v>
      </c>
      <c r="AD25" s="330">
        <v>383795.87513</v>
      </c>
      <c r="AE25" s="330">
        <v>632768.01425000001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781</v>
      </c>
      <c r="AN25" s="330">
        <v>15</v>
      </c>
      <c r="AO25" s="330">
        <v>2</v>
      </c>
      <c r="AP25" s="330">
        <v>25</v>
      </c>
    </row>
    <row r="26" spans="1:42" ht="20.100000000000001" customHeight="1">
      <c r="A26" s="52" t="s">
        <v>243</v>
      </c>
      <c r="B26" s="61">
        <f t="shared" si="0"/>
        <v>28297.647153000002</v>
      </c>
      <c r="C26" s="61">
        <f t="shared" si="1"/>
        <v>31826.974238999999</v>
      </c>
      <c r="D26" s="61">
        <f t="shared" si="2"/>
        <v>21953.457113</v>
      </c>
      <c r="E26" s="61">
        <f t="shared" si="3"/>
        <v>17090.685713999999</v>
      </c>
      <c r="F26" s="61">
        <f t="shared" si="4"/>
        <v>31734.136150999999</v>
      </c>
      <c r="G26" s="60" t="s">
        <v>955</v>
      </c>
      <c r="AA26" s="330">
        <v>425431.30245000002</v>
      </c>
      <c r="AB26" s="330">
        <v>525963.81192999997</v>
      </c>
      <c r="AC26" s="330">
        <v>276425.22712</v>
      </c>
      <c r="AD26" s="330">
        <v>250377.07433999999</v>
      </c>
      <c r="AE26" s="330">
        <v>349617.17056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781</v>
      </c>
      <c r="AN26" s="330">
        <v>15</v>
      </c>
      <c r="AO26" s="330">
        <v>2</v>
      </c>
      <c r="AP26" s="330">
        <v>26</v>
      </c>
    </row>
    <row r="27" spans="1:42" ht="20.100000000000001" customHeight="1">
      <c r="A27" s="52" t="s">
        <v>244</v>
      </c>
      <c r="B27" s="61">
        <f t="shared" si="0"/>
        <v>33860.359518999998</v>
      </c>
      <c r="C27" s="61">
        <f t="shared" si="1"/>
        <v>37712.226799999997</v>
      </c>
      <c r="D27" s="61">
        <f t="shared" si="2"/>
        <v>25156.625149</v>
      </c>
      <c r="E27" s="61">
        <f t="shared" si="3"/>
        <v>18582.619047</v>
      </c>
      <c r="F27" s="61">
        <f t="shared" si="4"/>
        <v>43008.097812</v>
      </c>
      <c r="G27" s="60" t="s">
        <v>956</v>
      </c>
      <c r="AA27" s="330">
        <v>1254761.3724</v>
      </c>
      <c r="AB27" s="330">
        <v>1472076.1048000001</v>
      </c>
      <c r="AC27" s="330">
        <v>941573.01983</v>
      </c>
      <c r="AD27" s="330">
        <v>794752.37194999994</v>
      </c>
      <c r="AE27" s="330">
        <v>1147412.2344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781</v>
      </c>
      <c r="AN27" s="330">
        <v>15</v>
      </c>
      <c r="AO27" s="330">
        <v>2</v>
      </c>
      <c r="AP27" s="330">
        <v>27</v>
      </c>
    </row>
    <row r="28" spans="1:42" ht="20.100000000000001" customHeight="1">
      <c r="A28" s="53" t="s">
        <v>245</v>
      </c>
      <c r="B28" s="61">
        <f t="shared" si="0"/>
        <v>12003.515108</v>
      </c>
      <c r="C28" s="61">
        <f t="shared" si="1"/>
        <v>14082.568593</v>
      </c>
      <c r="D28" s="61">
        <f t="shared" si="2"/>
        <v>10420.701394</v>
      </c>
      <c r="E28" s="61">
        <f t="shared" si="3"/>
        <v>4803.3862431999996</v>
      </c>
      <c r="F28" s="61">
        <f t="shared" si="4"/>
        <v>11191.939050999999</v>
      </c>
      <c r="G28" s="74" t="s">
        <v>957</v>
      </c>
      <c r="AA28" s="330">
        <v>2498.0000003</v>
      </c>
      <c r="AB28" s="330">
        <v>100.58333333</v>
      </c>
      <c r="AC28" s="330">
        <v>627.76500704</v>
      </c>
      <c r="AD28" s="330">
        <v>1474.9202164000001</v>
      </c>
      <c r="AE28" s="330">
        <v>294.73144344999997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827</v>
      </c>
      <c r="AN28" s="330">
        <v>15</v>
      </c>
      <c r="AO28" s="330">
        <v>1</v>
      </c>
      <c r="AP28" s="330">
        <v>1</v>
      </c>
    </row>
    <row r="29" spans="1:42" ht="20.100000000000001" customHeight="1">
      <c r="A29" s="72" t="s">
        <v>246</v>
      </c>
      <c r="B29" s="61">
        <f t="shared" si="0"/>
        <v>8349.6527655000009</v>
      </c>
      <c r="C29" s="61">
        <f t="shared" si="1"/>
        <v>8591.1542604000006</v>
      </c>
      <c r="D29" s="61">
        <f t="shared" si="2"/>
        <v>8032.3048381999997</v>
      </c>
      <c r="E29" s="61">
        <f t="shared" si="3"/>
        <v>6552.9100528999998</v>
      </c>
      <c r="F29" s="61">
        <f t="shared" si="4"/>
        <v>9291.5212582999993</v>
      </c>
      <c r="G29" s="60" t="s">
        <v>958</v>
      </c>
      <c r="AA29" s="330">
        <v>2.805251862</v>
      </c>
      <c r="AB29" s="330">
        <v>2.8169014083000001</v>
      </c>
      <c r="AC29" s="330">
        <v>3.3106125147999999</v>
      </c>
      <c r="AD29" s="330">
        <v>2.8256501065999999</v>
      </c>
      <c r="AE29" s="330">
        <v>1.6228016181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827</v>
      </c>
      <c r="AN29" s="330">
        <v>15</v>
      </c>
      <c r="AO29" s="330">
        <v>1</v>
      </c>
      <c r="AP29" s="330">
        <v>2</v>
      </c>
    </row>
    <row r="30" spans="1:42" ht="20.100000000000001" customHeight="1">
      <c r="A30" s="53" t="s">
        <v>247</v>
      </c>
      <c r="B30" s="61">
        <f t="shared" si="0"/>
        <v>4723.0697964000001</v>
      </c>
      <c r="C30" s="61">
        <f t="shared" si="1"/>
        <v>5139.3399026999996</v>
      </c>
      <c r="D30" s="61">
        <f t="shared" si="2"/>
        <v>3506.8142764999998</v>
      </c>
      <c r="E30" s="61">
        <f t="shared" si="3"/>
        <v>1891.0317459</v>
      </c>
      <c r="F30" s="61">
        <f t="shared" si="4"/>
        <v>7159.2774634999996</v>
      </c>
      <c r="G30" s="60" t="s">
        <v>959</v>
      </c>
      <c r="AA30" s="330">
        <v>2.1609128345999999</v>
      </c>
      <c r="AB30" s="330">
        <v>2.3214581606000002</v>
      </c>
      <c r="AC30" s="330">
        <v>2.3130160237999999</v>
      </c>
      <c r="AD30" s="330">
        <v>2.1927552702000002</v>
      </c>
      <c r="AE30" s="330">
        <v>1.6228016181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827</v>
      </c>
      <c r="AN30" s="330">
        <v>15</v>
      </c>
      <c r="AO30" s="330">
        <v>1</v>
      </c>
      <c r="AP30" s="330">
        <v>3</v>
      </c>
    </row>
    <row r="31" spans="1:42" ht="20.100000000000001" customHeight="1">
      <c r="A31" s="53" t="s">
        <v>248</v>
      </c>
      <c r="B31" s="61">
        <f t="shared" si="0"/>
        <v>8784.1218485999998</v>
      </c>
      <c r="C31" s="61">
        <f t="shared" si="1"/>
        <v>9899.1640432999993</v>
      </c>
      <c r="D31" s="61">
        <f t="shared" si="2"/>
        <v>3196.8046402999998</v>
      </c>
      <c r="E31" s="61">
        <f t="shared" si="3"/>
        <v>5335.291005</v>
      </c>
      <c r="F31" s="61">
        <f t="shared" si="4"/>
        <v>15365.360038999999</v>
      </c>
      <c r="G31" s="60" t="s">
        <v>960</v>
      </c>
      <c r="AA31" s="330">
        <v>1.5020826484000001</v>
      </c>
      <c r="AB31" s="330">
        <v>1.7125103561999999</v>
      </c>
      <c r="AC31" s="330">
        <v>1.8435653911000001</v>
      </c>
      <c r="AD31" s="330">
        <v>1.6425475687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827</v>
      </c>
      <c r="AN31" s="330">
        <v>15</v>
      </c>
      <c r="AO31" s="330">
        <v>1</v>
      </c>
      <c r="AP31" s="330">
        <v>4</v>
      </c>
    </row>
    <row r="32" spans="1:42" ht="20.100000000000001" customHeight="1">
      <c r="A32" s="52" t="s">
        <v>249</v>
      </c>
      <c r="B32" s="61">
        <f t="shared" si="0"/>
        <v>17683.322124999999</v>
      </c>
      <c r="C32" s="61">
        <f t="shared" si="1"/>
        <v>22071.305114999999</v>
      </c>
      <c r="D32" s="61">
        <f t="shared" si="2"/>
        <v>4516.6617674999998</v>
      </c>
      <c r="E32" s="61">
        <f t="shared" si="3"/>
        <v>9018.2190470999994</v>
      </c>
      <c r="F32" s="61">
        <f t="shared" si="4"/>
        <v>25624.861143999999</v>
      </c>
      <c r="G32" s="60" t="s">
        <v>961</v>
      </c>
      <c r="AA32" s="330">
        <v>1.6217637025</v>
      </c>
      <c r="AB32" s="330">
        <v>1.5832642915999999</v>
      </c>
      <c r="AC32" s="330">
        <v>1.8876184120999999</v>
      </c>
      <c r="AD32" s="330">
        <v>1.6200900044</v>
      </c>
      <c r="AE32" s="330">
        <v>1.0770192678999999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827</v>
      </c>
      <c r="AN32" s="330">
        <v>15</v>
      </c>
      <c r="AO32" s="330">
        <v>1</v>
      </c>
      <c r="AP32" s="330">
        <v>5</v>
      </c>
    </row>
    <row r="33" spans="1:42" ht="20.100000000000001" customHeight="1">
      <c r="A33" s="52" t="s">
        <v>250</v>
      </c>
      <c r="B33" s="61">
        <f t="shared" si="0"/>
        <v>63828.318267000002</v>
      </c>
      <c r="C33" s="61">
        <f t="shared" si="1"/>
        <v>68014.234150000004</v>
      </c>
      <c r="D33" s="61">
        <f t="shared" si="2"/>
        <v>46614.790879</v>
      </c>
      <c r="E33" s="61">
        <f t="shared" si="3"/>
        <v>46736.505290000001</v>
      </c>
      <c r="F33" s="61">
        <f t="shared" si="4"/>
        <v>86257.358070999995</v>
      </c>
      <c r="G33" s="60" t="s">
        <v>962</v>
      </c>
      <c r="AA33" s="330">
        <v>1220375.0963999999</v>
      </c>
      <c r="AB33" s="330">
        <v>833768.31397000002</v>
      </c>
      <c r="AC33" s="330">
        <v>1305142.0171000001</v>
      </c>
      <c r="AD33" s="330">
        <v>1367747.5722000001</v>
      </c>
      <c r="AE33" s="330">
        <v>434269.11138000002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827</v>
      </c>
      <c r="AN33" s="330">
        <v>15</v>
      </c>
      <c r="AO33" s="330">
        <v>1</v>
      </c>
      <c r="AP33" s="330">
        <v>6</v>
      </c>
    </row>
    <row r="34" spans="1:42" ht="20.100000000000001" customHeight="1">
      <c r="A34" s="52" t="s">
        <v>251</v>
      </c>
      <c r="B34" s="61">
        <f t="shared" si="0"/>
        <v>26533.946383999999</v>
      </c>
      <c r="C34" s="61">
        <f t="shared" si="1"/>
        <v>29242.755892000001</v>
      </c>
      <c r="D34" s="61">
        <f t="shared" si="2"/>
        <v>22169.133344999998</v>
      </c>
      <c r="E34" s="61">
        <f t="shared" si="3"/>
        <v>15511.091533999999</v>
      </c>
      <c r="F34" s="61">
        <f t="shared" si="4"/>
        <v>30475.335464</v>
      </c>
      <c r="G34" s="60" t="s">
        <v>963</v>
      </c>
      <c r="AA34" s="330">
        <v>847231.56550000003</v>
      </c>
      <c r="AB34" s="330">
        <v>154087.89061999999</v>
      </c>
      <c r="AC34" s="330">
        <v>992243.82778000005</v>
      </c>
      <c r="AD34" s="330">
        <v>976744.33799999999</v>
      </c>
      <c r="AE34" s="330">
        <v>126792.89591000001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827</v>
      </c>
      <c r="AN34" s="330">
        <v>15</v>
      </c>
      <c r="AO34" s="330">
        <v>1</v>
      </c>
      <c r="AP34" s="330">
        <v>7</v>
      </c>
    </row>
    <row r="35" spans="1:42" ht="20.100000000000001" customHeight="1">
      <c r="A35" s="50" t="s">
        <v>693</v>
      </c>
      <c r="B35" s="51">
        <f t="shared" si="0"/>
        <v>1019258.8761</v>
      </c>
      <c r="C35" s="51">
        <f t="shared" si="1"/>
        <v>1189339.6954000001</v>
      </c>
      <c r="D35" s="51">
        <f t="shared" si="2"/>
        <v>757737.84007000003</v>
      </c>
      <c r="E35" s="51">
        <f t="shared" si="3"/>
        <v>634172.94946999999</v>
      </c>
      <c r="F35" s="51">
        <f t="shared" si="4"/>
        <v>982385.18481000001</v>
      </c>
      <c r="G35" s="59" t="s">
        <v>696</v>
      </c>
      <c r="AA35" s="330">
        <v>631937.92330999998</v>
      </c>
      <c r="AB35" s="330">
        <v>133051.06875000001</v>
      </c>
      <c r="AC35" s="330">
        <v>806714.37246999994</v>
      </c>
      <c r="AD35" s="330">
        <v>717849.78405999998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827</v>
      </c>
      <c r="AN35" s="330">
        <v>15</v>
      </c>
      <c r="AO35" s="330">
        <v>1</v>
      </c>
      <c r="AP35" s="330">
        <v>8</v>
      </c>
    </row>
    <row r="36" spans="1:42" ht="20.100000000000001" customHeight="1">
      <c r="A36" s="50" t="s">
        <v>694</v>
      </c>
      <c r="B36" s="51">
        <f t="shared" si="0"/>
        <v>593827.57360999996</v>
      </c>
      <c r="C36" s="51">
        <f t="shared" si="1"/>
        <v>663375.88347999996</v>
      </c>
      <c r="D36" s="51">
        <f t="shared" si="2"/>
        <v>481312.61294999998</v>
      </c>
      <c r="E36" s="51">
        <f t="shared" si="3"/>
        <v>383795.87513</v>
      </c>
      <c r="F36" s="51">
        <f t="shared" si="4"/>
        <v>632768.01425000001</v>
      </c>
      <c r="G36" s="59" t="s">
        <v>697</v>
      </c>
      <c r="AA36" s="330">
        <v>33277.638838999999</v>
      </c>
      <c r="AB36" s="330">
        <v>0</v>
      </c>
      <c r="AC36" s="330">
        <v>7966.4932885999997</v>
      </c>
      <c r="AD36" s="330">
        <v>27905.496265999998</v>
      </c>
      <c r="AE36" s="330">
        <v>125429.69657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827</v>
      </c>
      <c r="AN36" s="330">
        <v>15</v>
      </c>
      <c r="AO36" s="330">
        <v>1</v>
      </c>
      <c r="AP36" s="330">
        <v>9</v>
      </c>
    </row>
    <row r="37" spans="1:42" ht="20.100000000000001" customHeight="1">
      <c r="A37" s="50" t="s">
        <v>695</v>
      </c>
      <c r="B37" s="51">
        <f t="shared" si="0"/>
        <v>425431.30245000002</v>
      </c>
      <c r="C37" s="51">
        <f t="shared" si="1"/>
        <v>525963.81192999997</v>
      </c>
      <c r="D37" s="51">
        <f t="shared" si="2"/>
        <v>276425.22712</v>
      </c>
      <c r="E37" s="51">
        <f t="shared" si="3"/>
        <v>250377.07433999999</v>
      </c>
      <c r="F37" s="51">
        <f t="shared" si="4"/>
        <v>349617.17056</v>
      </c>
      <c r="G37" s="59" t="s">
        <v>698</v>
      </c>
      <c r="AA37" s="330">
        <v>182016.00335000001</v>
      </c>
      <c r="AB37" s="330">
        <v>21036.821871</v>
      </c>
      <c r="AC37" s="330">
        <v>177562.96203</v>
      </c>
      <c r="AD37" s="330">
        <v>230989.05768</v>
      </c>
      <c r="AE37" s="330">
        <v>1363.1993425000001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827</v>
      </c>
      <c r="AN37" s="330">
        <v>15</v>
      </c>
      <c r="AO37" s="330">
        <v>1</v>
      </c>
      <c r="AP37" s="330">
        <v>10</v>
      </c>
    </row>
    <row r="38" spans="1:42" ht="20.100000000000001" customHeight="1">
      <c r="A38" s="50" t="s">
        <v>712</v>
      </c>
      <c r="B38" s="51">
        <f t="shared" si="0"/>
        <v>1254761.3724</v>
      </c>
      <c r="C38" s="51">
        <f t="shared" si="1"/>
        <v>1472076.1048000001</v>
      </c>
      <c r="D38" s="51">
        <f t="shared" si="2"/>
        <v>941573.01983</v>
      </c>
      <c r="E38" s="51">
        <f t="shared" si="3"/>
        <v>794752.37194999994</v>
      </c>
      <c r="F38" s="51">
        <f t="shared" si="4"/>
        <v>1147412.2344</v>
      </c>
      <c r="G38" s="59" t="s">
        <v>699</v>
      </c>
      <c r="AA38" s="330">
        <v>150508.23903</v>
      </c>
      <c r="AB38" s="330">
        <v>439140.01656999998</v>
      </c>
      <c r="AC38" s="330">
        <v>119967.87555</v>
      </c>
      <c r="AD38" s="330">
        <v>173899.42681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827</v>
      </c>
      <c r="AN38" s="330">
        <v>15</v>
      </c>
      <c r="AO38" s="330">
        <v>1</v>
      </c>
      <c r="AP38" s="330">
        <v>11</v>
      </c>
    </row>
    <row r="39" spans="1:42" ht="4.5" customHeight="1" thickBot="1">
      <c r="A39" s="8"/>
      <c r="B39" s="96"/>
      <c r="C39" s="96"/>
      <c r="D39" s="96"/>
      <c r="E39" s="96"/>
      <c r="F39" s="97"/>
      <c r="G39" s="98"/>
      <c r="AA39" s="330">
        <v>24894.336405999999</v>
      </c>
      <c r="AB39" s="330">
        <v>8557.6404306999993</v>
      </c>
      <c r="AC39" s="330">
        <v>11848.33763</v>
      </c>
      <c r="AD39" s="330">
        <v>33687.994666999999</v>
      </c>
      <c r="AE39" s="330">
        <v>14251.008164000001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827</v>
      </c>
      <c r="AN39" s="330">
        <v>15</v>
      </c>
      <c r="AO39" s="330">
        <v>1</v>
      </c>
      <c r="AP39" s="330">
        <v>12</v>
      </c>
    </row>
    <row r="40" spans="1:42" ht="17.25" thickTop="1">
      <c r="AA40" s="330">
        <v>61951.629438999997</v>
      </c>
      <c r="AB40" s="330">
        <v>67760.563378000006</v>
      </c>
      <c r="AC40" s="330">
        <v>57608.980535000002</v>
      </c>
      <c r="AD40" s="330">
        <v>61925.869125999998</v>
      </c>
      <c r="AE40" s="330">
        <v>69347.771028999996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827</v>
      </c>
      <c r="AN40" s="330">
        <v>15</v>
      </c>
      <c r="AO40" s="330">
        <v>1</v>
      </c>
      <c r="AP40" s="330">
        <v>13</v>
      </c>
    </row>
    <row r="41" spans="1:42">
      <c r="AA41" s="330">
        <v>135547.5154</v>
      </c>
      <c r="AB41" s="330">
        <v>164222.20298</v>
      </c>
      <c r="AC41" s="330">
        <v>123472.99562</v>
      </c>
      <c r="AD41" s="330">
        <v>121411.48896</v>
      </c>
      <c r="AE41" s="330">
        <v>222220.57683999999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827</v>
      </c>
      <c r="AN41" s="330">
        <v>15</v>
      </c>
      <c r="AO41" s="330">
        <v>1</v>
      </c>
      <c r="AP41" s="330">
        <v>14</v>
      </c>
    </row>
    <row r="42" spans="1:42">
      <c r="AA42" s="330">
        <v>17977.265621999999</v>
      </c>
      <c r="AB42" s="330">
        <v>581.60729082</v>
      </c>
      <c r="AC42" s="330">
        <v>13446.563482</v>
      </c>
      <c r="AD42" s="330">
        <v>12063.753191</v>
      </c>
      <c r="AE42" s="330">
        <v>63157.000908000002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827</v>
      </c>
      <c r="AN42" s="330">
        <v>15</v>
      </c>
      <c r="AO42" s="330">
        <v>1</v>
      </c>
      <c r="AP42" s="330">
        <v>15</v>
      </c>
    </row>
    <row r="43" spans="1:42">
      <c r="AA43" s="330">
        <v>43647.512413999997</v>
      </c>
      <c r="AB43" s="330">
        <v>94456.063789000007</v>
      </c>
      <c r="AC43" s="330">
        <v>30194.391307000002</v>
      </c>
      <c r="AD43" s="330">
        <v>37244.152654999998</v>
      </c>
      <c r="AE43" s="330">
        <v>87006.815445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827</v>
      </c>
      <c r="AN43" s="330">
        <v>15</v>
      </c>
      <c r="AO43" s="330">
        <v>1</v>
      </c>
      <c r="AP43" s="330">
        <v>16</v>
      </c>
    </row>
    <row r="44" spans="1:42">
      <c r="AA44" s="330">
        <v>73705.401205999995</v>
      </c>
      <c r="AB44" s="330">
        <v>69184.531894999993</v>
      </c>
      <c r="AC44" s="330">
        <v>79187.140738000002</v>
      </c>
      <c r="AD44" s="330">
        <v>72009.978046000004</v>
      </c>
      <c r="AE44" s="330">
        <v>72056.760490000001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827</v>
      </c>
      <c r="AN44" s="330">
        <v>15</v>
      </c>
      <c r="AO44" s="330">
        <v>1</v>
      </c>
      <c r="AP44" s="330">
        <v>17</v>
      </c>
    </row>
    <row r="45" spans="1:42">
      <c r="AA45" s="330">
        <v>162.06794006999999</v>
      </c>
      <c r="AB45" s="330">
        <v>0</v>
      </c>
      <c r="AC45" s="330">
        <v>644.90009766000003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827</v>
      </c>
      <c r="AN45" s="330">
        <v>15</v>
      </c>
      <c r="AO45" s="330">
        <v>1</v>
      </c>
      <c r="AP45" s="330">
        <v>18</v>
      </c>
    </row>
    <row r="46" spans="1:42">
      <c r="AA46" s="330">
        <v>55.268214565999997</v>
      </c>
      <c r="AB46" s="330">
        <v>0</v>
      </c>
      <c r="AC46" s="330">
        <v>0</v>
      </c>
      <c r="AD46" s="330">
        <v>93.605063149000003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827</v>
      </c>
      <c r="AN46" s="330">
        <v>15</v>
      </c>
      <c r="AO46" s="330">
        <v>1</v>
      </c>
      <c r="AP46" s="330">
        <v>19</v>
      </c>
    </row>
    <row r="47" spans="1:42">
      <c r="AA47" s="330">
        <v>241.81059132999999</v>
      </c>
      <c r="AB47" s="330">
        <v>0</v>
      </c>
      <c r="AC47" s="330">
        <v>0</v>
      </c>
      <c r="AD47" s="330">
        <v>78.454606838999993</v>
      </c>
      <c r="AE47" s="330">
        <v>1656.8594304000001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827</v>
      </c>
      <c r="AN47" s="330">
        <v>15</v>
      </c>
      <c r="AO47" s="330">
        <v>1</v>
      </c>
      <c r="AP47" s="330">
        <v>20</v>
      </c>
    </row>
    <row r="48" spans="1:42">
      <c r="AA48" s="330">
        <v>201116.22029999999</v>
      </c>
      <c r="AB48" s="330">
        <v>171478.25930999999</v>
      </c>
      <c r="AC48" s="330">
        <v>212511.24564000001</v>
      </c>
      <c r="AD48" s="330">
        <v>230515.65867999999</v>
      </c>
      <c r="AE48" s="330">
        <v>39836.722205999999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827</v>
      </c>
      <c r="AN48" s="330">
        <v>15</v>
      </c>
      <c r="AO48" s="330">
        <v>1</v>
      </c>
      <c r="AP48" s="330">
        <v>21</v>
      </c>
    </row>
    <row r="49" spans="27:42">
      <c r="AA49" s="330">
        <v>6583.7545389999996</v>
      </c>
      <c r="AB49" s="330">
        <v>0</v>
      </c>
      <c r="AC49" s="330">
        <v>6383.9226871999999</v>
      </c>
      <c r="AD49" s="330">
        <v>8433.4158762000006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827</v>
      </c>
      <c r="AN49" s="330">
        <v>15</v>
      </c>
      <c r="AO49" s="330">
        <v>1</v>
      </c>
      <c r="AP49" s="330">
        <v>22</v>
      </c>
    </row>
    <row r="50" spans="27:42">
      <c r="AA50" s="330">
        <v>194532.46575999999</v>
      </c>
      <c r="AB50" s="330">
        <v>171478.25930999999</v>
      </c>
      <c r="AC50" s="330">
        <v>206127.32295</v>
      </c>
      <c r="AD50" s="330">
        <v>222082.24280000001</v>
      </c>
      <c r="AE50" s="330">
        <v>39836.722205999999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827</v>
      </c>
      <c r="AN50" s="330">
        <v>15</v>
      </c>
      <c r="AO50" s="330">
        <v>1</v>
      </c>
      <c r="AP50" s="330">
        <v>23</v>
      </c>
    </row>
  </sheetData>
  <mergeCells count="4">
    <mergeCell ref="E1:G1"/>
    <mergeCell ref="E3:G3"/>
    <mergeCell ref="E4:G4"/>
    <mergeCell ref="E5:F5"/>
  </mergeCells>
  <phoneticPr fontId="2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Roman,標準"-&amp;P+15-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P50"/>
  <sheetViews>
    <sheetView zoomScaleNormal="75" workbookViewId="0">
      <selection activeCell="B33" sqref="B33"/>
    </sheetView>
  </sheetViews>
  <sheetFormatPr defaultRowHeight="16.5"/>
  <cols>
    <col min="1" max="1" width="28.625" style="3" customWidth="1"/>
    <col min="2" max="6" width="16.625" style="2" customWidth="1"/>
    <col min="7" max="7" width="42.625" style="7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D1" s="2" t="s">
        <v>829</v>
      </c>
      <c r="E1" s="332" t="str">
        <f>'10,11'!$E$1</f>
        <v>Report on the Family Income and Expenditure Survey of Lienchiang County , 2015</v>
      </c>
      <c r="F1" s="343"/>
      <c r="G1" s="343"/>
      <c r="W1"/>
      <c r="X1"/>
      <c r="Y1"/>
      <c r="Z1"/>
      <c r="AA1" s="330">
        <v>2498.0000003</v>
      </c>
      <c r="AB1" s="330">
        <v>100.58333333</v>
      </c>
      <c r="AC1" s="330">
        <v>627.76500704</v>
      </c>
      <c r="AD1" s="330">
        <v>1474.9202164000001</v>
      </c>
      <c r="AE1" s="330">
        <v>294.73144344999997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827</v>
      </c>
      <c r="AN1" s="330">
        <v>15</v>
      </c>
      <c r="AO1" s="330">
        <v>1</v>
      </c>
      <c r="AP1" s="330">
        <v>1</v>
      </c>
    </row>
    <row r="2" spans="1:42" ht="15.95" customHeight="1">
      <c r="G2" s="3"/>
      <c r="W2"/>
      <c r="X2"/>
      <c r="Y2"/>
      <c r="Z2"/>
      <c r="AA2" s="330">
        <v>2.805251862</v>
      </c>
      <c r="AB2" s="330">
        <v>2.8169014083000001</v>
      </c>
      <c r="AC2" s="330">
        <v>3.3106125147999999</v>
      </c>
      <c r="AD2" s="330">
        <v>2.8256501065999999</v>
      </c>
      <c r="AE2" s="330">
        <v>1.6228016181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827</v>
      </c>
      <c r="AN2" s="330">
        <v>15</v>
      </c>
      <c r="AO2" s="330">
        <v>1</v>
      </c>
      <c r="AP2" s="330">
        <v>2</v>
      </c>
    </row>
    <row r="3" spans="1:42" ht="15.95" customHeight="1">
      <c r="A3" s="336" t="s">
        <v>830</v>
      </c>
      <c r="B3" s="336"/>
      <c r="C3" s="336"/>
      <c r="D3" s="336"/>
      <c r="E3" s="335" t="s">
        <v>831</v>
      </c>
      <c r="F3" s="335"/>
      <c r="G3" s="335"/>
      <c r="W3"/>
      <c r="X3"/>
      <c r="Y3"/>
      <c r="Z3"/>
      <c r="AA3" s="330">
        <v>2.1609128345999999</v>
      </c>
      <c r="AB3" s="330">
        <v>2.3214581606000002</v>
      </c>
      <c r="AC3" s="330">
        <v>2.3130160237999999</v>
      </c>
      <c r="AD3" s="330">
        <v>2.1927552702000002</v>
      </c>
      <c r="AE3" s="330">
        <v>1.6228016181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827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E4" s="338" t="s">
        <v>832</v>
      </c>
      <c r="F4" s="339"/>
      <c r="G4" s="339"/>
      <c r="W4"/>
      <c r="X4"/>
      <c r="Y4"/>
      <c r="Z4"/>
      <c r="AA4" s="330">
        <v>1.5020826484000001</v>
      </c>
      <c r="AB4" s="330">
        <v>1.7125103561999999</v>
      </c>
      <c r="AC4" s="330">
        <v>1.8435653911000001</v>
      </c>
      <c r="AD4" s="330">
        <v>1.6425475687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827</v>
      </c>
      <c r="AN4" s="330">
        <v>15</v>
      </c>
      <c r="AO4" s="330">
        <v>1</v>
      </c>
      <c r="AP4" s="330">
        <v>4</v>
      </c>
    </row>
    <row r="5" spans="1:42" ht="15.95" customHeight="1">
      <c r="A5" s="4"/>
      <c r="E5" s="19"/>
      <c r="G5" s="19"/>
      <c r="W5"/>
      <c r="X5"/>
      <c r="Y5"/>
      <c r="Z5"/>
      <c r="AA5" s="330">
        <v>1.6217637025</v>
      </c>
      <c r="AB5" s="330">
        <v>1.5832642915999999</v>
      </c>
      <c r="AC5" s="330">
        <v>1.8876184120999999</v>
      </c>
      <c r="AD5" s="330">
        <v>1.6200900044</v>
      </c>
      <c r="AE5" s="330">
        <v>1.0770192678999999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827</v>
      </c>
      <c r="AN5" s="330">
        <v>15</v>
      </c>
      <c r="AO5" s="330">
        <v>1</v>
      </c>
      <c r="AP5" s="330">
        <v>5</v>
      </c>
    </row>
    <row r="6" spans="1:42" ht="15.95" customHeight="1" thickBot="1">
      <c r="A6" s="81"/>
      <c r="B6" s="342" t="str">
        <f>'10,11'!$C$5</f>
        <v>民國104年</v>
      </c>
      <c r="C6" s="342"/>
      <c r="D6" s="82" t="s">
        <v>737</v>
      </c>
      <c r="E6" s="99"/>
      <c r="F6" s="100">
        <f>'10,11'!$I$5</f>
        <v>2015</v>
      </c>
      <c r="G6" s="101" t="s">
        <v>833</v>
      </c>
      <c r="W6"/>
      <c r="X6"/>
      <c r="Y6"/>
      <c r="Z6"/>
      <c r="AA6" s="330">
        <v>1220375.0963999999</v>
      </c>
      <c r="AB6" s="330">
        <v>833768.31397000002</v>
      </c>
      <c r="AC6" s="330">
        <v>1305142.0171000001</v>
      </c>
      <c r="AD6" s="330">
        <v>1367747.5722000001</v>
      </c>
      <c r="AE6" s="330">
        <v>434269.11138000002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827</v>
      </c>
      <c r="AN6" s="330">
        <v>15</v>
      </c>
      <c r="AO6" s="330">
        <v>1</v>
      </c>
      <c r="AP6" s="330">
        <v>6</v>
      </c>
    </row>
    <row r="7" spans="1:42" s="5" customFormat="1" ht="12.95" customHeight="1" thickTop="1">
      <c r="A7" s="102"/>
      <c r="B7" s="103"/>
      <c r="C7" s="103"/>
      <c r="D7" s="104"/>
      <c r="E7" s="105"/>
      <c r="F7" s="106"/>
      <c r="G7" s="107"/>
      <c r="W7"/>
      <c r="X7"/>
      <c r="Y7"/>
      <c r="Z7"/>
      <c r="AA7" s="330">
        <v>847231.56550000003</v>
      </c>
      <c r="AB7" s="330">
        <v>154087.89061999999</v>
      </c>
      <c r="AC7" s="330">
        <v>992243.82778000005</v>
      </c>
      <c r="AD7" s="330">
        <v>976744.33799999999</v>
      </c>
      <c r="AE7" s="330">
        <v>126792.89591000001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827</v>
      </c>
      <c r="AN7" s="330">
        <v>15</v>
      </c>
      <c r="AO7" s="330">
        <v>1</v>
      </c>
      <c r="AP7" s="330">
        <v>7</v>
      </c>
    </row>
    <row r="8" spans="1:42" s="5" customFormat="1" ht="12.95" customHeight="1">
      <c r="A8" s="34"/>
      <c r="B8" s="35" t="s">
        <v>825</v>
      </c>
      <c r="C8" s="35" t="s">
        <v>834</v>
      </c>
      <c r="D8" s="35" t="s">
        <v>835</v>
      </c>
      <c r="E8" s="35" t="s">
        <v>836</v>
      </c>
      <c r="F8" s="35" t="s">
        <v>837</v>
      </c>
      <c r="G8" s="84"/>
      <c r="W8"/>
      <c r="X8"/>
      <c r="Y8"/>
      <c r="Z8"/>
      <c r="AA8" s="330">
        <v>631937.92330999998</v>
      </c>
      <c r="AB8" s="330">
        <v>133051.06875000001</v>
      </c>
      <c r="AC8" s="330">
        <v>806714.37246999994</v>
      </c>
      <c r="AD8" s="330">
        <v>717849.78405999998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827</v>
      </c>
      <c r="AN8" s="330">
        <v>15</v>
      </c>
      <c r="AO8" s="330">
        <v>1</v>
      </c>
      <c r="AP8" s="330">
        <v>8</v>
      </c>
    </row>
    <row r="9" spans="1:42" s="5" customFormat="1" ht="12.95" customHeight="1">
      <c r="A9" s="6"/>
      <c r="B9" s="35"/>
      <c r="C9" s="35"/>
      <c r="D9" s="35"/>
      <c r="E9" s="35"/>
      <c r="F9" s="35"/>
      <c r="G9" s="85"/>
      <c r="W9"/>
      <c r="X9"/>
      <c r="Y9"/>
      <c r="Z9"/>
      <c r="AA9" s="330">
        <v>33277.638838999999</v>
      </c>
      <c r="AB9" s="330">
        <v>0</v>
      </c>
      <c r="AC9" s="330">
        <v>7966.4932885999997</v>
      </c>
      <c r="AD9" s="330">
        <v>27905.496265999998</v>
      </c>
      <c r="AE9" s="330">
        <v>125429.69657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827</v>
      </c>
      <c r="AN9" s="330">
        <v>15</v>
      </c>
      <c r="AO9" s="330">
        <v>1</v>
      </c>
      <c r="AP9" s="330">
        <v>9</v>
      </c>
    </row>
    <row r="10" spans="1:42" s="5" customFormat="1" ht="12.95" customHeight="1">
      <c r="A10" s="6"/>
      <c r="B10" s="86" t="s">
        <v>686</v>
      </c>
      <c r="C10" s="86" t="s">
        <v>838</v>
      </c>
      <c r="D10" s="86" t="s">
        <v>839</v>
      </c>
      <c r="E10" s="86" t="s">
        <v>840</v>
      </c>
      <c r="F10" s="86" t="s">
        <v>841</v>
      </c>
      <c r="G10" s="85"/>
      <c r="W10"/>
      <c r="X10"/>
      <c r="Y10"/>
      <c r="Z10"/>
      <c r="AA10" s="330">
        <v>182016.00335000001</v>
      </c>
      <c r="AB10" s="330">
        <v>21036.821871</v>
      </c>
      <c r="AC10" s="330">
        <v>177562.96203</v>
      </c>
      <c r="AD10" s="330">
        <v>230989.05768</v>
      </c>
      <c r="AE10" s="330">
        <v>1363.1993425000001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827</v>
      </c>
      <c r="AN10" s="330">
        <v>15</v>
      </c>
      <c r="AO10" s="330">
        <v>1</v>
      </c>
      <c r="AP10" s="330">
        <v>10</v>
      </c>
    </row>
    <row r="11" spans="1:42" s="5" customFormat="1" ht="12.95" customHeight="1">
      <c r="A11" s="6"/>
      <c r="B11" s="87" t="s">
        <v>687</v>
      </c>
      <c r="C11" s="86"/>
      <c r="D11" s="86"/>
      <c r="E11" s="86"/>
      <c r="F11" s="86"/>
      <c r="G11" s="85"/>
      <c r="W11"/>
      <c r="X11"/>
      <c r="Y11"/>
      <c r="Z11"/>
      <c r="AA11" s="330">
        <v>150508.23903</v>
      </c>
      <c r="AB11" s="330">
        <v>439140.01656999998</v>
      </c>
      <c r="AC11" s="330">
        <v>119967.87555</v>
      </c>
      <c r="AD11" s="330">
        <v>173899.42681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827</v>
      </c>
      <c r="AN11" s="330">
        <v>15</v>
      </c>
      <c r="AO11" s="330">
        <v>1</v>
      </c>
      <c r="AP11" s="330">
        <v>11</v>
      </c>
    </row>
    <row r="12" spans="1:42" s="5" customFormat="1" ht="12.95" customHeight="1">
      <c r="A12" s="6"/>
      <c r="B12" s="86"/>
      <c r="C12" s="86"/>
      <c r="D12" s="86"/>
      <c r="E12" s="86"/>
      <c r="F12" s="86"/>
      <c r="G12" s="85"/>
      <c r="W12"/>
      <c r="X12"/>
      <c r="Y12"/>
      <c r="Z12"/>
      <c r="AA12" s="330">
        <v>24894.336405999999</v>
      </c>
      <c r="AB12" s="330">
        <v>8557.6404306999993</v>
      </c>
      <c r="AC12" s="330">
        <v>11848.33763</v>
      </c>
      <c r="AD12" s="330">
        <v>33687.994666999999</v>
      </c>
      <c r="AE12" s="330">
        <v>14251.008164000001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827</v>
      </c>
      <c r="AN12" s="330">
        <v>15</v>
      </c>
      <c r="AO12" s="330">
        <v>1</v>
      </c>
      <c r="AP12" s="330">
        <v>12</v>
      </c>
    </row>
    <row r="13" spans="1:42" s="108" customFormat="1" ht="12.95" customHeight="1">
      <c r="A13" s="6"/>
      <c r="B13" s="86"/>
      <c r="C13" s="86"/>
      <c r="D13" s="86"/>
      <c r="E13" s="86"/>
      <c r="F13" s="86"/>
      <c r="G13" s="85"/>
      <c r="W13"/>
      <c r="X13"/>
      <c r="Y13"/>
      <c r="Z13"/>
      <c r="AA13" s="330">
        <v>61951.629438999997</v>
      </c>
      <c r="AB13" s="330">
        <v>67760.563378000006</v>
      </c>
      <c r="AC13" s="330">
        <v>57608.980535000002</v>
      </c>
      <c r="AD13" s="330">
        <v>61925.869125999998</v>
      </c>
      <c r="AE13" s="330">
        <v>69347.771028999996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827</v>
      </c>
      <c r="AN13" s="330">
        <v>15</v>
      </c>
      <c r="AO13" s="330">
        <v>1</v>
      </c>
      <c r="AP13" s="330">
        <v>13</v>
      </c>
    </row>
    <row r="14" spans="1:42" s="5" customFormat="1" ht="4.5" customHeight="1">
      <c r="A14" s="88"/>
      <c r="B14" s="109"/>
      <c r="C14" s="109"/>
      <c r="D14" s="109"/>
      <c r="E14" s="109"/>
      <c r="F14" s="109"/>
      <c r="G14" s="110"/>
      <c r="W14"/>
      <c r="X14"/>
      <c r="Y14"/>
      <c r="Z14"/>
      <c r="AA14" s="330">
        <v>135547.5154</v>
      </c>
      <c r="AB14" s="330">
        <v>164222.20298</v>
      </c>
      <c r="AC14" s="330">
        <v>123472.99562</v>
      </c>
      <c r="AD14" s="330">
        <v>121411.48896</v>
      </c>
      <c r="AE14" s="330">
        <v>222220.57683999999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827</v>
      </c>
      <c r="AN14" s="330">
        <v>15</v>
      </c>
      <c r="AO14" s="330">
        <v>1</v>
      </c>
      <c r="AP14" s="330">
        <v>14</v>
      </c>
    </row>
    <row r="15" spans="1:42" s="92" customFormat="1" ht="12.75" customHeight="1">
      <c r="A15" s="6"/>
      <c r="B15" s="90"/>
      <c r="C15" s="90"/>
      <c r="D15" s="90"/>
      <c r="E15" s="90"/>
      <c r="F15" s="15"/>
      <c r="G15" s="111"/>
      <c r="W15"/>
      <c r="X15"/>
      <c r="Y15"/>
      <c r="Z15"/>
      <c r="AA15" s="330">
        <v>17977.265621999999</v>
      </c>
      <c r="AB15" s="330">
        <v>581.60729082</v>
      </c>
      <c r="AC15" s="330">
        <v>13446.563482</v>
      </c>
      <c r="AD15" s="330">
        <v>12063.753191</v>
      </c>
      <c r="AE15" s="330">
        <v>63157.000908000002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827</v>
      </c>
      <c r="AN15" s="330">
        <v>15</v>
      </c>
      <c r="AO15" s="330">
        <v>1</v>
      </c>
      <c r="AP15" s="330">
        <v>15</v>
      </c>
    </row>
    <row r="16" spans="1:42" s="92" customFormat="1" ht="20.100000000000001" customHeight="1">
      <c r="A16" s="50" t="s">
        <v>688</v>
      </c>
      <c r="B16" s="51">
        <f>+AA1</f>
        <v>2498.0000003</v>
      </c>
      <c r="C16" s="51">
        <f>+AB1</f>
        <v>100.58333333</v>
      </c>
      <c r="D16" s="51">
        <f>+AC1</f>
        <v>627.76500704</v>
      </c>
      <c r="E16" s="51">
        <f>+AD1</f>
        <v>1474.9202164000001</v>
      </c>
      <c r="F16" s="51">
        <f>+AE1</f>
        <v>294.73144344999997</v>
      </c>
      <c r="G16" s="59" t="s">
        <v>704</v>
      </c>
      <c r="W16"/>
      <c r="X16"/>
      <c r="Y16"/>
      <c r="Z16"/>
      <c r="AA16" s="330">
        <v>43647.512413999997</v>
      </c>
      <c r="AB16" s="330">
        <v>94456.063789000007</v>
      </c>
      <c r="AC16" s="330">
        <v>30194.391307000002</v>
      </c>
      <c r="AD16" s="330">
        <v>37244.152654999998</v>
      </c>
      <c r="AE16" s="330">
        <v>87006.815445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827</v>
      </c>
      <c r="AN16" s="330">
        <v>15</v>
      </c>
      <c r="AO16" s="330">
        <v>1</v>
      </c>
      <c r="AP16" s="330">
        <v>16</v>
      </c>
    </row>
    <row r="17" spans="1:42" s="92" customFormat="1" ht="20.100000000000001" customHeight="1">
      <c r="A17" s="50" t="s">
        <v>689</v>
      </c>
      <c r="B17" s="93">
        <f t="shared" ref="B17:F20" si="0">+ROUND(+AA2,2)</f>
        <v>2.81</v>
      </c>
      <c r="C17" s="93">
        <f t="shared" si="0"/>
        <v>2.82</v>
      </c>
      <c r="D17" s="93">
        <f t="shared" si="0"/>
        <v>3.31</v>
      </c>
      <c r="E17" s="93">
        <f t="shared" si="0"/>
        <v>2.83</v>
      </c>
      <c r="F17" s="93">
        <f t="shared" si="0"/>
        <v>1.62</v>
      </c>
      <c r="G17" s="59" t="s">
        <v>705</v>
      </c>
      <c r="W17"/>
      <c r="X17"/>
      <c r="Y17"/>
      <c r="Z17"/>
      <c r="AA17" s="330">
        <v>73705.401205999995</v>
      </c>
      <c r="AB17" s="330">
        <v>69184.531894999993</v>
      </c>
      <c r="AC17" s="330">
        <v>79187.140738000002</v>
      </c>
      <c r="AD17" s="330">
        <v>72009.978046000004</v>
      </c>
      <c r="AE17" s="330">
        <v>72056.760490000001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827</v>
      </c>
      <c r="AN17" s="330">
        <v>15</v>
      </c>
      <c r="AO17" s="330">
        <v>1</v>
      </c>
      <c r="AP17" s="330">
        <v>17</v>
      </c>
    </row>
    <row r="18" spans="1:42" s="92" customFormat="1" ht="20.100000000000001" customHeight="1">
      <c r="A18" s="50" t="s">
        <v>690</v>
      </c>
      <c r="B18" s="93">
        <f t="shared" si="0"/>
        <v>2.16</v>
      </c>
      <c r="C18" s="93">
        <f t="shared" si="0"/>
        <v>2.3199999999999998</v>
      </c>
      <c r="D18" s="93">
        <f t="shared" si="0"/>
        <v>2.31</v>
      </c>
      <c r="E18" s="93">
        <f t="shared" si="0"/>
        <v>2.19</v>
      </c>
      <c r="F18" s="93">
        <f t="shared" si="0"/>
        <v>1.62</v>
      </c>
      <c r="G18" s="59" t="s">
        <v>706</v>
      </c>
      <c r="W18"/>
      <c r="X18"/>
      <c r="Y18"/>
      <c r="Z18"/>
      <c r="AA18" s="330">
        <v>162.06794006999999</v>
      </c>
      <c r="AB18" s="330">
        <v>0</v>
      </c>
      <c r="AC18" s="330">
        <v>644.90009766000003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827</v>
      </c>
      <c r="AN18" s="330">
        <v>15</v>
      </c>
      <c r="AO18" s="330">
        <v>1</v>
      </c>
      <c r="AP18" s="330">
        <v>18</v>
      </c>
    </row>
    <row r="19" spans="1:42" s="92" customFormat="1" ht="20.100000000000001" customHeight="1">
      <c r="A19" s="50" t="s">
        <v>691</v>
      </c>
      <c r="B19" s="93">
        <f t="shared" si="0"/>
        <v>1.5</v>
      </c>
      <c r="C19" s="93">
        <f t="shared" si="0"/>
        <v>1.71</v>
      </c>
      <c r="D19" s="93">
        <f t="shared" si="0"/>
        <v>1.84</v>
      </c>
      <c r="E19" s="93">
        <f t="shared" si="0"/>
        <v>1.64</v>
      </c>
      <c r="F19" s="93">
        <f t="shared" si="0"/>
        <v>0</v>
      </c>
      <c r="G19" s="59" t="s">
        <v>707</v>
      </c>
      <c r="W19"/>
      <c r="X19"/>
      <c r="Y19"/>
      <c r="Z19"/>
      <c r="AA19" s="330">
        <v>55.268214565999997</v>
      </c>
      <c r="AB19" s="330">
        <v>0</v>
      </c>
      <c r="AC19" s="330">
        <v>0</v>
      </c>
      <c r="AD19" s="330">
        <v>93.605063149000003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827</v>
      </c>
      <c r="AN19" s="330">
        <v>15</v>
      </c>
      <c r="AO19" s="330">
        <v>1</v>
      </c>
      <c r="AP19" s="330">
        <v>19</v>
      </c>
    </row>
    <row r="20" spans="1:42" s="92" customFormat="1" ht="20.100000000000001" customHeight="1">
      <c r="A20" s="50" t="s">
        <v>692</v>
      </c>
      <c r="B20" s="93">
        <f t="shared" si="0"/>
        <v>1.62</v>
      </c>
      <c r="C20" s="93">
        <f t="shared" si="0"/>
        <v>1.58</v>
      </c>
      <c r="D20" s="93">
        <f t="shared" si="0"/>
        <v>1.89</v>
      </c>
      <c r="E20" s="93">
        <f t="shared" si="0"/>
        <v>1.62</v>
      </c>
      <c r="F20" s="93">
        <f t="shared" si="0"/>
        <v>1.08</v>
      </c>
      <c r="G20" s="59" t="s">
        <v>708</v>
      </c>
      <c r="W20"/>
      <c r="X20"/>
      <c r="Y20"/>
      <c r="Z20"/>
      <c r="AA20" s="330">
        <v>241.81059132999999</v>
      </c>
      <c r="AB20" s="330">
        <v>0</v>
      </c>
      <c r="AC20" s="330">
        <v>0</v>
      </c>
      <c r="AD20" s="330">
        <v>78.454606838999993</v>
      </c>
      <c r="AE20" s="330">
        <v>1656.8594304000001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827</v>
      </c>
      <c r="AN20" s="330">
        <v>15</v>
      </c>
      <c r="AO20" s="330">
        <v>1</v>
      </c>
      <c r="AP20" s="330">
        <v>20</v>
      </c>
    </row>
    <row r="21" spans="1:42" s="92" customFormat="1" ht="20.100000000000001" customHeight="1">
      <c r="A21" s="50" t="s">
        <v>703</v>
      </c>
      <c r="B21" s="51">
        <f t="shared" ref="B21:B42" si="1">+AA6</f>
        <v>1220375.0963999999</v>
      </c>
      <c r="C21" s="51">
        <f t="shared" ref="C21:C42" si="2">+AB6</f>
        <v>833768.31397000002</v>
      </c>
      <c r="D21" s="51">
        <f t="shared" ref="D21:D42" si="3">+AC6</f>
        <v>1305142.0171000001</v>
      </c>
      <c r="E21" s="51">
        <f t="shared" ref="E21:E42" si="4">+AD6</f>
        <v>1367747.5722000001</v>
      </c>
      <c r="F21" s="51">
        <f t="shared" ref="F21:F42" si="5">+AE6</f>
        <v>434269.11138000002</v>
      </c>
      <c r="G21" s="59" t="s">
        <v>863</v>
      </c>
      <c r="W21"/>
      <c r="X21"/>
      <c r="Y21"/>
      <c r="Z21"/>
      <c r="AA21" s="330">
        <v>201116.22029999999</v>
      </c>
      <c r="AB21" s="330">
        <v>171478.25930999999</v>
      </c>
      <c r="AC21" s="330">
        <v>212511.24564000001</v>
      </c>
      <c r="AD21" s="330">
        <v>230515.65867999999</v>
      </c>
      <c r="AE21" s="330">
        <v>39836.722205999999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827</v>
      </c>
      <c r="AN21" s="330">
        <v>15</v>
      </c>
      <c r="AO21" s="330">
        <v>1</v>
      </c>
      <c r="AP21" s="330">
        <v>21</v>
      </c>
    </row>
    <row r="22" spans="1:42" s="92" customFormat="1" ht="20.100000000000001" customHeight="1">
      <c r="A22" s="52" t="s">
        <v>739</v>
      </c>
      <c r="B22" s="61">
        <f t="shared" si="1"/>
        <v>847231.56550000003</v>
      </c>
      <c r="C22" s="61">
        <f t="shared" si="2"/>
        <v>154087.89061999999</v>
      </c>
      <c r="D22" s="61">
        <f t="shared" si="3"/>
        <v>992243.82778000005</v>
      </c>
      <c r="E22" s="61">
        <f t="shared" si="4"/>
        <v>976744.33799999999</v>
      </c>
      <c r="F22" s="61">
        <f t="shared" si="5"/>
        <v>126792.89591000001</v>
      </c>
      <c r="G22" s="60" t="s">
        <v>864</v>
      </c>
      <c r="W22"/>
      <c r="X22"/>
      <c r="Y22"/>
      <c r="Z22"/>
      <c r="AA22" s="330">
        <v>6583.7545389999996</v>
      </c>
      <c r="AB22" s="330">
        <v>0</v>
      </c>
      <c r="AC22" s="330">
        <v>6383.9226871999999</v>
      </c>
      <c r="AD22" s="330">
        <v>8433.4158762000006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827</v>
      </c>
      <c r="AN22" s="330">
        <v>15</v>
      </c>
      <c r="AO22" s="330">
        <v>1</v>
      </c>
      <c r="AP22" s="330">
        <v>22</v>
      </c>
    </row>
    <row r="23" spans="1:42" s="92" customFormat="1" ht="20.100000000000001" customHeight="1">
      <c r="A23" s="53" t="s">
        <v>741</v>
      </c>
      <c r="B23" s="61">
        <f t="shared" si="1"/>
        <v>631937.92330999998</v>
      </c>
      <c r="C23" s="61">
        <f t="shared" si="2"/>
        <v>133051.06875000001</v>
      </c>
      <c r="D23" s="61">
        <f t="shared" si="3"/>
        <v>806714.37246999994</v>
      </c>
      <c r="E23" s="61">
        <f t="shared" si="4"/>
        <v>717849.78405999998</v>
      </c>
      <c r="F23" s="61">
        <f t="shared" si="5"/>
        <v>0</v>
      </c>
      <c r="G23" s="60" t="s">
        <v>742</v>
      </c>
      <c r="W23"/>
      <c r="X23"/>
      <c r="Y23"/>
      <c r="Z23"/>
      <c r="AA23" s="330">
        <v>194532.46575999999</v>
      </c>
      <c r="AB23" s="330">
        <v>171478.25930999999</v>
      </c>
      <c r="AC23" s="330">
        <v>206127.32295</v>
      </c>
      <c r="AD23" s="330">
        <v>222082.24280000001</v>
      </c>
      <c r="AE23" s="330">
        <v>39836.722205999999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827</v>
      </c>
      <c r="AN23" s="330">
        <v>15</v>
      </c>
      <c r="AO23" s="330">
        <v>1</v>
      </c>
      <c r="AP23" s="330">
        <v>23</v>
      </c>
    </row>
    <row r="24" spans="1:42" s="92" customFormat="1" ht="20.100000000000001" customHeight="1">
      <c r="A24" s="53" t="s">
        <v>743</v>
      </c>
      <c r="B24" s="61">
        <f t="shared" si="1"/>
        <v>33277.638838999999</v>
      </c>
      <c r="C24" s="61">
        <f t="shared" si="2"/>
        <v>0</v>
      </c>
      <c r="D24" s="61">
        <f t="shared" si="3"/>
        <v>7966.4932885999997</v>
      </c>
      <c r="E24" s="61">
        <f t="shared" si="4"/>
        <v>27905.496265999998</v>
      </c>
      <c r="F24" s="61">
        <f t="shared" si="5"/>
        <v>125429.69657</v>
      </c>
      <c r="G24" s="60" t="s">
        <v>744</v>
      </c>
      <c r="W24"/>
      <c r="X24"/>
      <c r="Y24"/>
      <c r="Z24"/>
      <c r="AA24" s="330">
        <v>41991.288585000002</v>
      </c>
      <c r="AB24" s="330">
        <v>34218.392707999999</v>
      </c>
      <c r="AC24" s="330">
        <v>42142.243123</v>
      </c>
      <c r="AD24" s="330">
        <v>48264.162915000001</v>
      </c>
      <c r="AE24" s="330">
        <v>12931.174524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827</v>
      </c>
      <c r="AN24" s="330">
        <v>15</v>
      </c>
      <c r="AO24" s="330">
        <v>1</v>
      </c>
      <c r="AP24" s="330">
        <v>24</v>
      </c>
    </row>
    <row r="25" spans="1:42" s="92" customFormat="1" ht="20.100000000000001" customHeight="1">
      <c r="A25" s="53" t="s">
        <v>745</v>
      </c>
      <c r="B25" s="61">
        <f t="shared" si="1"/>
        <v>182016.00335000001</v>
      </c>
      <c r="C25" s="61">
        <f t="shared" si="2"/>
        <v>21036.821871</v>
      </c>
      <c r="D25" s="61">
        <f t="shared" si="3"/>
        <v>177562.96203</v>
      </c>
      <c r="E25" s="61">
        <f t="shared" si="4"/>
        <v>230989.05768</v>
      </c>
      <c r="F25" s="61">
        <f t="shared" si="5"/>
        <v>1363.1993425000001</v>
      </c>
      <c r="G25" s="60" t="s">
        <v>746</v>
      </c>
      <c r="W25"/>
      <c r="X25"/>
      <c r="Y25"/>
      <c r="Z25"/>
      <c r="AA25" s="330">
        <v>30272.102868999998</v>
      </c>
      <c r="AB25" s="330">
        <v>4215.7821044000002</v>
      </c>
      <c r="AC25" s="330">
        <v>30400.638107999999</v>
      </c>
      <c r="AD25" s="330">
        <v>37388.436559000002</v>
      </c>
      <c r="AE25" s="330">
        <v>3278.4347999000001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827</v>
      </c>
      <c r="AN25" s="330">
        <v>15</v>
      </c>
      <c r="AO25" s="330">
        <v>1</v>
      </c>
      <c r="AP25" s="330">
        <v>25</v>
      </c>
    </row>
    <row r="26" spans="1:42" s="92" customFormat="1" ht="20.100000000000001" customHeight="1">
      <c r="A26" s="52" t="s">
        <v>747</v>
      </c>
      <c r="B26" s="61">
        <f t="shared" si="1"/>
        <v>150508.23903</v>
      </c>
      <c r="C26" s="61">
        <f t="shared" si="2"/>
        <v>439140.01656999998</v>
      </c>
      <c r="D26" s="61">
        <f t="shared" si="3"/>
        <v>119967.87555</v>
      </c>
      <c r="E26" s="61">
        <f t="shared" si="4"/>
        <v>173899.42681</v>
      </c>
      <c r="F26" s="61">
        <f t="shared" si="5"/>
        <v>0</v>
      </c>
      <c r="G26" s="60" t="s">
        <v>865</v>
      </c>
      <c r="W26"/>
      <c r="X26"/>
      <c r="Y26"/>
      <c r="Z26"/>
      <c r="AA26" s="330">
        <v>122257.23102000001</v>
      </c>
      <c r="AB26" s="330">
        <v>133044.0845</v>
      </c>
      <c r="AC26" s="330">
        <v>133584.44172</v>
      </c>
      <c r="AD26" s="330">
        <v>136409.58494</v>
      </c>
      <c r="AE26" s="330">
        <v>23627.112882000001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827</v>
      </c>
      <c r="AN26" s="330">
        <v>15</v>
      </c>
      <c r="AO26" s="330">
        <v>1</v>
      </c>
      <c r="AP26" s="330">
        <v>26</v>
      </c>
    </row>
    <row r="27" spans="1:42" s="92" customFormat="1" ht="20.100000000000001" customHeight="1">
      <c r="A27" s="52" t="s">
        <v>749</v>
      </c>
      <c r="B27" s="61">
        <f t="shared" si="1"/>
        <v>24894.336405999999</v>
      </c>
      <c r="C27" s="61">
        <f t="shared" si="2"/>
        <v>8557.6404306999993</v>
      </c>
      <c r="D27" s="61">
        <f t="shared" si="3"/>
        <v>11848.33763</v>
      </c>
      <c r="E27" s="61">
        <f t="shared" si="4"/>
        <v>33687.994666999999</v>
      </c>
      <c r="F27" s="61">
        <f t="shared" si="5"/>
        <v>14251.008164000001</v>
      </c>
      <c r="G27" s="60" t="s">
        <v>750</v>
      </c>
      <c r="W27"/>
      <c r="X27"/>
      <c r="Y27"/>
      <c r="Z27"/>
      <c r="AA27" s="330">
        <v>11.843284149</v>
      </c>
      <c r="AB27" s="330">
        <v>0</v>
      </c>
      <c r="AC27" s="330">
        <v>0</v>
      </c>
      <c r="AD27" s="330">
        <v>20.058389245000001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827</v>
      </c>
      <c r="AN27" s="330">
        <v>15</v>
      </c>
      <c r="AO27" s="330">
        <v>1</v>
      </c>
      <c r="AP27" s="330">
        <v>27</v>
      </c>
    </row>
    <row r="28" spans="1:42" s="92" customFormat="1" ht="20.100000000000001" customHeight="1">
      <c r="A28" s="52" t="s">
        <v>751</v>
      </c>
      <c r="B28" s="61">
        <f t="shared" si="1"/>
        <v>61951.629438999997</v>
      </c>
      <c r="C28" s="61">
        <f t="shared" si="2"/>
        <v>67760.563378000006</v>
      </c>
      <c r="D28" s="61">
        <f t="shared" si="3"/>
        <v>57608.980535000002</v>
      </c>
      <c r="E28" s="61">
        <f t="shared" si="4"/>
        <v>61925.869125999998</v>
      </c>
      <c r="F28" s="61">
        <f t="shared" si="5"/>
        <v>69347.771028999996</v>
      </c>
      <c r="G28" s="60" t="s">
        <v>752</v>
      </c>
      <c r="W28"/>
      <c r="X28"/>
      <c r="Y28"/>
      <c r="Z28"/>
      <c r="AA28" s="330">
        <v>593827.57360999996</v>
      </c>
      <c r="AB28" s="330">
        <v>497225.28417</v>
      </c>
      <c r="AC28" s="330">
        <v>652071.40916000004</v>
      </c>
      <c r="AD28" s="330">
        <v>629500.33088999998</v>
      </c>
      <c r="AE28" s="330">
        <v>324221.68594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827</v>
      </c>
      <c r="AN28" s="330">
        <v>15</v>
      </c>
      <c r="AO28" s="330">
        <v>2</v>
      </c>
      <c r="AP28" s="330">
        <v>1</v>
      </c>
    </row>
    <row r="29" spans="1:42" s="92" customFormat="1" ht="20.100000000000001" customHeight="1">
      <c r="A29" s="52" t="s">
        <v>753</v>
      </c>
      <c r="B29" s="61">
        <f t="shared" si="1"/>
        <v>135547.5154</v>
      </c>
      <c r="C29" s="61">
        <f t="shared" si="2"/>
        <v>164222.20298</v>
      </c>
      <c r="D29" s="61">
        <f t="shared" si="3"/>
        <v>123472.99562</v>
      </c>
      <c r="E29" s="61">
        <f t="shared" si="4"/>
        <v>121411.48896</v>
      </c>
      <c r="F29" s="61">
        <f t="shared" si="5"/>
        <v>222220.57683999999</v>
      </c>
      <c r="G29" s="60" t="s">
        <v>754</v>
      </c>
      <c r="W29"/>
      <c r="X29"/>
      <c r="Y29"/>
      <c r="Z29"/>
      <c r="AA29" s="330">
        <v>105209.15330999999</v>
      </c>
      <c r="AB29" s="330">
        <v>118070.53852</v>
      </c>
      <c r="AC29" s="330">
        <v>118580.13114</v>
      </c>
      <c r="AD29" s="330">
        <v>106211.428</v>
      </c>
      <c r="AE29" s="330">
        <v>67324.670914999995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827</v>
      </c>
      <c r="AN29" s="330">
        <v>15</v>
      </c>
      <c r="AO29" s="330">
        <v>2</v>
      </c>
      <c r="AP29" s="330">
        <v>2</v>
      </c>
    </row>
    <row r="30" spans="1:42" s="92" customFormat="1" ht="20.100000000000001" customHeight="1">
      <c r="A30" s="53" t="s">
        <v>755</v>
      </c>
      <c r="B30" s="61">
        <f t="shared" si="1"/>
        <v>17977.265621999999</v>
      </c>
      <c r="C30" s="61">
        <f t="shared" si="2"/>
        <v>581.60729082</v>
      </c>
      <c r="D30" s="61">
        <f t="shared" si="3"/>
        <v>13446.563482</v>
      </c>
      <c r="E30" s="61">
        <f t="shared" si="4"/>
        <v>12063.753191</v>
      </c>
      <c r="F30" s="61">
        <f t="shared" si="5"/>
        <v>63157.000908000002</v>
      </c>
      <c r="G30" s="60" t="s">
        <v>756</v>
      </c>
      <c r="W30"/>
      <c r="X30"/>
      <c r="Y30"/>
      <c r="Z30"/>
      <c r="AA30" s="330">
        <v>10497.843064000001</v>
      </c>
      <c r="AB30" s="330">
        <v>20836.164043000001</v>
      </c>
      <c r="AC30" s="330">
        <v>17932.956472000002</v>
      </c>
      <c r="AD30" s="330">
        <v>8255.2957664000005</v>
      </c>
      <c r="AE30" s="330">
        <v>2355.5545029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827</v>
      </c>
      <c r="AN30" s="330">
        <v>15</v>
      </c>
      <c r="AO30" s="330">
        <v>2</v>
      </c>
      <c r="AP30" s="330">
        <v>3</v>
      </c>
    </row>
    <row r="31" spans="1:42" s="92" customFormat="1" ht="20.100000000000001" customHeight="1">
      <c r="A31" s="53" t="s">
        <v>757</v>
      </c>
      <c r="B31" s="61">
        <f t="shared" si="1"/>
        <v>43647.512413999997</v>
      </c>
      <c r="C31" s="61">
        <f t="shared" si="2"/>
        <v>94456.063789000007</v>
      </c>
      <c r="D31" s="61">
        <f t="shared" si="3"/>
        <v>30194.391307000002</v>
      </c>
      <c r="E31" s="61">
        <f t="shared" si="4"/>
        <v>37244.152654999998</v>
      </c>
      <c r="F31" s="61">
        <f t="shared" si="5"/>
        <v>87006.815445</v>
      </c>
      <c r="G31" s="60" t="s">
        <v>758</v>
      </c>
      <c r="W31"/>
      <c r="X31"/>
      <c r="Y31"/>
      <c r="Z31"/>
      <c r="AA31" s="330">
        <v>21953.009282999999</v>
      </c>
      <c r="AB31" s="330">
        <v>15412.096105000001</v>
      </c>
      <c r="AC31" s="330">
        <v>22060.732802999999</v>
      </c>
      <c r="AD31" s="330">
        <v>25478.595595999999</v>
      </c>
      <c r="AE31" s="330">
        <v>6312.7481691000003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827</v>
      </c>
      <c r="AN31" s="330">
        <v>15</v>
      </c>
      <c r="AO31" s="330">
        <v>2</v>
      </c>
      <c r="AP31" s="330">
        <v>4</v>
      </c>
    </row>
    <row r="32" spans="1:42" s="92" customFormat="1" ht="20.100000000000001" customHeight="1">
      <c r="A32" s="53" t="s">
        <v>759</v>
      </c>
      <c r="B32" s="61">
        <f t="shared" si="1"/>
        <v>73705.401205999995</v>
      </c>
      <c r="C32" s="61">
        <f t="shared" si="2"/>
        <v>69184.531894999993</v>
      </c>
      <c r="D32" s="61">
        <f t="shared" si="3"/>
        <v>79187.140738000002</v>
      </c>
      <c r="E32" s="61">
        <f t="shared" si="4"/>
        <v>72009.978046000004</v>
      </c>
      <c r="F32" s="61">
        <f t="shared" si="5"/>
        <v>72056.760490000001</v>
      </c>
      <c r="G32" s="60" t="s">
        <v>760</v>
      </c>
      <c r="W32"/>
      <c r="X32"/>
      <c r="Y32"/>
      <c r="Z32"/>
      <c r="AA32" s="330">
        <v>148442.22839999999</v>
      </c>
      <c r="AB32" s="330">
        <v>129882.2966</v>
      </c>
      <c r="AC32" s="330">
        <v>150522.25435999999</v>
      </c>
      <c r="AD32" s="330">
        <v>153351.24350000001</v>
      </c>
      <c r="AE32" s="330">
        <v>125779.72168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827</v>
      </c>
      <c r="AN32" s="330">
        <v>15</v>
      </c>
      <c r="AO32" s="330">
        <v>2</v>
      </c>
      <c r="AP32" s="330">
        <v>5</v>
      </c>
    </row>
    <row r="33" spans="1:42" s="92" customFormat="1" ht="20.100000000000001" customHeight="1">
      <c r="A33" s="53" t="s">
        <v>761</v>
      </c>
      <c r="B33" s="61">
        <f t="shared" si="1"/>
        <v>162.06794006999999</v>
      </c>
      <c r="C33" s="61">
        <f t="shared" si="2"/>
        <v>0</v>
      </c>
      <c r="D33" s="61">
        <f t="shared" si="3"/>
        <v>644.90009766000003</v>
      </c>
      <c r="E33" s="61">
        <f t="shared" si="4"/>
        <v>0</v>
      </c>
      <c r="F33" s="61">
        <f t="shared" si="5"/>
        <v>0</v>
      </c>
      <c r="G33" s="60" t="s">
        <v>762</v>
      </c>
      <c r="W33"/>
      <c r="X33"/>
      <c r="Y33"/>
      <c r="Z33"/>
      <c r="AA33" s="330">
        <v>129845.66484</v>
      </c>
      <c r="AB33" s="330">
        <v>114790.85997999999</v>
      </c>
      <c r="AC33" s="330">
        <v>129793.74847999999</v>
      </c>
      <c r="AD33" s="330">
        <v>134147.45876000001</v>
      </c>
      <c r="AE33" s="330">
        <v>113566.61081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827</v>
      </c>
      <c r="AN33" s="330">
        <v>15</v>
      </c>
      <c r="AO33" s="330">
        <v>2</v>
      </c>
      <c r="AP33" s="330">
        <v>6</v>
      </c>
    </row>
    <row r="34" spans="1:42" s="92" customFormat="1" ht="20.100000000000001" customHeight="1">
      <c r="A34" s="53" t="s">
        <v>763</v>
      </c>
      <c r="B34" s="61">
        <f t="shared" si="1"/>
        <v>55.268214565999997</v>
      </c>
      <c r="C34" s="61">
        <f t="shared" si="2"/>
        <v>0</v>
      </c>
      <c r="D34" s="61">
        <f t="shared" si="3"/>
        <v>0</v>
      </c>
      <c r="E34" s="61">
        <f t="shared" si="4"/>
        <v>93.605063149000003</v>
      </c>
      <c r="F34" s="61">
        <f t="shared" si="5"/>
        <v>0</v>
      </c>
      <c r="G34" s="60" t="s">
        <v>764</v>
      </c>
      <c r="W34"/>
      <c r="X34"/>
      <c r="Y34"/>
      <c r="Z34"/>
      <c r="AA34" s="330">
        <v>18596.563561999999</v>
      </c>
      <c r="AB34" s="330">
        <v>15091.43662</v>
      </c>
      <c r="AC34" s="330">
        <v>20728.505882000001</v>
      </c>
      <c r="AD34" s="330">
        <v>19203.784740999999</v>
      </c>
      <c r="AE34" s="330">
        <v>12213.110869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827</v>
      </c>
      <c r="AN34" s="330">
        <v>15</v>
      </c>
      <c r="AO34" s="330">
        <v>2</v>
      </c>
      <c r="AP34" s="330">
        <v>7</v>
      </c>
    </row>
    <row r="35" spans="1:42" s="92" customFormat="1" ht="20.100000000000001" customHeight="1">
      <c r="A35" s="52" t="s">
        <v>765</v>
      </c>
      <c r="B35" s="61">
        <f t="shared" si="1"/>
        <v>241.81059132999999</v>
      </c>
      <c r="C35" s="61">
        <f t="shared" si="2"/>
        <v>0</v>
      </c>
      <c r="D35" s="61">
        <f t="shared" si="3"/>
        <v>0</v>
      </c>
      <c r="E35" s="61">
        <f t="shared" si="4"/>
        <v>78.454606838999993</v>
      </c>
      <c r="F35" s="61">
        <f t="shared" si="5"/>
        <v>1656.8594304000001</v>
      </c>
      <c r="G35" s="60" t="s">
        <v>766</v>
      </c>
      <c r="W35"/>
      <c r="X35"/>
      <c r="Y35"/>
      <c r="Z35"/>
      <c r="AA35" s="330">
        <v>17055.199578</v>
      </c>
      <c r="AB35" s="330">
        <v>10055.323942999999</v>
      </c>
      <c r="AC35" s="330">
        <v>11956.565559000001</v>
      </c>
      <c r="AD35" s="330">
        <v>19584.395166999999</v>
      </c>
      <c r="AE35" s="330">
        <v>17647.105004000001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827</v>
      </c>
      <c r="AN35" s="330">
        <v>15</v>
      </c>
      <c r="AO35" s="330">
        <v>2</v>
      </c>
      <c r="AP35" s="330">
        <v>8</v>
      </c>
    </row>
    <row r="36" spans="1:42" s="92" customFormat="1" ht="20.100000000000001" customHeight="1">
      <c r="A36" s="50" t="s">
        <v>828</v>
      </c>
      <c r="B36" s="51">
        <f t="shared" si="1"/>
        <v>201116.22029999999</v>
      </c>
      <c r="C36" s="51">
        <f t="shared" si="2"/>
        <v>171478.25930999999</v>
      </c>
      <c r="D36" s="51">
        <f t="shared" si="3"/>
        <v>212511.24564000001</v>
      </c>
      <c r="E36" s="51">
        <f t="shared" si="4"/>
        <v>230515.65867999999</v>
      </c>
      <c r="F36" s="51">
        <f t="shared" si="5"/>
        <v>39836.722205999999</v>
      </c>
      <c r="G36" s="59" t="s">
        <v>710</v>
      </c>
      <c r="W36"/>
      <c r="X36"/>
      <c r="Y36"/>
      <c r="Z36"/>
      <c r="AA36" s="330">
        <v>65680.307933000004</v>
      </c>
      <c r="AB36" s="330">
        <v>49136.324771</v>
      </c>
      <c r="AC36" s="330">
        <v>65160.384417000001</v>
      </c>
      <c r="AD36" s="330">
        <v>72701.748825000002</v>
      </c>
      <c r="AE36" s="330">
        <v>37296.412881999997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827</v>
      </c>
      <c r="AN36" s="330">
        <v>15</v>
      </c>
      <c r="AO36" s="330">
        <v>2</v>
      </c>
      <c r="AP36" s="330">
        <v>9</v>
      </c>
    </row>
    <row r="37" spans="1:42" s="92" customFormat="1" ht="20.100000000000001" customHeight="1">
      <c r="A37" s="52" t="s">
        <v>767</v>
      </c>
      <c r="B37" s="61">
        <f t="shared" si="1"/>
        <v>6583.7545389999996</v>
      </c>
      <c r="C37" s="61">
        <f t="shared" si="2"/>
        <v>0</v>
      </c>
      <c r="D37" s="61">
        <f t="shared" si="3"/>
        <v>6383.9226871999999</v>
      </c>
      <c r="E37" s="61">
        <f t="shared" si="4"/>
        <v>8433.4158762000006</v>
      </c>
      <c r="F37" s="61">
        <f t="shared" si="5"/>
        <v>0</v>
      </c>
      <c r="G37" s="60" t="s">
        <v>768</v>
      </c>
      <c r="W37"/>
      <c r="X37"/>
      <c r="Y37"/>
      <c r="Z37"/>
      <c r="AA37" s="330">
        <v>54786.238599999997</v>
      </c>
      <c r="AB37" s="330">
        <v>39710.336369999997</v>
      </c>
      <c r="AC37" s="330">
        <v>69282.504528999998</v>
      </c>
      <c r="AD37" s="330">
        <v>56199.884666999998</v>
      </c>
      <c r="AE37" s="330">
        <v>21980.512021999999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827</v>
      </c>
      <c r="AN37" s="330">
        <v>15</v>
      </c>
      <c r="AO37" s="330">
        <v>2</v>
      </c>
      <c r="AP37" s="330">
        <v>10</v>
      </c>
    </row>
    <row r="38" spans="1:42" s="92" customFormat="1" ht="20.100000000000001" customHeight="1">
      <c r="A38" s="52" t="s">
        <v>769</v>
      </c>
      <c r="B38" s="61">
        <f t="shared" si="1"/>
        <v>194532.46575999999</v>
      </c>
      <c r="C38" s="61">
        <f t="shared" si="2"/>
        <v>171478.25930999999</v>
      </c>
      <c r="D38" s="61">
        <f t="shared" si="3"/>
        <v>206127.32295</v>
      </c>
      <c r="E38" s="61">
        <f t="shared" si="4"/>
        <v>222082.24280000001</v>
      </c>
      <c r="F38" s="61">
        <f t="shared" si="5"/>
        <v>39836.722205999999</v>
      </c>
      <c r="G38" s="60" t="s">
        <v>770</v>
      </c>
      <c r="W38"/>
      <c r="X38"/>
      <c r="Y38"/>
      <c r="Z38"/>
      <c r="AA38" s="330">
        <v>4554.0901258000004</v>
      </c>
      <c r="AB38" s="330">
        <v>0</v>
      </c>
      <c r="AC38" s="330">
        <v>7877.9970234000002</v>
      </c>
      <c r="AD38" s="330">
        <v>4359.9553432000002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827</v>
      </c>
      <c r="AN38" s="330">
        <v>15</v>
      </c>
      <c r="AO38" s="330">
        <v>2</v>
      </c>
      <c r="AP38" s="330">
        <v>11</v>
      </c>
    </row>
    <row r="39" spans="1:42" s="92" customFormat="1" ht="20.100000000000001" customHeight="1">
      <c r="A39" s="53" t="s">
        <v>771</v>
      </c>
      <c r="B39" s="61">
        <f t="shared" si="1"/>
        <v>41991.288585000002</v>
      </c>
      <c r="C39" s="61">
        <f t="shared" si="2"/>
        <v>34218.392707999999</v>
      </c>
      <c r="D39" s="61">
        <f t="shared" si="3"/>
        <v>42142.243123</v>
      </c>
      <c r="E39" s="61">
        <f t="shared" si="4"/>
        <v>48264.162915000001</v>
      </c>
      <c r="F39" s="61">
        <f t="shared" si="5"/>
        <v>12931.174524</v>
      </c>
      <c r="G39" s="60" t="s">
        <v>772</v>
      </c>
      <c r="W39"/>
      <c r="X39"/>
      <c r="Y39"/>
      <c r="Z39"/>
      <c r="AA39" s="330">
        <v>22557.349352000001</v>
      </c>
      <c r="AB39" s="330">
        <v>9799.5459817999999</v>
      </c>
      <c r="AC39" s="330">
        <v>29956.289607999999</v>
      </c>
      <c r="AD39" s="330">
        <v>23379.455477</v>
      </c>
      <c r="AE39" s="330">
        <v>7037.7485802000001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827</v>
      </c>
      <c r="AN39" s="330">
        <v>15</v>
      </c>
      <c r="AO39" s="330">
        <v>2</v>
      </c>
      <c r="AP39" s="330">
        <v>12</v>
      </c>
    </row>
    <row r="40" spans="1:42" s="92" customFormat="1" ht="20.100000000000001" customHeight="1">
      <c r="A40" s="53" t="s">
        <v>773</v>
      </c>
      <c r="B40" s="61">
        <f t="shared" si="1"/>
        <v>30272.102868999998</v>
      </c>
      <c r="C40" s="61">
        <f t="shared" si="2"/>
        <v>4215.7821044000002</v>
      </c>
      <c r="D40" s="61">
        <f t="shared" si="3"/>
        <v>30400.638107999999</v>
      </c>
      <c r="E40" s="61">
        <f t="shared" si="4"/>
        <v>37388.436559000002</v>
      </c>
      <c r="F40" s="61">
        <f t="shared" si="5"/>
        <v>3278.4347999000001</v>
      </c>
      <c r="G40" s="60" t="s">
        <v>774</v>
      </c>
      <c r="W40"/>
      <c r="X40"/>
      <c r="Y40"/>
      <c r="Z40"/>
      <c r="AA40" s="330">
        <v>26029.581997000001</v>
      </c>
      <c r="AB40" s="330">
        <v>28992.709196</v>
      </c>
      <c r="AC40" s="330">
        <v>29336.408723</v>
      </c>
      <c r="AD40" s="330">
        <v>26747.257390999999</v>
      </c>
      <c r="AE40" s="330">
        <v>14383.504401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827</v>
      </c>
      <c r="AN40" s="330">
        <v>15</v>
      </c>
      <c r="AO40" s="330">
        <v>2</v>
      </c>
      <c r="AP40" s="330">
        <v>13</v>
      </c>
    </row>
    <row r="41" spans="1:42" s="92" customFormat="1" ht="20.100000000000001" customHeight="1">
      <c r="A41" s="53" t="s">
        <v>775</v>
      </c>
      <c r="B41" s="61">
        <f t="shared" si="1"/>
        <v>122257.23102000001</v>
      </c>
      <c r="C41" s="61">
        <f t="shared" si="2"/>
        <v>133044.0845</v>
      </c>
      <c r="D41" s="61">
        <f t="shared" si="3"/>
        <v>133584.44172</v>
      </c>
      <c r="E41" s="61">
        <f t="shared" si="4"/>
        <v>136409.58494</v>
      </c>
      <c r="F41" s="61">
        <f t="shared" si="5"/>
        <v>23627.112882000001</v>
      </c>
      <c r="G41" s="60" t="s">
        <v>776</v>
      </c>
      <c r="W41"/>
      <c r="X41"/>
      <c r="Y41"/>
      <c r="Z41"/>
      <c r="AA41" s="330">
        <v>1645.2171241999999</v>
      </c>
      <c r="AB41" s="330">
        <v>918.08119303000001</v>
      </c>
      <c r="AC41" s="330">
        <v>2111.8091748000002</v>
      </c>
      <c r="AD41" s="330">
        <v>1713.2164547</v>
      </c>
      <c r="AE41" s="330">
        <v>559.25904099000002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827</v>
      </c>
      <c r="AN41" s="330">
        <v>15</v>
      </c>
      <c r="AO41" s="330">
        <v>2</v>
      </c>
      <c r="AP41" s="330">
        <v>14</v>
      </c>
    </row>
    <row r="42" spans="1:42" ht="20.100000000000001" customHeight="1">
      <c r="A42" s="53" t="s">
        <v>777</v>
      </c>
      <c r="B42" s="61">
        <f t="shared" si="1"/>
        <v>11.843284149</v>
      </c>
      <c r="C42" s="61">
        <f t="shared" si="2"/>
        <v>0</v>
      </c>
      <c r="D42" s="61">
        <f t="shared" si="3"/>
        <v>0</v>
      </c>
      <c r="E42" s="61">
        <f t="shared" si="4"/>
        <v>20.058389245000001</v>
      </c>
      <c r="F42" s="61">
        <f t="shared" si="5"/>
        <v>0</v>
      </c>
      <c r="G42" s="60" t="s">
        <v>778</v>
      </c>
      <c r="AA42" s="330">
        <v>28297.647153000002</v>
      </c>
      <c r="AB42" s="330">
        <v>27854.641259</v>
      </c>
      <c r="AC42" s="330">
        <v>33442.155596999997</v>
      </c>
      <c r="AD42" s="330">
        <v>30049.270057000002</v>
      </c>
      <c r="AE42" s="330">
        <v>8725.6349640000008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827</v>
      </c>
      <c r="AN42" s="330">
        <v>15</v>
      </c>
      <c r="AO42" s="330">
        <v>2</v>
      </c>
      <c r="AP42" s="330">
        <v>15</v>
      </c>
    </row>
    <row r="43" spans="1:42" ht="4.5" customHeight="1" thickBot="1">
      <c r="A43" s="8"/>
      <c r="B43" s="9"/>
      <c r="C43" s="9"/>
      <c r="D43" s="9"/>
      <c r="E43" s="9"/>
      <c r="F43" s="9"/>
      <c r="G43" s="98"/>
      <c r="AA43" s="330">
        <v>33860.359518999998</v>
      </c>
      <c r="AB43" s="330">
        <v>16569.014083999999</v>
      </c>
      <c r="AC43" s="330">
        <v>30456.360917000002</v>
      </c>
      <c r="AD43" s="330">
        <v>41506.234381000002</v>
      </c>
      <c r="AE43" s="330">
        <v>8749.6249709000003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827</v>
      </c>
      <c r="AN43" s="330">
        <v>15</v>
      </c>
      <c r="AO43" s="330">
        <v>2</v>
      </c>
      <c r="AP43" s="330">
        <v>16</v>
      </c>
    </row>
    <row r="44" spans="1:42" ht="17.25" thickTop="1">
      <c r="A44" s="94"/>
      <c r="B44" s="95"/>
      <c r="C44" s="95"/>
      <c r="D44" s="95"/>
      <c r="E44" s="95"/>
      <c r="F44" s="95"/>
      <c r="G44" s="92"/>
      <c r="AA44" s="330">
        <v>12003.515108</v>
      </c>
      <c r="AB44" s="330">
        <v>0</v>
      </c>
      <c r="AC44" s="330">
        <v>10771.112634999999</v>
      </c>
      <c r="AD44" s="330">
        <v>15706.067177000001</v>
      </c>
      <c r="AE44" s="330">
        <v>196.30461607000001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827</v>
      </c>
      <c r="AN44" s="330">
        <v>15</v>
      </c>
      <c r="AO44" s="330">
        <v>2</v>
      </c>
      <c r="AP44" s="330">
        <v>17</v>
      </c>
    </row>
    <row r="45" spans="1:42">
      <c r="AA45" s="330">
        <v>8349.6527655000009</v>
      </c>
      <c r="AB45" s="330">
        <v>6024.6893122000001</v>
      </c>
      <c r="AC45" s="330">
        <v>8938.3545052000009</v>
      </c>
      <c r="AD45" s="330">
        <v>8635.1721553999996</v>
      </c>
      <c r="AE45" s="330">
        <v>6460.3663984000004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827</v>
      </c>
      <c r="AN45" s="330">
        <v>15</v>
      </c>
      <c r="AO45" s="330">
        <v>2</v>
      </c>
      <c r="AP45" s="330">
        <v>18</v>
      </c>
    </row>
    <row r="46" spans="1:42">
      <c r="AA46" s="330">
        <v>4723.0697964000001</v>
      </c>
      <c r="AB46" s="330">
        <v>2910.1905551</v>
      </c>
      <c r="AC46" s="330">
        <v>3910.5925391000001</v>
      </c>
      <c r="AD46" s="330">
        <v>6119.6504156000001</v>
      </c>
      <c r="AE46" s="330">
        <v>83.406158841999996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827</v>
      </c>
      <c r="AN46" s="330">
        <v>15</v>
      </c>
      <c r="AO46" s="330">
        <v>2</v>
      </c>
      <c r="AP46" s="330">
        <v>19</v>
      </c>
    </row>
    <row r="47" spans="1:42">
      <c r="AA47" s="330">
        <v>8784.1218485999998</v>
      </c>
      <c r="AB47" s="330">
        <v>7634.1342169999998</v>
      </c>
      <c r="AC47" s="330">
        <v>6836.3012379000002</v>
      </c>
      <c r="AD47" s="330">
        <v>11045.344632</v>
      </c>
      <c r="AE47" s="330">
        <v>2009.5477974999999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827</v>
      </c>
      <c r="AN47" s="330">
        <v>15</v>
      </c>
      <c r="AO47" s="330">
        <v>2</v>
      </c>
      <c r="AP47" s="330">
        <v>20</v>
      </c>
    </row>
    <row r="48" spans="1:42">
      <c r="AA48" s="330">
        <v>17683.322124999999</v>
      </c>
      <c r="AB48" s="330">
        <v>1258.8566695</v>
      </c>
      <c r="AC48" s="330">
        <v>23269.406921000002</v>
      </c>
      <c r="AD48" s="330">
        <v>19959.452004999999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827</v>
      </c>
      <c r="AN48" s="330">
        <v>15</v>
      </c>
      <c r="AO48" s="330">
        <v>2</v>
      </c>
      <c r="AP48" s="330">
        <v>21</v>
      </c>
    </row>
    <row r="49" spans="27:42">
      <c r="AA49" s="330">
        <v>63828.318267000002</v>
      </c>
      <c r="AB49" s="330">
        <v>48857.663628000002</v>
      </c>
      <c r="AC49" s="330">
        <v>82714.950807999994</v>
      </c>
      <c r="AD49" s="330">
        <v>66242.168722999995</v>
      </c>
      <c r="AE49" s="330">
        <v>16630.077935000001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827</v>
      </c>
      <c r="AN49" s="330">
        <v>15</v>
      </c>
      <c r="AO49" s="330">
        <v>2</v>
      </c>
      <c r="AP49" s="330">
        <v>22</v>
      </c>
    </row>
    <row r="50" spans="27:42">
      <c r="AA50" s="330">
        <v>26533.946383999999</v>
      </c>
      <c r="AB50" s="330">
        <v>19582.028168000001</v>
      </c>
      <c r="AC50" s="330">
        <v>26693.005639999999</v>
      </c>
      <c r="AD50" s="330">
        <v>29960.614208999999</v>
      </c>
      <c r="AE50" s="330">
        <v>11419.622902999999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827</v>
      </c>
      <c r="AN50" s="330">
        <v>15</v>
      </c>
      <c r="AO50" s="330">
        <v>2</v>
      </c>
      <c r="AP50" s="330">
        <v>23</v>
      </c>
    </row>
  </sheetData>
  <mergeCells count="5">
    <mergeCell ref="B6:C6"/>
    <mergeCell ref="E3:G3"/>
    <mergeCell ref="E1:G1"/>
    <mergeCell ref="A3:D3"/>
    <mergeCell ref="E4:G4"/>
  </mergeCells>
  <phoneticPr fontId="2" type="noConversion"/>
  <printOptions horizontalCentered="1"/>
  <pageMargins left="0.59055118110236227" right="0.55118110236220474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Roman,標準"-&amp;P+17-</oddFooter>
  </headerFooter>
  <colBreaks count="2" manualBreakCount="2">
    <brk id="4" max="1048575" man="1"/>
    <brk id="7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P50"/>
  <sheetViews>
    <sheetView zoomScaleNormal="75" workbookViewId="0">
      <selection activeCell="AA1" sqref="AA1:AP50"/>
    </sheetView>
  </sheetViews>
  <sheetFormatPr defaultRowHeight="16.5"/>
  <cols>
    <col min="1" max="1" width="32.625" style="3" customWidth="1"/>
    <col min="2" max="6" width="16.625" style="2" customWidth="1"/>
    <col min="7" max="7" width="35.625" style="2" customWidth="1"/>
    <col min="8" max="8" width="42.625" style="3" customWidth="1"/>
    <col min="9" max="16384" width="9" style="3"/>
  </cols>
  <sheetData>
    <row r="1" spans="1:42" ht="15.95" customHeight="1">
      <c r="A1" s="1" t="str">
        <f>'10,11'!$A$1</f>
        <v>104年連江縣家庭收支調查報告</v>
      </c>
      <c r="D1" s="2" t="s">
        <v>829</v>
      </c>
      <c r="E1" s="332" t="str">
        <f>'10,11'!$E$1</f>
        <v>Report on the Family Income and Expenditure Survey of Lienchiang County , 2015</v>
      </c>
      <c r="F1" s="343"/>
      <c r="G1" s="343"/>
      <c r="W1"/>
      <c r="X1"/>
      <c r="Y1"/>
      <c r="Z1"/>
      <c r="AA1" s="330">
        <v>593827.57360999996</v>
      </c>
      <c r="AB1" s="330">
        <v>497225.28417</v>
      </c>
      <c r="AC1" s="330">
        <v>652071.40916000004</v>
      </c>
      <c r="AD1" s="330">
        <v>629500.33088999998</v>
      </c>
      <c r="AE1" s="330">
        <v>324221.68594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827</v>
      </c>
      <c r="AN1" s="330">
        <v>15</v>
      </c>
      <c r="AO1" s="330">
        <v>2</v>
      </c>
      <c r="AP1" s="330">
        <v>1</v>
      </c>
    </row>
    <row r="2" spans="1:42" ht="15.95" customHeight="1">
      <c r="G2" s="3"/>
      <c r="W2"/>
      <c r="X2"/>
      <c r="Y2"/>
      <c r="Z2"/>
      <c r="AA2" s="330">
        <v>105209.15330999999</v>
      </c>
      <c r="AB2" s="330">
        <v>118070.53852</v>
      </c>
      <c r="AC2" s="330">
        <v>118580.13114</v>
      </c>
      <c r="AD2" s="330">
        <v>106211.428</v>
      </c>
      <c r="AE2" s="330">
        <v>67324.670914999995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827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1001</v>
      </c>
      <c r="B3" s="336"/>
      <c r="C3" s="336"/>
      <c r="D3" s="336"/>
      <c r="E3" s="335" t="s">
        <v>866</v>
      </c>
      <c r="F3" s="335"/>
      <c r="G3" s="335"/>
      <c r="W3"/>
      <c r="X3"/>
      <c r="Y3"/>
      <c r="Z3"/>
      <c r="AA3" s="330">
        <v>10497.843064000001</v>
      </c>
      <c r="AB3" s="330">
        <v>20836.164043000001</v>
      </c>
      <c r="AC3" s="330">
        <v>17932.956472000002</v>
      </c>
      <c r="AD3" s="330">
        <v>8255.2957664000005</v>
      </c>
      <c r="AE3" s="330">
        <v>2355.5545029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827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E4" s="338" t="s">
        <v>1003</v>
      </c>
      <c r="F4" s="338"/>
      <c r="G4" s="338"/>
      <c r="W4"/>
      <c r="X4"/>
      <c r="Y4"/>
      <c r="Z4"/>
      <c r="AA4" s="330">
        <v>21953.009282999999</v>
      </c>
      <c r="AB4" s="330">
        <v>15412.096105000001</v>
      </c>
      <c r="AC4" s="330">
        <v>22060.732802999999</v>
      </c>
      <c r="AD4" s="330">
        <v>25478.595595999999</v>
      </c>
      <c r="AE4" s="330">
        <v>6312.7481691000003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827</v>
      </c>
      <c r="AN4" s="330">
        <v>15</v>
      </c>
      <c r="AO4" s="330">
        <v>2</v>
      </c>
      <c r="AP4" s="330">
        <v>4</v>
      </c>
    </row>
    <row r="5" spans="1:42" ht="15.95" customHeight="1">
      <c r="A5" s="4"/>
      <c r="E5" s="19"/>
      <c r="G5" s="19"/>
      <c r="W5"/>
      <c r="X5"/>
      <c r="Y5"/>
      <c r="Z5"/>
      <c r="AA5" s="330">
        <v>148442.22839999999</v>
      </c>
      <c r="AB5" s="330">
        <v>129882.2966</v>
      </c>
      <c r="AC5" s="330">
        <v>150522.25435999999</v>
      </c>
      <c r="AD5" s="330">
        <v>153351.24350000001</v>
      </c>
      <c r="AE5" s="330">
        <v>125779.72168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827</v>
      </c>
      <c r="AN5" s="330">
        <v>15</v>
      </c>
      <c r="AO5" s="330">
        <v>2</v>
      </c>
      <c r="AP5" s="330">
        <v>5</v>
      </c>
    </row>
    <row r="6" spans="1:42" ht="15.95" customHeight="1" thickBot="1">
      <c r="A6" s="81"/>
      <c r="B6" s="342" t="str">
        <f>'10,11'!$C$5</f>
        <v>民國104年</v>
      </c>
      <c r="C6" s="342"/>
      <c r="D6" s="82" t="s">
        <v>737</v>
      </c>
      <c r="E6" s="99"/>
      <c r="F6" s="100">
        <f>'10,11'!$I$5</f>
        <v>2015</v>
      </c>
      <c r="G6" s="101" t="s">
        <v>833</v>
      </c>
      <c r="W6"/>
      <c r="X6"/>
      <c r="Y6"/>
      <c r="Z6"/>
      <c r="AA6" s="330">
        <v>129845.66484</v>
      </c>
      <c r="AB6" s="330">
        <v>114790.85997999999</v>
      </c>
      <c r="AC6" s="330">
        <v>129793.74847999999</v>
      </c>
      <c r="AD6" s="330">
        <v>134147.45876000001</v>
      </c>
      <c r="AE6" s="330">
        <v>113566.61081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827</v>
      </c>
      <c r="AN6" s="330">
        <v>15</v>
      </c>
      <c r="AO6" s="330">
        <v>2</v>
      </c>
      <c r="AP6" s="330">
        <v>6</v>
      </c>
    </row>
    <row r="7" spans="1:42" s="5" customFormat="1" ht="12.95" customHeight="1" thickTop="1">
      <c r="A7" s="102"/>
      <c r="B7" s="103"/>
      <c r="C7" s="103"/>
      <c r="D7" s="104"/>
      <c r="E7" s="105"/>
      <c r="F7" s="112"/>
      <c r="G7" s="107"/>
      <c r="U7"/>
      <c r="V7"/>
      <c r="W7"/>
      <c r="X7"/>
      <c r="Y7"/>
      <c r="Z7"/>
      <c r="AA7" s="330">
        <v>18596.563561999999</v>
      </c>
      <c r="AB7" s="330">
        <v>15091.43662</v>
      </c>
      <c r="AC7" s="330">
        <v>20728.505882000001</v>
      </c>
      <c r="AD7" s="330">
        <v>19203.784740999999</v>
      </c>
      <c r="AE7" s="330">
        <v>12213.110869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827</v>
      </c>
      <c r="AN7" s="330">
        <v>15</v>
      </c>
      <c r="AO7" s="330">
        <v>2</v>
      </c>
      <c r="AP7" s="330">
        <v>7</v>
      </c>
    </row>
    <row r="8" spans="1:42" s="5" customFormat="1" ht="12.95" customHeight="1">
      <c r="A8" s="34"/>
      <c r="B8" s="35" t="s">
        <v>825</v>
      </c>
      <c r="C8" s="35" t="s">
        <v>834</v>
      </c>
      <c r="D8" s="35" t="s">
        <v>835</v>
      </c>
      <c r="E8" s="35" t="s">
        <v>836</v>
      </c>
      <c r="F8" s="35" t="s">
        <v>837</v>
      </c>
      <c r="G8" s="84"/>
      <c r="U8"/>
      <c r="V8"/>
      <c r="W8"/>
      <c r="X8"/>
      <c r="Y8"/>
      <c r="Z8"/>
      <c r="AA8" s="330">
        <v>17055.199578</v>
      </c>
      <c r="AB8" s="330">
        <v>10055.323942999999</v>
      </c>
      <c r="AC8" s="330">
        <v>11956.565559000001</v>
      </c>
      <c r="AD8" s="330">
        <v>19584.395166999999</v>
      </c>
      <c r="AE8" s="330">
        <v>17647.105004000001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827</v>
      </c>
      <c r="AN8" s="330">
        <v>15</v>
      </c>
      <c r="AO8" s="330">
        <v>2</v>
      </c>
      <c r="AP8" s="330">
        <v>8</v>
      </c>
    </row>
    <row r="9" spans="1:42" s="5" customFormat="1" ht="12.95" customHeight="1">
      <c r="A9" s="6"/>
      <c r="B9" s="35"/>
      <c r="C9" s="35"/>
      <c r="D9" s="35"/>
      <c r="E9" s="35"/>
      <c r="F9" s="35"/>
      <c r="G9" s="85"/>
      <c r="U9"/>
      <c r="V9"/>
      <c r="W9"/>
      <c r="X9"/>
      <c r="Y9"/>
      <c r="Z9"/>
      <c r="AA9" s="330">
        <v>65680.307933000004</v>
      </c>
      <c r="AB9" s="330">
        <v>49136.324771</v>
      </c>
      <c r="AC9" s="330">
        <v>65160.384417000001</v>
      </c>
      <c r="AD9" s="330">
        <v>72701.748825000002</v>
      </c>
      <c r="AE9" s="330">
        <v>37296.412881999997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827</v>
      </c>
      <c r="AN9" s="330">
        <v>15</v>
      </c>
      <c r="AO9" s="330">
        <v>2</v>
      </c>
      <c r="AP9" s="330">
        <v>9</v>
      </c>
    </row>
    <row r="10" spans="1:42" s="5" customFormat="1" ht="12.95" customHeight="1">
      <c r="A10" s="6"/>
      <c r="B10" s="86" t="s">
        <v>686</v>
      </c>
      <c r="C10" s="86" t="s">
        <v>838</v>
      </c>
      <c r="D10" s="86" t="s">
        <v>839</v>
      </c>
      <c r="E10" s="86" t="s">
        <v>840</v>
      </c>
      <c r="F10" s="86" t="s">
        <v>841</v>
      </c>
      <c r="G10" s="85"/>
      <c r="U10"/>
      <c r="V10"/>
      <c r="W10"/>
      <c r="X10"/>
      <c r="Y10"/>
      <c r="Z10"/>
      <c r="AA10" s="330">
        <v>54786.238599999997</v>
      </c>
      <c r="AB10" s="330">
        <v>39710.336369999997</v>
      </c>
      <c r="AC10" s="330">
        <v>69282.504528999998</v>
      </c>
      <c r="AD10" s="330">
        <v>56199.884666999998</v>
      </c>
      <c r="AE10" s="330">
        <v>21980.512021999999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827</v>
      </c>
      <c r="AN10" s="330">
        <v>15</v>
      </c>
      <c r="AO10" s="330">
        <v>2</v>
      </c>
      <c r="AP10" s="330">
        <v>10</v>
      </c>
    </row>
    <row r="11" spans="1:42" s="5" customFormat="1" ht="12.95" customHeight="1">
      <c r="A11" s="6"/>
      <c r="B11" s="87" t="s">
        <v>687</v>
      </c>
      <c r="C11" s="86"/>
      <c r="D11" s="86"/>
      <c r="E11" s="86"/>
      <c r="F11" s="86"/>
      <c r="G11" s="85"/>
      <c r="U11"/>
      <c r="V11"/>
      <c r="W11"/>
      <c r="X11"/>
      <c r="Y11"/>
      <c r="Z11"/>
      <c r="AA11" s="330">
        <v>4554.0901258000004</v>
      </c>
      <c r="AB11" s="330">
        <v>0</v>
      </c>
      <c r="AC11" s="330">
        <v>7877.9970234000002</v>
      </c>
      <c r="AD11" s="330">
        <v>4359.9553432000002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827</v>
      </c>
      <c r="AN11" s="330">
        <v>15</v>
      </c>
      <c r="AO11" s="330">
        <v>2</v>
      </c>
      <c r="AP11" s="330">
        <v>11</v>
      </c>
    </row>
    <row r="12" spans="1:42" s="108" customFormat="1" ht="12.95" customHeight="1">
      <c r="A12" s="6"/>
      <c r="B12" s="86"/>
      <c r="C12" s="86"/>
      <c r="D12" s="86"/>
      <c r="E12" s="86"/>
      <c r="F12" s="86"/>
      <c r="G12" s="85"/>
      <c r="U12"/>
      <c r="V12"/>
      <c r="W12"/>
      <c r="X12"/>
      <c r="Y12"/>
      <c r="Z12"/>
      <c r="AA12" s="330">
        <v>22557.349352000001</v>
      </c>
      <c r="AB12" s="330">
        <v>9799.5459817999999</v>
      </c>
      <c r="AC12" s="330">
        <v>29956.289607999999</v>
      </c>
      <c r="AD12" s="330">
        <v>23379.455477</v>
      </c>
      <c r="AE12" s="330">
        <v>7037.7485802000001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827</v>
      </c>
      <c r="AN12" s="330">
        <v>15</v>
      </c>
      <c r="AO12" s="330">
        <v>2</v>
      </c>
      <c r="AP12" s="330">
        <v>12</v>
      </c>
    </row>
    <row r="13" spans="1:42" s="5" customFormat="1" ht="4.5" customHeight="1">
      <c r="A13" s="6"/>
      <c r="B13" s="86"/>
      <c r="C13" s="86"/>
      <c r="D13" s="86"/>
      <c r="E13" s="86"/>
      <c r="F13" s="86"/>
      <c r="G13" s="85"/>
      <c r="U13"/>
      <c r="V13"/>
      <c r="W13"/>
      <c r="X13"/>
      <c r="Y13"/>
      <c r="Z13"/>
      <c r="AA13" s="330">
        <v>26029.581997000001</v>
      </c>
      <c r="AB13" s="330">
        <v>28992.709196</v>
      </c>
      <c r="AC13" s="330">
        <v>29336.408723</v>
      </c>
      <c r="AD13" s="330">
        <v>26747.257390999999</v>
      </c>
      <c r="AE13" s="330">
        <v>14383.504401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827</v>
      </c>
      <c r="AN13" s="330">
        <v>15</v>
      </c>
      <c r="AO13" s="330">
        <v>2</v>
      </c>
      <c r="AP13" s="330">
        <v>13</v>
      </c>
    </row>
    <row r="14" spans="1:42" s="5" customFormat="1" ht="12.75" customHeight="1">
      <c r="A14" s="88"/>
      <c r="B14" s="109"/>
      <c r="C14" s="109"/>
      <c r="D14" s="109"/>
      <c r="E14" s="109"/>
      <c r="F14" s="109"/>
      <c r="G14" s="110"/>
      <c r="U14"/>
      <c r="V14"/>
      <c r="W14"/>
      <c r="X14"/>
      <c r="Y14"/>
      <c r="Z14"/>
      <c r="AA14" s="330">
        <v>1645.2171241999999</v>
      </c>
      <c r="AB14" s="330">
        <v>918.08119303000001</v>
      </c>
      <c r="AC14" s="330">
        <v>2111.8091748000002</v>
      </c>
      <c r="AD14" s="330">
        <v>1713.2164547</v>
      </c>
      <c r="AE14" s="330">
        <v>559.25904099000002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827</v>
      </c>
      <c r="AN14" s="330">
        <v>15</v>
      </c>
      <c r="AO14" s="330">
        <v>2</v>
      </c>
      <c r="AP14" s="330">
        <v>14</v>
      </c>
    </row>
    <row r="15" spans="1:42" s="92" customFormat="1" ht="12.75" customHeight="1">
      <c r="A15" s="6"/>
      <c r="B15" s="90"/>
      <c r="C15" s="90"/>
      <c r="D15" s="90"/>
      <c r="E15" s="90"/>
      <c r="F15" s="15"/>
      <c r="G15" s="111"/>
      <c r="U15"/>
      <c r="V15"/>
      <c r="W15"/>
      <c r="X15"/>
      <c r="Y15"/>
      <c r="Z15"/>
      <c r="AA15" s="330">
        <v>28297.647153000002</v>
      </c>
      <c r="AB15" s="330">
        <v>27854.641259</v>
      </c>
      <c r="AC15" s="330">
        <v>33442.155596999997</v>
      </c>
      <c r="AD15" s="330">
        <v>30049.270057000002</v>
      </c>
      <c r="AE15" s="330">
        <v>8725.6349640000008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827</v>
      </c>
      <c r="AN15" s="330">
        <v>15</v>
      </c>
      <c r="AO15" s="330">
        <v>2</v>
      </c>
      <c r="AP15" s="330">
        <v>15</v>
      </c>
    </row>
    <row r="16" spans="1:42" s="92" customFormat="1" ht="20.100000000000001" customHeight="1">
      <c r="A16" s="50" t="s">
        <v>709</v>
      </c>
      <c r="B16" s="51">
        <f t="shared" ref="B16:B38" si="0">+AA1</f>
        <v>593827.57360999996</v>
      </c>
      <c r="C16" s="51">
        <f t="shared" ref="C16:C42" si="1">+AB1</f>
        <v>497225.28417</v>
      </c>
      <c r="D16" s="51">
        <f t="shared" ref="D16:D42" si="2">+AC1</f>
        <v>652071.40916000004</v>
      </c>
      <c r="E16" s="51">
        <f t="shared" ref="E16:E42" si="3">+AD1</f>
        <v>629500.33088999998</v>
      </c>
      <c r="F16" s="51">
        <f t="shared" ref="F16:F42" si="4">+AE1</f>
        <v>324221.68594</v>
      </c>
      <c r="G16" s="59" t="s">
        <v>711</v>
      </c>
      <c r="U16"/>
      <c r="V16"/>
      <c r="W16"/>
      <c r="X16"/>
      <c r="Y16"/>
      <c r="Z16"/>
      <c r="AA16" s="330">
        <v>33860.359518999998</v>
      </c>
      <c r="AB16" s="330">
        <v>16569.014083999999</v>
      </c>
      <c r="AC16" s="330">
        <v>30456.360917000002</v>
      </c>
      <c r="AD16" s="330">
        <v>41506.234381000002</v>
      </c>
      <c r="AE16" s="330">
        <v>8749.6249709000003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827</v>
      </c>
      <c r="AN16" s="330">
        <v>15</v>
      </c>
      <c r="AO16" s="330">
        <v>2</v>
      </c>
      <c r="AP16" s="330">
        <v>16</v>
      </c>
    </row>
    <row r="17" spans="1:42" s="92" customFormat="1" ht="20.100000000000001" customHeight="1">
      <c r="A17" s="52" t="s">
        <v>842</v>
      </c>
      <c r="B17" s="61">
        <f t="shared" si="0"/>
        <v>105209.15330999999</v>
      </c>
      <c r="C17" s="61">
        <f t="shared" si="1"/>
        <v>118070.53852</v>
      </c>
      <c r="D17" s="61">
        <f t="shared" si="2"/>
        <v>118580.13114</v>
      </c>
      <c r="E17" s="61">
        <f t="shared" si="3"/>
        <v>106211.428</v>
      </c>
      <c r="F17" s="61">
        <f t="shared" si="4"/>
        <v>67324.670914999995</v>
      </c>
      <c r="G17" s="60" t="s">
        <v>804</v>
      </c>
      <c r="U17"/>
      <c r="V17"/>
      <c r="W17"/>
      <c r="X17"/>
      <c r="Y17"/>
      <c r="Z17"/>
      <c r="AA17" s="330">
        <v>12003.515108</v>
      </c>
      <c r="AB17" s="330">
        <v>0</v>
      </c>
      <c r="AC17" s="330">
        <v>10771.112634999999</v>
      </c>
      <c r="AD17" s="330">
        <v>15706.067177000001</v>
      </c>
      <c r="AE17" s="330">
        <v>196.30461607000001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827</v>
      </c>
      <c r="AN17" s="330">
        <v>15</v>
      </c>
      <c r="AO17" s="330">
        <v>2</v>
      </c>
      <c r="AP17" s="330">
        <v>17</v>
      </c>
    </row>
    <row r="18" spans="1:42" s="92" customFormat="1" ht="20.100000000000001" customHeight="1">
      <c r="A18" s="52" t="s">
        <v>843</v>
      </c>
      <c r="B18" s="61">
        <f t="shared" si="0"/>
        <v>10497.843064000001</v>
      </c>
      <c r="C18" s="61">
        <f t="shared" si="1"/>
        <v>20836.164043000001</v>
      </c>
      <c r="D18" s="61">
        <f t="shared" si="2"/>
        <v>17932.956472000002</v>
      </c>
      <c r="E18" s="61">
        <f t="shared" si="3"/>
        <v>8255.2957664000005</v>
      </c>
      <c r="F18" s="61">
        <f t="shared" si="4"/>
        <v>2355.5545029</v>
      </c>
      <c r="G18" s="60" t="s">
        <v>805</v>
      </c>
      <c r="U18"/>
      <c r="V18"/>
      <c r="W18"/>
      <c r="X18"/>
      <c r="Y18"/>
      <c r="Z18"/>
      <c r="AA18" s="330">
        <v>8349.6527655000009</v>
      </c>
      <c r="AB18" s="330">
        <v>6024.6893122000001</v>
      </c>
      <c r="AC18" s="330">
        <v>8938.3545052000009</v>
      </c>
      <c r="AD18" s="330">
        <v>8635.1721553999996</v>
      </c>
      <c r="AE18" s="330">
        <v>6460.3663984000004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827</v>
      </c>
      <c r="AN18" s="330">
        <v>15</v>
      </c>
      <c r="AO18" s="330">
        <v>2</v>
      </c>
      <c r="AP18" s="330">
        <v>18</v>
      </c>
    </row>
    <row r="19" spans="1:42" s="92" customFormat="1" ht="20.100000000000001" customHeight="1">
      <c r="A19" s="52" t="s">
        <v>844</v>
      </c>
      <c r="B19" s="61">
        <f t="shared" si="0"/>
        <v>21953.009282999999</v>
      </c>
      <c r="C19" s="61">
        <f t="shared" si="1"/>
        <v>15412.096105000001</v>
      </c>
      <c r="D19" s="61">
        <f t="shared" si="2"/>
        <v>22060.732802999999</v>
      </c>
      <c r="E19" s="61">
        <f t="shared" si="3"/>
        <v>25478.595595999999</v>
      </c>
      <c r="F19" s="61">
        <f t="shared" si="4"/>
        <v>6312.7481691000003</v>
      </c>
      <c r="G19" s="60" t="s">
        <v>806</v>
      </c>
      <c r="U19"/>
      <c r="V19"/>
      <c r="W19"/>
      <c r="X19"/>
      <c r="Y19"/>
      <c r="Z19"/>
      <c r="AA19" s="330">
        <v>4723.0697964000001</v>
      </c>
      <c r="AB19" s="330">
        <v>2910.1905551</v>
      </c>
      <c r="AC19" s="330">
        <v>3910.5925391000001</v>
      </c>
      <c r="AD19" s="330">
        <v>6119.6504156000001</v>
      </c>
      <c r="AE19" s="330">
        <v>83.406158841999996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827</v>
      </c>
      <c r="AN19" s="330">
        <v>15</v>
      </c>
      <c r="AO19" s="330">
        <v>2</v>
      </c>
      <c r="AP19" s="330">
        <v>19</v>
      </c>
    </row>
    <row r="20" spans="1:42" s="92" customFormat="1" ht="20.100000000000001" customHeight="1">
      <c r="A20" s="52" t="s">
        <v>845</v>
      </c>
      <c r="B20" s="61">
        <f t="shared" si="0"/>
        <v>148442.22839999999</v>
      </c>
      <c r="C20" s="61">
        <f t="shared" si="1"/>
        <v>129882.2966</v>
      </c>
      <c r="D20" s="61">
        <f t="shared" si="2"/>
        <v>150522.25435999999</v>
      </c>
      <c r="E20" s="61">
        <f t="shared" si="3"/>
        <v>153351.24350000001</v>
      </c>
      <c r="F20" s="61">
        <f t="shared" si="4"/>
        <v>125779.72168</v>
      </c>
      <c r="G20" s="60" t="s">
        <v>807</v>
      </c>
      <c r="U20"/>
      <c r="V20"/>
      <c r="W20"/>
      <c r="X20"/>
      <c r="Y20"/>
      <c r="Z20"/>
      <c r="AA20" s="330">
        <v>8784.1218485999998</v>
      </c>
      <c r="AB20" s="330">
        <v>7634.1342169999998</v>
      </c>
      <c r="AC20" s="330">
        <v>6836.3012379000002</v>
      </c>
      <c r="AD20" s="330">
        <v>11045.344632</v>
      </c>
      <c r="AE20" s="330">
        <v>2009.5477974999999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827</v>
      </c>
      <c r="AN20" s="330">
        <v>15</v>
      </c>
      <c r="AO20" s="330">
        <v>2</v>
      </c>
      <c r="AP20" s="330">
        <v>20</v>
      </c>
    </row>
    <row r="21" spans="1:42" s="92" customFormat="1" ht="20.100000000000001" customHeight="1">
      <c r="A21" s="53" t="s">
        <v>336</v>
      </c>
      <c r="B21" s="61">
        <f t="shared" si="0"/>
        <v>129845.66484</v>
      </c>
      <c r="C21" s="61">
        <f t="shared" si="1"/>
        <v>114790.85997999999</v>
      </c>
      <c r="D21" s="61">
        <f t="shared" si="2"/>
        <v>129793.74847999999</v>
      </c>
      <c r="E21" s="61">
        <f t="shared" si="3"/>
        <v>134147.45876000001</v>
      </c>
      <c r="F21" s="61">
        <f t="shared" si="4"/>
        <v>113566.61081</v>
      </c>
      <c r="G21" s="74" t="s">
        <v>338</v>
      </c>
      <c r="U21"/>
      <c r="V21"/>
      <c r="W21"/>
      <c r="X21"/>
      <c r="Y21"/>
      <c r="Z21"/>
      <c r="AA21" s="330">
        <v>17683.322124999999</v>
      </c>
      <c r="AB21" s="330">
        <v>1258.8566695</v>
      </c>
      <c r="AC21" s="330">
        <v>23269.406921000002</v>
      </c>
      <c r="AD21" s="330">
        <v>19959.452004999999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827</v>
      </c>
      <c r="AN21" s="330">
        <v>15</v>
      </c>
      <c r="AO21" s="330">
        <v>2</v>
      </c>
      <c r="AP21" s="330">
        <v>21</v>
      </c>
    </row>
    <row r="22" spans="1:42" s="92" customFormat="1" ht="20.100000000000001" customHeight="1">
      <c r="A22" s="72" t="s">
        <v>337</v>
      </c>
      <c r="B22" s="61">
        <f t="shared" si="0"/>
        <v>18596.563561999999</v>
      </c>
      <c r="C22" s="61">
        <f t="shared" si="1"/>
        <v>15091.43662</v>
      </c>
      <c r="D22" s="61">
        <f t="shared" si="2"/>
        <v>20728.505882000001</v>
      </c>
      <c r="E22" s="61">
        <f t="shared" si="3"/>
        <v>19203.784740999999</v>
      </c>
      <c r="F22" s="61">
        <f t="shared" si="4"/>
        <v>12213.110869</v>
      </c>
      <c r="G22" s="60" t="s">
        <v>339</v>
      </c>
      <c r="U22"/>
      <c r="V22"/>
      <c r="W22"/>
      <c r="X22"/>
      <c r="Y22"/>
      <c r="Z22"/>
      <c r="AA22" s="330">
        <v>63828.318267000002</v>
      </c>
      <c r="AB22" s="330">
        <v>48857.663628000002</v>
      </c>
      <c r="AC22" s="330">
        <v>82714.950807999994</v>
      </c>
      <c r="AD22" s="330">
        <v>66242.168722999995</v>
      </c>
      <c r="AE22" s="330">
        <v>16630.077935000001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827</v>
      </c>
      <c r="AN22" s="330">
        <v>15</v>
      </c>
      <c r="AO22" s="330">
        <v>2</v>
      </c>
      <c r="AP22" s="330">
        <v>22</v>
      </c>
    </row>
    <row r="23" spans="1:42" s="92" customFormat="1" ht="24.95" customHeight="1">
      <c r="A23" s="52" t="s">
        <v>846</v>
      </c>
      <c r="B23" s="61">
        <f t="shared" si="0"/>
        <v>17055.199578</v>
      </c>
      <c r="C23" s="61">
        <f t="shared" si="1"/>
        <v>10055.323942999999</v>
      </c>
      <c r="D23" s="61">
        <f t="shared" si="2"/>
        <v>11956.565559000001</v>
      </c>
      <c r="E23" s="61">
        <f t="shared" si="3"/>
        <v>19584.395166999999</v>
      </c>
      <c r="F23" s="61">
        <f t="shared" si="4"/>
        <v>17647.105004000001</v>
      </c>
      <c r="G23" s="73" t="s">
        <v>808</v>
      </c>
      <c r="U23"/>
      <c r="V23"/>
      <c r="W23"/>
      <c r="X23"/>
      <c r="Y23"/>
      <c r="Z23"/>
      <c r="AA23" s="330">
        <v>26533.946383999999</v>
      </c>
      <c r="AB23" s="330">
        <v>19582.028168000001</v>
      </c>
      <c r="AC23" s="330">
        <v>26693.005639999999</v>
      </c>
      <c r="AD23" s="330">
        <v>29960.614208999999</v>
      </c>
      <c r="AE23" s="330">
        <v>11419.622902999999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827</v>
      </c>
      <c r="AN23" s="330">
        <v>15</v>
      </c>
      <c r="AO23" s="330">
        <v>2</v>
      </c>
      <c r="AP23" s="330">
        <v>23</v>
      </c>
    </row>
    <row r="24" spans="1:42" s="92" customFormat="1" ht="20.100000000000001" customHeight="1">
      <c r="A24" s="52" t="s">
        <v>847</v>
      </c>
      <c r="B24" s="61">
        <f t="shared" si="0"/>
        <v>65680.307933000004</v>
      </c>
      <c r="C24" s="61">
        <f t="shared" si="1"/>
        <v>49136.324771</v>
      </c>
      <c r="D24" s="61">
        <f t="shared" si="2"/>
        <v>65160.384417000001</v>
      </c>
      <c r="E24" s="61">
        <f t="shared" si="3"/>
        <v>72701.748825000002</v>
      </c>
      <c r="F24" s="61">
        <f t="shared" si="4"/>
        <v>37296.412881999997</v>
      </c>
      <c r="G24" s="60" t="s">
        <v>809</v>
      </c>
      <c r="U24"/>
      <c r="V24"/>
      <c r="W24"/>
      <c r="X24"/>
      <c r="Y24"/>
      <c r="Z24"/>
      <c r="AA24" s="330">
        <v>1019258.8761</v>
      </c>
      <c r="AB24" s="330">
        <v>662290.05466000002</v>
      </c>
      <c r="AC24" s="330">
        <v>1092630.7715</v>
      </c>
      <c r="AD24" s="330">
        <v>1137231.9135</v>
      </c>
      <c r="AE24" s="330">
        <v>394432.38916999998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827</v>
      </c>
      <c r="AN24" s="330">
        <v>15</v>
      </c>
      <c r="AO24" s="330">
        <v>2</v>
      </c>
      <c r="AP24" s="330">
        <v>24</v>
      </c>
    </row>
    <row r="25" spans="1:42" s="92" customFormat="1" ht="20.100000000000001" customHeight="1">
      <c r="A25" s="52" t="s">
        <v>848</v>
      </c>
      <c r="B25" s="61">
        <f t="shared" si="0"/>
        <v>54786.238599999997</v>
      </c>
      <c r="C25" s="61">
        <f t="shared" si="1"/>
        <v>39710.336369999997</v>
      </c>
      <c r="D25" s="61">
        <f t="shared" si="2"/>
        <v>69282.504528999998</v>
      </c>
      <c r="E25" s="61">
        <f t="shared" si="3"/>
        <v>56199.884666999998</v>
      </c>
      <c r="F25" s="61">
        <f t="shared" si="4"/>
        <v>21980.512021999999</v>
      </c>
      <c r="G25" s="60" t="s">
        <v>810</v>
      </c>
      <c r="U25"/>
      <c r="V25"/>
      <c r="W25"/>
      <c r="X25"/>
      <c r="Y25"/>
      <c r="Z25"/>
      <c r="AA25" s="330">
        <v>593827.57360999996</v>
      </c>
      <c r="AB25" s="330">
        <v>497225.28417</v>
      </c>
      <c r="AC25" s="330">
        <v>652071.40916000004</v>
      </c>
      <c r="AD25" s="330">
        <v>629500.33088999998</v>
      </c>
      <c r="AE25" s="330">
        <v>324221.68594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827</v>
      </c>
      <c r="AN25" s="330">
        <v>15</v>
      </c>
      <c r="AO25" s="330">
        <v>2</v>
      </c>
      <c r="AP25" s="330">
        <v>25</v>
      </c>
    </row>
    <row r="26" spans="1:42" s="92" customFormat="1" ht="20.100000000000001" customHeight="1">
      <c r="A26" s="52" t="s">
        <v>849</v>
      </c>
      <c r="B26" s="61">
        <f t="shared" si="0"/>
        <v>4554.0901258000004</v>
      </c>
      <c r="C26" s="61">
        <f t="shared" si="1"/>
        <v>0</v>
      </c>
      <c r="D26" s="61">
        <f t="shared" si="2"/>
        <v>7877.9970234000002</v>
      </c>
      <c r="E26" s="61">
        <f t="shared" si="3"/>
        <v>4359.9553432000002</v>
      </c>
      <c r="F26" s="61">
        <f t="shared" si="4"/>
        <v>0</v>
      </c>
      <c r="G26" s="74" t="s">
        <v>811</v>
      </c>
      <c r="U26"/>
      <c r="V26"/>
      <c r="W26"/>
      <c r="X26"/>
      <c r="Y26"/>
      <c r="Z26"/>
      <c r="AA26" s="330">
        <v>425431.30245000002</v>
      </c>
      <c r="AB26" s="330">
        <v>165064.77050000001</v>
      </c>
      <c r="AC26" s="330">
        <v>440559.36232999997</v>
      </c>
      <c r="AD26" s="330">
        <v>507731.58259000001</v>
      </c>
      <c r="AE26" s="330">
        <v>70210.703229999999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827</v>
      </c>
      <c r="AN26" s="330">
        <v>15</v>
      </c>
      <c r="AO26" s="330">
        <v>2</v>
      </c>
      <c r="AP26" s="330">
        <v>26</v>
      </c>
    </row>
    <row r="27" spans="1:42" s="92" customFormat="1" ht="20.100000000000001" customHeight="1">
      <c r="A27" s="52" t="s">
        <v>850</v>
      </c>
      <c r="B27" s="61">
        <f t="shared" si="0"/>
        <v>22557.349352000001</v>
      </c>
      <c r="C27" s="61">
        <f t="shared" si="1"/>
        <v>9799.5459817999999</v>
      </c>
      <c r="D27" s="61">
        <f t="shared" si="2"/>
        <v>29956.289607999999</v>
      </c>
      <c r="E27" s="61">
        <f t="shared" si="3"/>
        <v>23379.455477</v>
      </c>
      <c r="F27" s="61">
        <f t="shared" si="4"/>
        <v>7037.7485802000001</v>
      </c>
      <c r="G27" s="60" t="s">
        <v>812</v>
      </c>
      <c r="U27"/>
      <c r="V27"/>
      <c r="W27"/>
      <c r="X27"/>
      <c r="Y27"/>
      <c r="Z27"/>
      <c r="AA27" s="330">
        <v>1254761.3724</v>
      </c>
      <c r="AB27" s="330">
        <v>857504.85083999997</v>
      </c>
      <c r="AC27" s="330">
        <v>1335395.3134000001</v>
      </c>
      <c r="AD27" s="330">
        <v>1405201.3041000001</v>
      </c>
      <c r="AE27" s="330">
        <v>465742.47639000003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827</v>
      </c>
      <c r="AN27" s="330">
        <v>15</v>
      </c>
      <c r="AO27" s="330">
        <v>2</v>
      </c>
      <c r="AP27" s="330">
        <v>27</v>
      </c>
    </row>
    <row r="28" spans="1:42" s="92" customFormat="1" ht="20.100000000000001" customHeight="1">
      <c r="A28" s="52" t="s">
        <v>851</v>
      </c>
      <c r="B28" s="61">
        <f t="shared" si="0"/>
        <v>26029.581997000001</v>
      </c>
      <c r="C28" s="61">
        <f t="shared" si="1"/>
        <v>28992.709196</v>
      </c>
      <c r="D28" s="61">
        <f t="shared" si="2"/>
        <v>29336.408723</v>
      </c>
      <c r="E28" s="61">
        <f t="shared" si="3"/>
        <v>26747.257390999999</v>
      </c>
      <c r="F28" s="61">
        <f t="shared" si="4"/>
        <v>14383.504401</v>
      </c>
      <c r="G28" s="74" t="s">
        <v>813</v>
      </c>
      <c r="U28"/>
      <c r="V28"/>
      <c r="W28"/>
      <c r="X28"/>
      <c r="Y28"/>
      <c r="Z28"/>
      <c r="AA28" s="330">
        <v>2498.0000003</v>
      </c>
      <c r="AB28" s="330">
        <v>143.57293235</v>
      </c>
      <c r="AC28" s="330">
        <v>171.51284831999999</v>
      </c>
      <c r="AD28" s="330">
        <v>345.37655457</v>
      </c>
      <c r="AE28" s="330">
        <v>311.34238938999999</v>
      </c>
      <c r="AF28" s="330">
        <v>481.69844799999998</v>
      </c>
      <c r="AG28" s="330">
        <v>1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15</v>
      </c>
      <c r="AO28" s="330">
        <v>1</v>
      </c>
      <c r="AP28" s="330">
        <v>1</v>
      </c>
    </row>
    <row r="29" spans="1:42" s="92" customFormat="1" ht="20.100000000000001" customHeight="1">
      <c r="A29" s="53" t="s">
        <v>852</v>
      </c>
      <c r="B29" s="61">
        <f t="shared" si="0"/>
        <v>1645.2171241999999</v>
      </c>
      <c r="C29" s="61">
        <f t="shared" si="1"/>
        <v>918.08119303000001</v>
      </c>
      <c r="D29" s="61">
        <f t="shared" si="2"/>
        <v>2111.8091748000002</v>
      </c>
      <c r="E29" s="61">
        <f t="shared" si="3"/>
        <v>1713.2164547</v>
      </c>
      <c r="F29" s="61">
        <f t="shared" si="4"/>
        <v>559.25904099000002</v>
      </c>
      <c r="G29" s="60" t="s">
        <v>814</v>
      </c>
      <c r="U29"/>
      <c r="V29"/>
      <c r="W29"/>
      <c r="X29"/>
      <c r="Y29"/>
      <c r="Z29"/>
      <c r="AA29" s="330">
        <v>2.805251862</v>
      </c>
      <c r="AB29" s="330">
        <v>3.5367212704000002</v>
      </c>
      <c r="AC29" s="330">
        <v>3.3346800225000002</v>
      </c>
      <c r="AD29" s="330">
        <v>2.9381200023999998</v>
      </c>
      <c r="AE29" s="330">
        <v>2.9931656605999999</v>
      </c>
      <c r="AF29" s="330">
        <v>2.9688282799999999</v>
      </c>
      <c r="AG29" s="330">
        <v>79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15</v>
      </c>
      <c r="AO29" s="330">
        <v>1</v>
      </c>
      <c r="AP29" s="330">
        <v>2</v>
      </c>
    </row>
    <row r="30" spans="1:42" s="92" customFormat="1" ht="20.100000000000001" customHeight="1">
      <c r="A30" s="113" t="s">
        <v>853</v>
      </c>
      <c r="B30" s="61">
        <f t="shared" si="0"/>
        <v>28297.647153000002</v>
      </c>
      <c r="C30" s="61">
        <f t="shared" si="1"/>
        <v>27854.641259</v>
      </c>
      <c r="D30" s="61">
        <f t="shared" si="2"/>
        <v>33442.155596999997</v>
      </c>
      <c r="E30" s="61">
        <f t="shared" si="3"/>
        <v>30049.270057000002</v>
      </c>
      <c r="F30" s="61">
        <f t="shared" si="4"/>
        <v>8725.6349640000008</v>
      </c>
      <c r="G30" s="60" t="s">
        <v>815</v>
      </c>
      <c r="U30"/>
      <c r="V30"/>
      <c r="W30"/>
      <c r="X30"/>
      <c r="Y30"/>
      <c r="Z30"/>
      <c r="AA30" s="330">
        <v>2.1609128345999999</v>
      </c>
      <c r="AB30" s="330">
        <v>2.6579035569</v>
      </c>
      <c r="AC30" s="330">
        <v>2.6390191818000002</v>
      </c>
      <c r="AD30" s="330">
        <v>2.2144463404999999</v>
      </c>
      <c r="AE30" s="330">
        <v>2.0943228766000002</v>
      </c>
      <c r="AF30" s="330">
        <v>2.26580439</v>
      </c>
      <c r="AG30" s="330">
        <v>6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15</v>
      </c>
      <c r="AO30" s="330">
        <v>1</v>
      </c>
      <c r="AP30" s="330">
        <v>3</v>
      </c>
    </row>
    <row r="31" spans="1:42" s="92" customFormat="1" ht="20.100000000000001" customHeight="1">
      <c r="A31" s="52" t="s">
        <v>855</v>
      </c>
      <c r="B31" s="61">
        <f t="shared" si="0"/>
        <v>33860.359518999998</v>
      </c>
      <c r="C31" s="61">
        <f t="shared" si="1"/>
        <v>16569.014083999999</v>
      </c>
      <c r="D31" s="61">
        <f t="shared" si="2"/>
        <v>30456.360917000002</v>
      </c>
      <c r="E31" s="61">
        <f t="shared" si="3"/>
        <v>41506.234381000002</v>
      </c>
      <c r="F31" s="61">
        <f t="shared" si="4"/>
        <v>8749.6249709000003</v>
      </c>
      <c r="G31" s="60" t="s">
        <v>816</v>
      </c>
      <c r="U31"/>
      <c r="V31"/>
      <c r="W31"/>
      <c r="X31"/>
      <c r="Y31"/>
      <c r="Z31"/>
      <c r="AA31" s="330">
        <v>1.5020826484000001</v>
      </c>
      <c r="AB31" s="330">
        <v>2.0223825883000002</v>
      </c>
      <c r="AC31" s="330">
        <v>1.7829797554</v>
      </c>
      <c r="AD31" s="330">
        <v>1.7921501467000001</v>
      </c>
      <c r="AE31" s="330">
        <v>1.8255561512</v>
      </c>
      <c r="AF31" s="330">
        <v>1.6727649600000001</v>
      </c>
      <c r="AG31" s="330">
        <v>19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15</v>
      </c>
      <c r="AO31" s="330">
        <v>1</v>
      </c>
      <c r="AP31" s="330">
        <v>4</v>
      </c>
    </row>
    <row r="32" spans="1:42" s="92" customFormat="1" ht="20.100000000000001" customHeight="1">
      <c r="A32" s="53" t="s">
        <v>856</v>
      </c>
      <c r="B32" s="61">
        <f t="shared" si="0"/>
        <v>12003.515108</v>
      </c>
      <c r="C32" s="61">
        <f t="shared" si="1"/>
        <v>0</v>
      </c>
      <c r="D32" s="61">
        <f t="shared" si="2"/>
        <v>10771.112634999999</v>
      </c>
      <c r="E32" s="61">
        <f t="shared" si="3"/>
        <v>15706.067177000001</v>
      </c>
      <c r="F32" s="61">
        <f t="shared" si="4"/>
        <v>196.30461607000001</v>
      </c>
      <c r="G32" s="74" t="s">
        <v>817</v>
      </c>
      <c r="U32"/>
      <c r="V32"/>
      <c r="W32"/>
      <c r="X32"/>
      <c r="Y32"/>
      <c r="Z32"/>
      <c r="AA32" s="330">
        <v>1.6217637025</v>
      </c>
      <c r="AB32" s="330">
        <v>2.1024812519</v>
      </c>
      <c r="AC32" s="330">
        <v>1.8639399540999999</v>
      </c>
      <c r="AD32" s="330">
        <v>1.7921501467000001</v>
      </c>
      <c r="AE32" s="330">
        <v>1.8259302844</v>
      </c>
      <c r="AF32" s="330">
        <v>1.4752167899999999</v>
      </c>
      <c r="AG32" s="330">
        <v>25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15</v>
      </c>
      <c r="AO32" s="330">
        <v>1</v>
      </c>
      <c r="AP32" s="330">
        <v>5</v>
      </c>
    </row>
    <row r="33" spans="1:42" s="92" customFormat="1" ht="20.100000000000001" customHeight="1">
      <c r="A33" s="53" t="s">
        <v>857</v>
      </c>
      <c r="B33" s="61">
        <f t="shared" si="0"/>
        <v>8349.6527655000009</v>
      </c>
      <c r="C33" s="61">
        <f t="shared" si="1"/>
        <v>6024.6893122000001</v>
      </c>
      <c r="D33" s="61">
        <f t="shared" si="2"/>
        <v>8938.3545052000009</v>
      </c>
      <c r="E33" s="61">
        <f t="shared" si="3"/>
        <v>8635.1721553999996</v>
      </c>
      <c r="F33" s="61">
        <f t="shared" si="4"/>
        <v>6460.3663984000004</v>
      </c>
      <c r="G33" s="60" t="s">
        <v>818</v>
      </c>
      <c r="U33"/>
      <c r="V33"/>
      <c r="W33"/>
      <c r="X33"/>
      <c r="Y33"/>
      <c r="Z33"/>
      <c r="AA33" s="330">
        <v>1220375.0963999999</v>
      </c>
      <c r="AB33" s="330">
        <v>2061880.496</v>
      </c>
      <c r="AC33" s="330">
        <v>2594535.9495000001</v>
      </c>
      <c r="AD33" s="330">
        <v>1537578.2002000001</v>
      </c>
      <c r="AE33" s="330">
        <v>1427219.8717</v>
      </c>
      <c r="AF33" s="330">
        <v>1063821.8999999999</v>
      </c>
      <c r="AG33" s="330">
        <v>46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15</v>
      </c>
      <c r="AO33" s="330">
        <v>1</v>
      </c>
      <c r="AP33" s="330">
        <v>6</v>
      </c>
    </row>
    <row r="34" spans="1:42" s="92" customFormat="1" ht="20.100000000000001" customHeight="1">
      <c r="A34" s="53" t="s">
        <v>858</v>
      </c>
      <c r="B34" s="61">
        <f t="shared" si="0"/>
        <v>4723.0697964000001</v>
      </c>
      <c r="C34" s="61">
        <f t="shared" si="1"/>
        <v>2910.1905551</v>
      </c>
      <c r="D34" s="61">
        <f t="shared" si="2"/>
        <v>3910.5925391000001</v>
      </c>
      <c r="E34" s="61">
        <f t="shared" si="3"/>
        <v>6119.6504156000001</v>
      </c>
      <c r="F34" s="61">
        <f t="shared" si="4"/>
        <v>83.406158841999996</v>
      </c>
      <c r="G34" s="60" t="s">
        <v>819</v>
      </c>
      <c r="U34"/>
      <c r="V34"/>
      <c r="W34"/>
      <c r="X34"/>
      <c r="Y34"/>
      <c r="Z34"/>
      <c r="AA34" s="330">
        <v>847231.56550000003</v>
      </c>
      <c r="AB34" s="330">
        <v>1667458.6018000001</v>
      </c>
      <c r="AC34" s="330">
        <v>2199574.6746</v>
      </c>
      <c r="AD34" s="330">
        <v>1329963.9182</v>
      </c>
      <c r="AE34" s="330">
        <v>1147132.6068</v>
      </c>
      <c r="AF34" s="330">
        <v>465798.44199999998</v>
      </c>
      <c r="AG34" s="330">
        <v>9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15</v>
      </c>
      <c r="AO34" s="330">
        <v>1</v>
      </c>
      <c r="AP34" s="330">
        <v>7</v>
      </c>
    </row>
    <row r="35" spans="1:42" s="92" customFormat="1" ht="20.100000000000001" customHeight="1">
      <c r="A35" s="53" t="s">
        <v>859</v>
      </c>
      <c r="B35" s="61">
        <f t="shared" si="0"/>
        <v>8784.1218485999998</v>
      </c>
      <c r="C35" s="61">
        <f t="shared" si="1"/>
        <v>7634.1342169999998</v>
      </c>
      <c r="D35" s="61">
        <f t="shared" si="2"/>
        <v>6836.3012379000002</v>
      </c>
      <c r="E35" s="61">
        <f t="shared" si="3"/>
        <v>11045.344632</v>
      </c>
      <c r="F35" s="61">
        <f t="shared" si="4"/>
        <v>2009.5477974999999</v>
      </c>
      <c r="G35" s="60" t="s">
        <v>820</v>
      </c>
      <c r="U35"/>
      <c r="V35"/>
      <c r="W35"/>
      <c r="X35"/>
      <c r="Y35"/>
      <c r="Z35"/>
      <c r="AA35" s="330">
        <v>631937.92330999998</v>
      </c>
      <c r="AB35" s="330">
        <v>1260170.291</v>
      </c>
      <c r="AC35" s="330">
        <v>1467384.8089999999</v>
      </c>
      <c r="AD35" s="330">
        <v>1014271.0946</v>
      </c>
      <c r="AE35" s="330">
        <v>906083.78055000002</v>
      </c>
      <c r="AF35" s="330">
        <v>336886.69699999999</v>
      </c>
      <c r="AG35" s="330">
        <v>44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15</v>
      </c>
      <c r="AO35" s="330">
        <v>1</v>
      </c>
      <c r="AP35" s="330">
        <v>8</v>
      </c>
    </row>
    <row r="36" spans="1:42" s="92" customFormat="1" ht="20.100000000000001" customHeight="1">
      <c r="A36" s="53" t="s">
        <v>860</v>
      </c>
      <c r="B36" s="61">
        <f t="shared" si="0"/>
        <v>17683.322124999999</v>
      </c>
      <c r="C36" s="61">
        <f t="shared" si="1"/>
        <v>1258.8566695</v>
      </c>
      <c r="D36" s="61">
        <f t="shared" si="2"/>
        <v>23269.406921000002</v>
      </c>
      <c r="E36" s="61">
        <f t="shared" si="3"/>
        <v>19959.452004999999</v>
      </c>
      <c r="F36" s="61">
        <f t="shared" si="4"/>
        <v>0</v>
      </c>
      <c r="G36" s="60" t="s">
        <v>821</v>
      </c>
      <c r="U36"/>
      <c r="V36"/>
      <c r="W36"/>
      <c r="X36"/>
      <c r="Y36"/>
      <c r="Z36"/>
      <c r="AA36" s="330">
        <v>33277.638838999999</v>
      </c>
      <c r="AB36" s="330">
        <v>40049.331764000002</v>
      </c>
      <c r="AC36" s="330">
        <v>46918.110828999997</v>
      </c>
      <c r="AD36" s="330">
        <v>28376.420482000001</v>
      </c>
      <c r="AE36" s="330">
        <v>713.59196887999997</v>
      </c>
      <c r="AF36" s="330">
        <v>23955.4732</v>
      </c>
      <c r="AG36" s="330">
        <v>49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15</v>
      </c>
      <c r="AO36" s="330">
        <v>1</v>
      </c>
      <c r="AP36" s="330">
        <v>9</v>
      </c>
    </row>
    <row r="37" spans="1:42" s="92" customFormat="1" ht="20.100000000000001" customHeight="1">
      <c r="A37" s="52" t="s">
        <v>861</v>
      </c>
      <c r="B37" s="61">
        <f t="shared" si="0"/>
        <v>63828.318267000002</v>
      </c>
      <c r="C37" s="61">
        <f t="shared" si="1"/>
        <v>48857.663628000002</v>
      </c>
      <c r="D37" s="61">
        <f t="shared" si="2"/>
        <v>82714.950807999994</v>
      </c>
      <c r="E37" s="61">
        <f t="shared" si="3"/>
        <v>66242.168722999995</v>
      </c>
      <c r="F37" s="61">
        <f t="shared" si="4"/>
        <v>16630.077935000001</v>
      </c>
      <c r="G37" s="60" t="s">
        <v>822</v>
      </c>
      <c r="U37"/>
      <c r="V37"/>
      <c r="W37"/>
      <c r="X37"/>
      <c r="Y37"/>
      <c r="Z37"/>
      <c r="AA37" s="330">
        <v>182016.00335000001</v>
      </c>
      <c r="AB37" s="330">
        <v>367238.97902999999</v>
      </c>
      <c r="AC37" s="330">
        <v>685271.75477999996</v>
      </c>
      <c r="AD37" s="330">
        <v>287316.4031</v>
      </c>
      <c r="AE37" s="330">
        <v>240335.23425000001</v>
      </c>
      <c r="AF37" s="330">
        <v>104956.27099999999</v>
      </c>
      <c r="AG37" s="330">
        <v>4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15</v>
      </c>
      <c r="AO37" s="330">
        <v>1</v>
      </c>
      <c r="AP37" s="330">
        <v>10</v>
      </c>
    </row>
    <row r="38" spans="1:42" s="92" customFormat="1" ht="20.100000000000001" customHeight="1">
      <c r="A38" s="52" t="s">
        <v>862</v>
      </c>
      <c r="B38" s="61">
        <f t="shared" si="0"/>
        <v>26533.946383999999</v>
      </c>
      <c r="C38" s="61">
        <f t="shared" si="1"/>
        <v>19582.028168000001</v>
      </c>
      <c r="D38" s="61">
        <f t="shared" si="2"/>
        <v>26693.005639999999</v>
      </c>
      <c r="E38" s="61">
        <f t="shared" si="3"/>
        <v>29960.614208999999</v>
      </c>
      <c r="F38" s="61">
        <f t="shared" si="4"/>
        <v>11419.622902999999</v>
      </c>
      <c r="G38" s="60" t="s">
        <v>823</v>
      </c>
      <c r="U38"/>
      <c r="V38"/>
      <c r="W38"/>
      <c r="X38"/>
      <c r="Y38"/>
      <c r="Z38"/>
      <c r="AA38" s="330">
        <v>150508.23903</v>
      </c>
      <c r="AB38" s="330">
        <v>198724.54860000001</v>
      </c>
      <c r="AC38" s="330">
        <v>23459.055413999999</v>
      </c>
      <c r="AD38" s="330">
        <v>30749.047263</v>
      </c>
      <c r="AE38" s="330">
        <v>92484.739151000002</v>
      </c>
      <c r="AF38" s="330">
        <v>354324.29800000001</v>
      </c>
      <c r="AG38" s="330">
        <v>44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15</v>
      </c>
      <c r="AO38" s="330">
        <v>1</v>
      </c>
      <c r="AP38" s="330">
        <v>11</v>
      </c>
    </row>
    <row r="39" spans="1:42" s="92" customFormat="1" ht="20.100000000000001" customHeight="1">
      <c r="A39" s="50" t="s">
        <v>693</v>
      </c>
      <c r="B39" s="51">
        <f>+AA24</f>
        <v>1019258.8761</v>
      </c>
      <c r="C39" s="51">
        <f t="shared" si="1"/>
        <v>662290.05466000002</v>
      </c>
      <c r="D39" s="51">
        <f t="shared" si="2"/>
        <v>1092630.7715</v>
      </c>
      <c r="E39" s="51">
        <f t="shared" si="3"/>
        <v>1137231.9135</v>
      </c>
      <c r="F39" s="51">
        <f t="shared" si="4"/>
        <v>394432.38916999998</v>
      </c>
      <c r="G39" s="59" t="s">
        <v>696</v>
      </c>
      <c r="U39"/>
      <c r="V39"/>
      <c r="W39"/>
      <c r="X39"/>
      <c r="Y39"/>
      <c r="Z39"/>
      <c r="AA39" s="330">
        <v>24894.336405999999</v>
      </c>
      <c r="AB39" s="330">
        <v>22739.029773999999</v>
      </c>
      <c r="AC39" s="330">
        <v>148764.79603999999</v>
      </c>
      <c r="AD39" s="330">
        <v>22982.908937</v>
      </c>
      <c r="AE39" s="330">
        <v>11690.112447</v>
      </c>
      <c r="AF39" s="330">
        <v>24465.945500000002</v>
      </c>
      <c r="AG39" s="330">
        <v>16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15</v>
      </c>
      <c r="AO39" s="330">
        <v>1</v>
      </c>
      <c r="AP39" s="330">
        <v>12</v>
      </c>
    </row>
    <row r="40" spans="1:42" s="92" customFormat="1" ht="20.100000000000001" customHeight="1">
      <c r="A40" s="50" t="s">
        <v>694</v>
      </c>
      <c r="B40" s="51">
        <f>+AA25</f>
        <v>593827.57360999996</v>
      </c>
      <c r="C40" s="51">
        <f t="shared" si="1"/>
        <v>497225.28417</v>
      </c>
      <c r="D40" s="51">
        <f t="shared" si="2"/>
        <v>652071.40916000004</v>
      </c>
      <c r="E40" s="51">
        <f t="shared" si="3"/>
        <v>629500.33088999998</v>
      </c>
      <c r="F40" s="51">
        <f t="shared" si="4"/>
        <v>324221.68594</v>
      </c>
      <c r="G40" s="59" t="s">
        <v>697</v>
      </c>
      <c r="U40"/>
      <c r="V40"/>
      <c r="W40"/>
      <c r="X40"/>
      <c r="Y40"/>
      <c r="Z40"/>
      <c r="AA40" s="330">
        <v>61951.629438999997</v>
      </c>
      <c r="AB40" s="330">
        <v>72329.931083000003</v>
      </c>
      <c r="AC40" s="330">
        <v>80848.467296000003</v>
      </c>
      <c r="AD40" s="330">
        <v>54502.313906000003</v>
      </c>
      <c r="AE40" s="330">
        <v>63163.839595999998</v>
      </c>
      <c r="AF40" s="330">
        <v>75038.161699999997</v>
      </c>
      <c r="AG40" s="330">
        <v>29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15</v>
      </c>
      <c r="AO40" s="330">
        <v>1</v>
      </c>
      <c r="AP40" s="330">
        <v>13</v>
      </c>
    </row>
    <row r="41" spans="1:42" s="92" customFormat="1" ht="20.100000000000001" customHeight="1">
      <c r="A41" s="50" t="s">
        <v>695</v>
      </c>
      <c r="B41" s="51">
        <f>+AA26</f>
        <v>425431.30245000002</v>
      </c>
      <c r="C41" s="51">
        <f t="shared" si="1"/>
        <v>165064.77050000001</v>
      </c>
      <c r="D41" s="51">
        <f t="shared" si="2"/>
        <v>440559.36232999997</v>
      </c>
      <c r="E41" s="51">
        <f t="shared" si="3"/>
        <v>507731.58259000001</v>
      </c>
      <c r="F41" s="51">
        <f t="shared" si="4"/>
        <v>70210.703229999999</v>
      </c>
      <c r="G41" s="59" t="s">
        <v>698</v>
      </c>
      <c r="U41"/>
      <c r="V41"/>
      <c r="W41"/>
      <c r="X41"/>
      <c r="Y41"/>
      <c r="Z41"/>
      <c r="AA41" s="330">
        <v>135547.5154</v>
      </c>
      <c r="AB41" s="330">
        <v>100628.38476</v>
      </c>
      <c r="AC41" s="330">
        <v>141888.95608999999</v>
      </c>
      <c r="AD41" s="330">
        <v>99380.011903000006</v>
      </c>
      <c r="AE41" s="330">
        <v>112748.57372</v>
      </c>
      <c r="AF41" s="330">
        <v>143954.83499999999</v>
      </c>
      <c r="AG41" s="330">
        <v>38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15</v>
      </c>
      <c r="AO41" s="330">
        <v>1</v>
      </c>
      <c r="AP41" s="330">
        <v>14</v>
      </c>
    </row>
    <row r="42" spans="1:42" s="92" customFormat="1" ht="20.100000000000001" customHeight="1">
      <c r="A42" s="50" t="s">
        <v>712</v>
      </c>
      <c r="B42" s="51">
        <f>+AA27</f>
        <v>1254761.3724</v>
      </c>
      <c r="C42" s="51">
        <f t="shared" si="1"/>
        <v>857504.85083999997</v>
      </c>
      <c r="D42" s="51">
        <f t="shared" si="2"/>
        <v>1335395.3134000001</v>
      </c>
      <c r="E42" s="51">
        <f t="shared" si="3"/>
        <v>1405201.3041000001</v>
      </c>
      <c r="F42" s="51">
        <f t="shared" si="4"/>
        <v>465742.47639000003</v>
      </c>
      <c r="G42" s="59" t="s">
        <v>699</v>
      </c>
      <c r="U42"/>
      <c r="V42"/>
      <c r="W42"/>
      <c r="X42"/>
      <c r="Y42"/>
      <c r="Z42"/>
      <c r="AA42" s="330">
        <v>17977.265621999999</v>
      </c>
      <c r="AB42" s="330">
        <v>905.46315291999997</v>
      </c>
      <c r="AC42" s="330">
        <v>12383.911881</v>
      </c>
      <c r="AD42" s="330">
        <v>14210.015818</v>
      </c>
      <c r="AE42" s="330">
        <v>9056.6994747000008</v>
      </c>
      <c r="AF42" s="330">
        <v>10289.0119</v>
      </c>
      <c r="AG42" s="330">
        <v>74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15</v>
      </c>
      <c r="AO42" s="330">
        <v>1</v>
      </c>
      <c r="AP42" s="330">
        <v>15</v>
      </c>
    </row>
    <row r="43" spans="1:42" s="92" customFormat="1" ht="4.5" customHeight="1" thickBot="1">
      <c r="A43" s="8"/>
      <c r="B43" s="9"/>
      <c r="C43" s="9"/>
      <c r="D43" s="9"/>
      <c r="E43" s="9"/>
      <c r="F43" s="9"/>
      <c r="G43" s="98"/>
      <c r="U43"/>
      <c r="V43"/>
      <c r="W43"/>
      <c r="X43"/>
      <c r="Y43"/>
      <c r="Z43"/>
      <c r="AA43" s="330">
        <v>43647.512413999997</v>
      </c>
      <c r="AB43" s="330">
        <v>24009.840167999999</v>
      </c>
      <c r="AC43" s="330">
        <v>33765.055683999999</v>
      </c>
      <c r="AD43" s="330">
        <v>15992.534481000001</v>
      </c>
      <c r="AE43" s="330">
        <v>30844.315503000002</v>
      </c>
      <c r="AF43" s="330">
        <v>48235.728199999998</v>
      </c>
      <c r="AG43" s="330">
        <v>92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15</v>
      </c>
      <c r="AO43" s="330">
        <v>1</v>
      </c>
      <c r="AP43" s="330">
        <v>16</v>
      </c>
    </row>
    <row r="44" spans="1:42" ht="17.25" thickTop="1">
      <c r="AA44" s="330">
        <v>73705.401205999995</v>
      </c>
      <c r="AB44" s="330">
        <v>75713.081434000007</v>
      </c>
      <c r="AC44" s="330">
        <v>95739.988526000001</v>
      </c>
      <c r="AD44" s="330">
        <v>68777.723989999999</v>
      </c>
      <c r="AE44" s="330">
        <v>72847.558741000001</v>
      </c>
      <c r="AF44" s="330">
        <v>84589.640400000004</v>
      </c>
      <c r="AG44" s="330">
        <v>36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15</v>
      </c>
      <c r="AO44" s="330">
        <v>1</v>
      </c>
      <c r="AP44" s="330">
        <v>17</v>
      </c>
    </row>
    <row r="45" spans="1:42">
      <c r="AA45" s="330">
        <v>162.06794006999999</v>
      </c>
      <c r="AB45" s="330">
        <v>0</v>
      </c>
      <c r="AC45" s="330">
        <v>0</v>
      </c>
      <c r="AD45" s="330">
        <v>0</v>
      </c>
      <c r="AE45" s="330">
        <v>0</v>
      </c>
      <c r="AF45" s="330">
        <v>840.45467799999994</v>
      </c>
      <c r="AG45" s="330">
        <v>54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15</v>
      </c>
      <c r="AO45" s="330">
        <v>1</v>
      </c>
      <c r="AP45" s="330">
        <v>18</v>
      </c>
    </row>
    <row r="46" spans="1:42">
      <c r="AA46" s="330">
        <v>55.268214565999997</v>
      </c>
      <c r="AB46" s="330">
        <v>0</v>
      </c>
      <c r="AC46" s="330">
        <v>0</v>
      </c>
      <c r="AD46" s="330">
        <v>399.73761442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15</v>
      </c>
      <c r="AO46" s="330">
        <v>1</v>
      </c>
      <c r="AP46" s="330">
        <v>19</v>
      </c>
    </row>
    <row r="47" spans="1:42">
      <c r="AA47" s="330">
        <v>241.81059132999999</v>
      </c>
      <c r="AB47" s="330">
        <v>0</v>
      </c>
      <c r="AC47" s="330">
        <v>0</v>
      </c>
      <c r="AD47" s="330">
        <v>0</v>
      </c>
      <c r="AE47" s="330">
        <v>0</v>
      </c>
      <c r="AF47" s="330">
        <v>240.22142099999999</v>
      </c>
      <c r="AG47" s="330">
        <v>1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15</v>
      </c>
      <c r="AO47" s="330">
        <v>1</v>
      </c>
      <c r="AP47" s="330">
        <v>20</v>
      </c>
    </row>
    <row r="48" spans="1:42">
      <c r="AA48" s="330">
        <v>201116.22029999999</v>
      </c>
      <c r="AB48" s="330">
        <v>395173.35647</v>
      </c>
      <c r="AC48" s="330">
        <v>445996.78795999999</v>
      </c>
      <c r="AD48" s="330">
        <v>271674.95039999997</v>
      </c>
      <c r="AE48" s="330">
        <v>229964.45602000001</v>
      </c>
      <c r="AF48" s="330">
        <v>169136.41699999999</v>
      </c>
      <c r="AG48" s="330">
        <v>94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15</v>
      </c>
      <c r="AO48" s="330">
        <v>1</v>
      </c>
      <c r="AP48" s="330">
        <v>21</v>
      </c>
    </row>
    <row r="49" spans="27:42">
      <c r="AA49" s="330">
        <v>6583.7545389999996</v>
      </c>
      <c r="AB49" s="330">
        <v>7156.9399652000002</v>
      </c>
      <c r="AC49" s="330">
        <v>11565.769200000001</v>
      </c>
      <c r="AD49" s="330">
        <v>19377.353331999999</v>
      </c>
      <c r="AE49" s="330">
        <v>8660.1512440999995</v>
      </c>
      <c r="AF49" s="330">
        <v>5635.5680700000003</v>
      </c>
      <c r="AG49" s="330">
        <v>51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15</v>
      </c>
      <c r="AO49" s="330">
        <v>1</v>
      </c>
      <c r="AP49" s="330">
        <v>22</v>
      </c>
    </row>
    <row r="50" spans="27:42">
      <c r="AA50" s="330">
        <v>194532.46575999999</v>
      </c>
      <c r="AB50" s="330">
        <v>388016.41649999999</v>
      </c>
      <c r="AC50" s="330">
        <v>434431.01876000001</v>
      </c>
      <c r="AD50" s="330">
        <v>252297.59706999999</v>
      </c>
      <c r="AE50" s="330">
        <v>221304.30476999999</v>
      </c>
      <c r="AF50" s="330">
        <v>163500.84899999999</v>
      </c>
      <c r="AG50" s="330">
        <v>86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15</v>
      </c>
      <c r="AO50" s="330">
        <v>1</v>
      </c>
      <c r="AP50" s="330">
        <v>23</v>
      </c>
    </row>
  </sheetData>
  <mergeCells count="5">
    <mergeCell ref="E1:G1"/>
    <mergeCell ref="B6:C6"/>
    <mergeCell ref="A3:D3"/>
    <mergeCell ref="E3:G3"/>
    <mergeCell ref="E4:G4"/>
  </mergeCells>
  <phoneticPr fontId="2" type="noConversion"/>
  <printOptions horizontalCentered="1"/>
  <pageMargins left="0.59055118110236227" right="0.55118110236220474" top="0.27559055118110237" bottom="1.3779527559055118" header="0" footer="1.1023622047244095"/>
  <pageSetup paperSize="9" scale="97" pageOrder="overThenDown" orientation="portrait" r:id="rId1"/>
  <headerFooter alignWithMargins="0">
    <oddFooter>&amp;C&amp;"Times New Roman,標準"-&amp;P+19-</oddFooter>
  </headerFooter>
  <colBreaks count="2" manualBreakCount="2">
    <brk id="4" max="42" man="1"/>
    <brk id="7" max="42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P50"/>
  <sheetViews>
    <sheetView view="pageBreakPreview" zoomScale="60" zoomScaleNormal="75" workbookViewId="0">
      <selection activeCell="E46" sqref="E46"/>
    </sheetView>
  </sheetViews>
  <sheetFormatPr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7" customWidth="1"/>
    <col min="9" max="16384" width="9" style="3"/>
  </cols>
  <sheetData>
    <row r="1" spans="1:42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H1" s="332"/>
      <c r="AA1" s="330">
        <v>2498.0000003</v>
      </c>
      <c r="AB1" s="330">
        <v>143.57293235</v>
      </c>
      <c r="AC1" s="330">
        <v>171.51284831999999</v>
      </c>
      <c r="AD1" s="330">
        <v>345.37655457</v>
      </c>
      <c r="AE1" s="330">
        <v>311.34238938999999</v>
      </c>
      <c r="AF1" s="330">
        <v>481.69844799999998</v>
      </c>
      <c r="AG1" s="330">
        <v>1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15</v>
      </c>
      <c r="AO1" s="330">
        <v>1</v>
      </c>
      <c r="AP1" s="330">
        <v>1</v>
      </c>
    </row>
    <row r="2" spans="1:42" ht="15.95" customHeight="1">
      <c r="F2" s="3"/>
      <c r="H2" s="3"/>
      <c r="AA2" s="330">
        <v>2.805251862</v>
      </c>
      <c r="AB2" s="330">
        <v>3.5367212704000002</v>
      </c>
      <c r="AC2" s="330">
        <v>3.3346800225000002</v>
      </c>
      <c r="AD2" s="330">
        <v>2.9381200023999998</v>
      </c>
      <c r="AE2" s="330">
        <v>2.9931656605999999</v>
      </c>
      <c r="AF2" s="330">
        <v>2.9688282799999999</v>
      </c>
      <c r="AG2" s="330">
        <v>79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15</v>
      </c>
      <c r="AO2" s="330">
        <v>1</v>
      </c>
      <c r="AP2" s="330">
        <v>2</v>
      </c>
    </row>
    <row r="3" spans="1:42" ht="15.95" customHeight="1">
      <c r="A3" s="79" t="s">
        <v>867</v>
      </c>
      <c r="B3" s="80"/>
      <c r="C3" s="80"/>
      <c r="D3" s="80"/>
      <c r="E3" s="335" t="s">
        <v>868</v>
      </c>
      <c r="F3" s="335"/>
      <c r="G3" s="335"/>
      <c r="H3" s="335"/>
      <c r="AA3" s="330">
        <v>2.1609128345999999</v>
      </c>
      <c r="AB3" s="330">
        <v>2.6579035569</v>
      </c>
      <c r="AC3" s="330">
        <v>2.6390191818000002</v>
      </c>
      <c r="AD3" s="330">
        <v>2.2144463404999999</v>
      </c>
      <c r="AE3" s="330">
        <v>2.0943228766000002</v>
      </c>
      <c r="AF3" s="330">
        <v>2.26580439</v>
      </c>
      <c r="AG3" s="330">
        <v>6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15</v>
      </c>
      <c r="AO3" s="330">
        <v>1</v>
      </c>
      <c r="AP3" s="330">
        <v>3</v>
      </c>
    </row>
    <row r="4" spans="1:42" ht="15.95" customHeight="1">
      <c r="A4" s="4"/>
      <c r="E4" s="340" t="s">
        <v>869</v>
      </c>
      <c r="F4" s="340"/>
      <c r="G4" s="340"/>
      <c r="H4" s="340"/>
      <c r="AA4" s="330">
        <v>1.5020826484000001</v>
      </c>
      <c r="AB4" s="330">
        <v>2.0223825883000002</v>
      </c>
      <c r="AC4" s="330">
        <v>1.7829797554</v>
      </c>
      <c r="AD4" s="330">
        <v>1.7921501467000001</v>
      </c>
      <c r="AE4" s="330">
        <v>1.8255561512</v>
      </c>
      <c r="AF4" s="330">
        <v>1.6727649600000001</v>
      </c>
      <c r="AG4" s="330">
        <v>19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15</v>
      </c>
      <c r="AO4" s="330">
        <v>1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2" t="s">
        <v>700</v>
      </c>
      <c r="E5" s="83"/>
      <c r="F5" s="83"/>
      <c r="G5" s="83">
        <f>'10,11'!$I$5</f>
        <v>2015</v>
      </c>
      <c r="H5" s="101" t="s">
        <v>833</v>
      </c>
      <c r="AA5" s="330">
        <v>1.6217637025</v>
      </c>
      <c r="AB5" s="330">
        <v>2.1024812519</v>
      </c>
      <c r="AC5" s="330">
        <v>1.8639399540999999</v>
      </c>
      <c r="AD5" s="330">
        <v>1.7921501467000001</v>
      </c>
      <c r="AE5" s="330">
        <v>1.8259302844</v>
      </c>
      <c r="AF5" s="330">
        <v>1.4752167899999999</v>
      </c>
      <c r="AG5" s="330">
        <v>25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15</v>
      </c>
      <c r="AO5" s="330">
        <v>1</v>
      </c>
      <c r="AP5" s="330">
        <v>5</v>
      </c>
    </row>
    <row r="6" spans="1:42" ht="10.15" customHeight="1" thickTop="1">
      <c r="A6" s="114"/>
      <c r="B6" s="354" t="s">
        <v>870</v>
      </c>
      <c r="C6" s="344" t="s">
        <v>871</v>
      </c>
      <c r="D6" s="344" t="s">
        <v>872</v>
      </c>
      <c r="E6" s="346" t="s">
        <v>873</v>
      </c>
      <c r="F6" s="344" t="s">
        <v>874</v>
      </c>
      <c r="G6" s="344" t="s">
        <v>875</v>
      </c>
      <c r="H6" s="116"/>
      <c r="AA6" s="330">
        <v>1220375.0963999999</v>
      </c>
      <c r="AB6" s="330">
        <v>2061880.496</v>
      </c>
      <c r="AC6" s="330">
        <v>2594535.9495000001</v>
      </c>
      <c r="AD6" s="330">
        <v>1537578.2002000001</v>
      </c>
      <c r="AE6" s="330">
        <v>1427219.8717</v>
      </c>
      <c r="AF6" s="330">
        <v>1063821.8999999999</v>
      </c>
      <c r="AG6" s="330">
        <v>46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15</v>
      </c>
      <c r="AO6" s="330">
        <v>1</v>
      </c>
      <c r="AP6" s="330">
        <v>6</v>
      </c>
    </row>
    <row r="7" spans="1:42" s="5" customFormat="1" ht="12.95" customHeight="1">
      <c r="A7" s="34"/>
      <c r="B7" s="355"/>
      <c r="C7" s="345"/>
      <c r="D7" s="345"/>
      <c r="E7" s="347"/>
      <c r="F7" s="345"/>
      <c r="G7" s="345"/>
      <c r="H7" s="84"/>
      <c r="AA7" s="330">
        <v>847231.56550000003</v>
      </c>
      <c r="AB7" s="330">
        <v>1667458.6018000001</v>
      </c>
      <c r="AC7" s="330">
        <v>2199574.6746</v>
      </c>
      <c r="AD7" s="330">
        <v>1329963.9182</v>
      </c>
      <c r="AE7" s="330">
        <v>1147132.6068</v>
      </c>
      <c r="AF7" s="330">
        <v>465798.44199999998</v>
      </c>
      <c r="AG7" s="330">
        <v>9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15</v>
      </c>
      <c r="AO7" s="330">
        <v>1</v>
      </c>
      <c r="AP7" s="330">
        <v>7</v>
      </c>
    </row>
    <row r="8" spans="1:42" s="5" customFormat="1" ht="12.95" customHeight="1">
      <c r="A8" s="6"/>
      <c r="B8" s="355"/>
      <c r="C8" s="345"/>
      <c r="D8" s="345"/>
      <c r="E8" s="347"/>
      <c r="F8" s="345"/>
      <c r="G8" s="345"/>
      <c r="H8" s="85"/>
      <c r="AA8" s="330">
        <v>631937.92330999998</v>
      </c>
      <c r="AB8" s="330">
        <v>1260170.291</v>
      </c>
      <c r="AC8" s="330">
        <v>1467384.8089999999</v>
      </c>
      <c r="AD8" s="330">
        <v>1014271.0946</v>
      </c>
      <c r="AE8" s="330">
        <v>906083.78055000002</v>
      </c>
      <c r="AF8" s="330">
        <v>336886.69699999999</v>
      </c>
      <c r="AG8" s="330">
        <v>44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15</v>
      </c>
      <c r="AO8" s="330">
        <v>1</v>
      </c>
      <c r="AP8" s="330">
        <v>8</v>
      </c>
    </row>
    <row r="9" spans="1:42" s="5" customFormat="1" ht="12.95" customHeight="1">
      <c r="A9" s="6"/>
      <c r="B9" s="355"/>
      <c r="C9" s="345"/>
      <c r="D9" s="345"/>
      <c r="E9" s="347"/>
      <c r="F9" s="345"/>
      <c r="G9" s="345"/>
      <c r="H9" s="85"/>
      <c r="AA9" s="330">
        <v>33277.638838999999</v>
      </c>
      <c r="AB9" s="330">
        <v>40049.331764000002</v>
      </c>
      <c r="AC9" s="330">
        <v>46918.110828999997</v>
      </c>
      <c r="AD9" s="330">
        <v>28376.420482000001</v>
      </c>
      <c r="AE9" s="330">
        <v>713.59196887999997</v>
      </c>
      <c r="AF9" s="330">
        <v>23955.4732</v>
      </c>
      <c r="AG9" s="330">
        <v>49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15</v>
      </c>
      <c r="AO9" s="330">
        <v>1</v>
      </c>
      <c r="AP9" s="330">
        <v>9</v>
      </c>
    </row>
    <row r="10" spans="1:42" s="70" customFormat="1" ht="20.100000000000001" customHeight="1">
      <c r="A10" s="67"/>
      <c r="B10" s="352" t="s">
        <v>876</v>
      </c>
      <c r="C10" s="348" t="s">
        <v>877</v>
      </c>
      <c r="D10" s="348" t="s">
        <v>878</v>
      </c>
      <c r="E10" s="350" t="s">
        <v>879</v>
      </c>
      <c r="F10" s="348" t="s">
        <v>880</v>
      </c>
      <c r="G10" s="348" t="s">
        <v>881</v>
      </c>
      <c r="H10" s="118"/>
      <c r="AA10" s="330">
        <v>182016.00335000001</v>
      </c>
      <c r="AB10" s="330">
        <v>367238.97902999999</v>
      </c>
      <c r="AC10" s="330">
        <v>685271.75477999996</v>
      </c>
      <c r="AD10" s="330">
        <v>287316.4031</v>
      </c>
      <c r="AE10" s="330">
        <v>240335.23425000001</v>
      </c>
      <c r="AF10" s="330">
        <v>104956.27099999999</v>
      </c>
      <c r="AG10" s="330">
        <v>4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15</v>
      </c>
      <c r="AO10" s="330">
        <v>1</v>
      </c>
      <c r="AP10" s="330">
        <v>10</v>
      </c>
    </row>
    <row r="11" spans="1:42" s="5" customFormat="1" ht="12.95" customHeight="1">
      <c r="A11" s="6"/>
      <c r="B11" s="352"/>
      <c r="C11" s="348"/>
      <c r="D11" s="348"/>
      <c r="E11" s="350"/>
      <c r="F11" s="348"/>
      <c r="G11" s="348"/>
      <c r="H11" s="85"/>
      <c r="AA11" s="330">
        <v>150508.23903</v>
      </c>
      <c r="AB11" s="330">
        <v>198724.54860000001</v>
      </c>
      <c r="AC11" s="330">
        <v>23459.055413999999</v>
      </c>
      <c r="AD11" s="330">
        <v>30749.047263</v>
      </c>
      <c r="AE11" s="330">
        <v>92484.739151000002</v>
      </c>
      <c r="AF11" s="330">
        <v>354324.29800000001</v>
      </c>
      <c r="AG11" s="330">
        <v>44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15</v>
      </c>
      <c r="AO11" s="330">
        <v>1</v>
      </c>
      <c r="AP11" s="330">
        <v>11</v>
      </c>
    </row>
    <row r="12" spans="1:42" s="5" customFormat="1" ht="12.95" customHeight="1">
      <c r="A12" s="6"/>
      <c r="B12" s="352"/>
      <c r="C12" s="348"/>
      <c r="D12" s="348"/>
      <c r="E12" s="350"/>
      <c r="F12" s="348"/>
      <c r="G12" s="348"/>
      <c r="H12" s="85"/>
      <c r="AA12" s="330">
        <v>24894.336405999999</v>
      </c>
      <c r="AB12" s="330">
        <v>22739.029773999999</v>
      </c>
      <c r="AC12" s="330">
        <v>148764.79603999999</v>
      </c>
      <c r="AD12" s="330">
        <v>22982.908937</v>
      </c>
      <c r="AE12" s="330">
        <v>11690.112447</v>
      </c>
      <c r="AF12" s="330">
        <v>24465.945500000002</v>
      </c>
      <c r="AG12" s="330">
        <v>16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15</v>
      </c>
      <c r="AO12" s="330">
        <v>1</v>
      </c>
      <c r="AP12" s="330">
        <v>12</v>
      </c>
    </row>
    <row r="13" spans="1:42" s="65" customFormat="1" ht="20.100000000000001" customHeight="1">
      <c r="A13" s="63"/>
      <c r="B13" s="353"/>
      <c r="C13" s="349"/>
      <c r="D13" s="349"/>
      <c r="E13" s="351"/>
      <c r="F13" s="349"/>
      <c r="G13" s="349"/>
      <c r="H13" s="120"/>
      <c r="AA13" s="330">
        <v>61951.629438999997</v>
      </c>
      <c r="AB13" s="330">
        <v>72329.931083000003</v>
      </c>
      <c r="AC13" s="330">
        <v>80848.467296000003</v>
      </c>
      <c r="AD13" s="330">
        <v>54502.313906000003</v>
      </c>
      <c r="AE13" s="330">
        <v>63163.839595999998</v>
      </c>
      <c r="AF13" s="330">
        <v>75038.161699999997</v>
      </c>
      <c r="AG13" s="330">
        <v>29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15</v>
      </c>
      <c r="AO13" s="330">
        <v>1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2"/>
      <c r="H14" s="91"/>
      <c r="AA14" s="330">
        <v>135547.5154</v>
      </c>
      <c r="AB14" s="330">
        <v>100628.38476</v>
      </c>
      <c r="AC14" s="330">
        <v>141888.95608999999</v>
      </c>
      <c r="AD14" s="330">
        <v>99380.011903000006</v>
      </c>
      <c r="AE14" s="330">
        <v>112748.57372</v>
      </c>
      <c r="AF14" s="330">
        <v>143954.83499999999</v>
      </c>
      <c r="AG14" s="330">
        <v>38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15</v>
      </c>
      <c r="AO14" s="330">
        <v>1</v>
      </c>
      <c r="AP14" s="330">
        <v>14</v>
      </c>
    </row>
    <row r="15" spans="1:42" s="92" customFormat="1" ht="20.100000000000001" customHeight="1">
      <c r="A15" s="38" t="s">
        <v>688</v>
      </c>
      <c r="B15" s="51">
        <f t="shared" ref="B15:G15" si="0">+AA1</f>
        <v>2498.0000003</v>
      </c>
      <c r="C15" s="51">
        <f t="shared" si="0"/>
        <v>143.57293235</v>
      </c>
      <c r="D15" s="51">
        <f t="shared" si="0"/>
        <v>171.51284831999999</v>
      </c>
      <c r="E15" s="51">
        <f t="shared" si="0"/>
        <v>345.37655457</v>
      </c>
      <c r="F15" s="51">
        <f t="shared" si="0"/>
        <v>311.34238938999999</v>
      </c>
      <c r="G15" s="51">
        <f t="shared" si="0"/>
        <v>481.69844799999998</v>
      </c>
      <c r="H15" s="121" t="s">
        <v>704</v>
      </c>
      <c r="AA15" s="330">
        <v>17977.265621999999</v>
      </c>
      <c r="AB15" s="330">
        <v>905.46315291999997</v>
      </c>
      <c r="AC15" s="330">
        <v>12383.911881</v>
      </c>
      <c r="AD15" s="330">
        <v>14210.015818</v>
      </c>
      <c r="AE15" s="330">
        <v>9056.6994747000008</v>
      </c>
      <c r="AF15" s="330">
        <v>10289.0119</v>
      </c>
      <c r="AG15" s="330">
        <v>74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15</v>
      </c>
      <c r="AO15" s="330">
        <v>1</v>
      </c>
      <c r="AP15" s="330">
        <v>15</v>
      </c>
    </row>
    <row r="16" spans="1:42" s="92" customFormat="1" ht="20.100000000000001" customHeight="1">
      <c r="A16" s="38" t="s">
        <v>689</v>
      </c>
      <c r="B16" s="93">
        <f t="shared" ref="B16:G19" si="1">+ROUND(+AA2,2)</f>
        <v>2.81</v>
      </c>
      <c r="C16" s="93">
        <f t="shared" si="1"/>
        <v>3.54</v>
      </c>
      <c r="D16" s="93">
        <f t="shared" si="1"/>
        <v>3.33</v>
      </c>
      <c r="E16" s="93">
        <f t="shared" si="1"/>
        <v>2.94</v>
      </c>
      <c r="F16" s="93">
        <f t="shared" si="1"/>
        <v>2.99</v>
      </c>
      <c r="G16" s="93">
        <f t="shared" si="1"/>
        <v>2.97</v>
      </c>
      <c r="H16" s="121" t="s">
        <v>705</v>
      </c>
      <c r="AA16" s="330">
        <v>43647.512413999997</v>
      </c>
      <c r="AB16" s="330">
        <v>24009.840167999999</v>
      </c>
      <c r="AC16" s="330">
        <v>33765.055683999999</v>
      </c>
      <c r="AD16" s="330">
        <v>15992.534481000001</v>
      </c>
      <c r="AE16" s="330">
        <v>30844.315503000002</v>
      </c>
      <c r="AF16" s="330">
        <v>48235.728199999998</v>
      </c>
      <c r="AG16" s="330">
        <v>92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15</v>
      </c>
      <c r="AO16" s="330">
        <v>1</v>
      </c>
      <c r="AP16" s="330">
        <v>16</v>
      </c>
    </row>
    <row r="17" spans="1:42" s="92" customFormat="1" ht="20.100000000000001" customHeight="1">
      <c r="A17" s="38" t="s">
        <v>690</v>
      </c>
      <c r="B17" s="93">
        <f t="shared" si="1"/>
        <v>2.16</v>
      </c>
      <c r="C17" s="93">
        <f t="shared" si="1"/>
        <v>2.66</v>
      </c>
      <c r="D17" s="93">
        <f t="shared" si="1"/>
        <v>2.64</v>
      </c>
      <c r="E17" s="93">
        <f t="shared" si="1"/>
        <v>2.21</v>
      </c>
      <c r="F17" s="93">
        <f t="shared" si="1"/>
        <v>2.09</v>
      </c>
      <c r="G17" s="93">
        <f t="shared" si="1"/>
        <v>2.27</v>
      </c>
      <c r="H17" s="121" t="s">
        <v>706</v>
      </c>
      <c r="AA17" s="330">
        <v>73705.401205999995</v>
      </c>
      <c r="AB17" s="330">
        <v>75713.081434000007</v>
      </c>
      <c r="AC17" s="330">
        <v>95739.988526000001</v>
      </c>
      <c r="AD17" s="330">
        <v>68777.723989999999</v>
      </c>
      <c r="AE17" s="330">
        <v>72847.558741000001</v>
      </c>
      <c r="AF17" s="330">
        <v>84589.640400000004</v>
      </c>
      <c r="AG17" s="330">
        <v>36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15</v>
      </c>
      <c r="AO17" s="330">
        <v>1</v>
      </c>
      <c r="AP17" s="330">
        <v>17</v>
      </c>
    </row>
    <row r="18" spans="1:42" s="92" customFormat="1" ht="20.100000000000001" customHeight="1">
      <c r="A18" s="38" t="s">
        <v>691</v>
      </c>
      <c r="B18" s="93">
        <f t="shared" si="1"/>
        <v>1.5</v>
      </c>
      <c r="C18" s="93">
        <f t="shared" si="1"/>
        <v>2.02</v>
      </c>
      <c r="D18" s="93">
        <f t="shared" si="1"/>
        <v>1.78</v>
      </c>
      <c r="E18" s="93">
        <f t="shared" si="1"/>
        <v>1.79</v>
      </c>
      <c r="F18" s="93">
        <f t="shared" si="1"/>
        <v>1.83</v>
      </c>
      <c r="G18" s="93">
        <f t="shared" si="1"/>
        <v>1.67</v>
      </c>
      <c r="H18" s="121" t="s">
        <v>707</v>
      </c>
      <c r="AA18" s="330">
        <v>162.06794006999999</v>
      </c>
      <c r="AB18" s="330">
        <v>0</v>
      </c>
      <c r="AC18" s="330">
        <v>0</v>
      </c>
      <c r="AD18" s="330">
        <v>0</v>
      </c>
      <c r="AE18" s="330">
        <v>0</v>
      </c>
      <c r="AF18" s="330">
        <v>840.45467799999994</v>
      </c>
      <c r="AG18" s="330">
        <v>54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15</v>
      </c>
      <c r="AO18" s="330">
        <v>1</v>
      </c>
      <c r="AP18" s="330">
        <v>18</v>
      </c>
    </row>
    <row r="19" spans="1:42" s="92" customFormat="1" ht="20.100000000000001" customHeight="1">
      <c r="A19" s="38" t="s">
        <v>692</v>
      </c>
      <c r="B19" s="93">
        <f t="shared" si="1"/>
        <v>1.62</v>
      </c>
      <c r="C19" s="93">
        <f t="shared" si="1"/>
        <v>2.1</v>
      </c>
      <c r="D19" s="93">
        <f t="shared" si="1"/>
        <v>1.86</v>
      </c>
      <c r="E19" s="93">
        <f t="shared" si="1"/>
        <v>1.79</v>
      </c>
      <c r="F19" s="93">
        <f t="shared" si="1"/>
        <v>1.83</v>
      </c>
      <c r="G19" s="93">
        <f t="shared" si="1"/>
        <v>1.48</v>
      </c>
      <c r="H19" s="121" t="s">
        <v>708</v>
      </c>
      <c r="AA19" s="330">
        <v>55.268214565999997</v>
      </c>
      <c r="AB19" s="330">
        <v>0</v>
      </c>
      <c r="AC19" s="330">
        <v>0</v>
      </c>
      <c r="AD19" s="330">
        <v>399.73761442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15</v>
      </c>
      <c r="AO19" s="330">
        <v>1</v>
      </c>
      <c r="AP19" s="330">
        <v>19</v>
      </c>
    </row>
    <row r="20" spans="1:42" s="92" customFormat="1" ht="19.7" customHeight="1">
      <c r="A20" s="38" t="s">
        <v>703</v>
      </c>
      <c r="B20" s="51">
        <f t="shared" ref="B20:B41" si="2">+AA6</f>
        <v>1220375.0963999999</v>
      </c>
      <c r="C20" s="51">
        <f t="shared" ref="C20:C41" si="3">+AB6</f>
        <v>2061880.496</v>
      </c>
      <c r="D20" s="51">
        <f t="shared" ref="D20:D41" si="4">+AC6</f>
        <v>2594535.9495000001</v>
      </c>
      <c r="E20" s="51">
        <f t="shared" ref="E20:E41" si="5">+AD6</f>
        <v>1537578.2002000001</v>
      </c>
      <c r="F20" s="51">
        <f t="shared" ref="F20:F41" si="6">+AE6</f>
        <v>1427219.8717</v>
      </c>
      <c r="G20" s="51">
        <f t="shared" ref="G20:G41" si="7">+AF6</f>
        <v>1063821.8999999999</v>
      </c>
      <c r="H20" s="121" t="s">
        <v>720</v>
      </c>
      <c r="AA20" s="330">
        <v>241.81059132999999</v>
      </c>
      <c r="AB20" s="330">
        <v>0</v>
      </c>
      <c r="AC20" s="330">
        <v>0</v>
      </c>
      <c r="AD20" s="330">
        <v>0</v>
      </c>
      <c r="AE20" s="330">
        <v>0</v>
      </c>
      <c r="AF20" s="330">
        <v>240.22142099999999</v>
      </c>
      <c r="AG20" s="330">
        <v>1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15</v>
      </c>
      <c r="AO20" s="330">
        <v>1</v>
      </c>
      <c r="AP20" s="330">
        <v>20</v>
      </c>
    </row>
    <row r="21" spans="1:42" s="92" customFormat="1" ht="19.7" customHeight="1">
      <c r="A21" s="44" t="s">
        <v>739</v>
      </c>
      <c r="B21" s="61">
        <f t="shared" si="2"/>
        <v>847231.56550000003</v>
      </c>
      <c r="C21" s="61">
        <f t="shared" si="3"/>
        <v>1667458.6018000001</v>
      </c>
      <c r="D21" s="61">
        <f t="shared" si="4"/>
        <v>2199574.6746</v>
      </c>
      <c r="E21" s="61">
        <f t="shared" si="5"/>
        <v>1329963.9182</v>
      </c>
      <c r="F21" s="61">
        <f t="shared" si="6"/>
        <v>1147132.6068</v>
      </c>
      <c r="G21" s="61">
        <f t="shared" si="7"/>
        <v>465798.44199999998</v>
      </c>
      <c r="H21" s="49" t="s">
        <v>740</v>
      </c>
      <c r="AA21" s="330">
        <v>201116.22029999999</v>
      </c>
      <c r="AB21" s="330">
        <v>395173.35647</v>
      </c>
      <c r="AC21" s="330">
        <v>445996.78795999999</v>
      </c>
      <c r="AD21" s="330">
        <v>271674.95039999997</v>
      </c>
      <c r="AE21" s="330">
        <v>229964.45602000001</v>
      </c>
      <c r="AF21" s="330">
        <v>169136.41699999999</v>
      </c>
      <c r="AG21" s="330">
        <v>94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15</v>
      </c>
      <c r="AO21" s="330">
        <v>1</v>
      </c>
      <c r="AP21" s="330">
        <v>21</v>
      </c>
    </row>
    <row r="22" spans="1:42" s="92" customFormat="1" ht="19.7" customHeight="1">
      <c r="A22" s="48" t="s">
        <v>741</v>
      </c>
      <c r="B22" s="61">
        <f t="shared" si="2"/>
        <v>631937.92330999998</v>
      </c>
      <c r="C22" s="61">
        <f t="shared" si="3"/>
        <v>1260170.291</v>
      </c>
      <c r="D22" s="61">
        <f t="shared" si="4"/>
        <v>1467384.8089999999</v>
      </c>
      <c r="E22" s="61">
        <f t="shared" si="5"/>
        <v>1014271.0946</v>
      </c>
      <c r="F22" s="61">
        <f t="shared" si="6"/>
        <v>906083.78055000002</v>
      </c>
      <c r="G22" s="61">
        <f t="shared" si="7"/>
        <v>336886.69699999999</v>
      </c>
      <c r="H22" s="49" t="s">
        <v>742</v>
      </c>
      <c r="AA22" s="330">
        <v>6583.7545389999996</v>
      </c>
      <c r="AB22" s="330">
        <v>7156.9399652000002</v>
      </c>
      <c r="AC22" s="330">
        <v>11565.769200000001</v>
      </c>
      <c r="AD22" s="330">
        <v>19377.353331999999</v>
      </c>
      <c r="AE22" s="330">
        <v>8660.1512440999995</v>
      </c>
      <c r="AF22" s="330">
        <v>5635.5680700000003</v>
      </c>
      <c r="AG22" s="330">
        <v>51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15</v>
      </c>
      <c r="AO22" s="330">
        <v>1</v>
      </c>
      <c r="AP22" s="330">
        <v>22</v>
      </c>
    </row>
    <row r="23" spans="1:42" s="92" customFormat="1" ht="19.7" customHeight="1">
      <c r="A23" s="48" t="s">
        <v>743</v>
      </c>
      <c r="B23" s="61">
        <f t="shared" si="2"/>
        <v>33277.638838999999</v>
      </c>
      <c r="C23" s="61">
        <f t="shared" si="3"/>
        <v>40049.331764000002</v>
      </c>
      <c r="D23" s="61">
        <f t="shared" si="4"/>
        <v>46918.110828999997</v>
      </c>
      <c r="E23" s="61">
        <f t="shared" si="5"/>
        <v>28376.420482000001</v>
      </c>
      <c r="F23" s="61">
        <f t="shared" si="6"/>
        <v>713.59196887999997</v>
      </c>
      <c r="G23" s="61">
        <f t="shared" si="7"/>
        <v>23955.4732</v>
      </c>
      <c r="H23" s="49" t="s">
        <v>744</v>
      </c>
      <c r="AA23" s="330">
        <v>194532.46575999999</v>
      </c>
      <c r="AB23" s="330">
        <v>388016.41649999999</v>
      </c>
      <c r="AC23" s="330">
        <v>434431.01876000001</v>
      </c>
      <c r="AD23" s="330">
        <v>252297.59706999999</v>
      </c>
      <c r="AE23" s="330">
        <v>221304.30476999999</v>
      </c>
      <c r="AF23" s="330">
        <v>163500.84899999999</v>
      </c>
      <c r="AG23" s="330">
        <v>86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15</v>
      </c>
      <c r="AO23" s="330">
        <v>1</v>
      </c>
      <c r="AP23" s="330">
        <v>23</v>
      </c>
    </row>
    <row r="24" spans="1:42" s="92" customFormat="1" ht="19.7" customHeight="1">
      <c r="A24" s="48" t="s">
        <v>745</v>
      </c>
      <c r="B24" s="61">
        <f t="shared" si="2"/>
        <v>182016.00335000001</v>
      </c>
      <c r="C24" s="61">
        <f t="shared" si="3"/>
        <v>367238.97902999999</v>
      </c>
      <c r="D24" s="61">
        <f t="shared" si="4"/>
        <v>685271.75477999996</v>
      </c>
      <c r="E24" s="61">
        <f t="shared" si="5"/>
        <v>287316.4031</v>
      </c>
      <c r="F24" s="61">
        <f t="shared" si="6"/>
        <v>240335.23425000001</v>
      </c>
      <c r="G24" s="61">
        <f t="shared" si="7"/>
        <v>104956.27099999999</v>
      </c>
      <c r="H24" s="49" t="s">
        <v>746</v>
      </c>
      <c r="AA24" s="330">
        <v>41991.288585000002</v>
      </c>
      <c r="AB24" s="330">
        <v>112885.9745</v>
      </c>
      <c r="AC24" s="330">
        <v>60087.203135000003</v>
      </c>
      <c r="AD24" s="330">
        <v>51312.262428000002</v>
      </c>
      <c r="AE24" s="330">
        <v>52997.361082000003</v>
      </c>
      <c r="AF24" s="330">
        <v>29645.179599999999</v>
      </c>
      <c r="AG24" s="330">
        <v>5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15</v>
      </c>
      <c r="AO24" s="330">
        <v>1</v>
      </c>
      <c r="AP24" s="330">
        <v>24</v>
      </c>
    </row>
    <row r="25" spans="1:42" s="92" customFormat="1" ht="19.7" customHeight="1">
      <c r="A25" s="44" t="s">
        <v>747</v>
      </c>
      <c r="B25" s="61">
        <f t="shared" si="2"/>
        <v>150508.23903</v>
      </c>
      <c r="C25" s="61">
        <f t="shared" si="3"/>
        <v>198724.54860000001</v>
      </c>
      <c r="D25" s="61">
        <f t="shared" si="4"/>
        <v>23459.055413999999</v>
      </c>
      <c r="E25" s="61">
        <f t="shared" si="5"/>
        <v>30749.047263</v>
      </c>
      <c r="F25" s="61">
        <f t="shared" si="6"/>
        <v>92484.739151000002</v>
      </c>
      <c r="G25" s="61">
        <f t="shared" si="7"/>
        <v>354324.29800000001</v>
      </c>
      <c r="H25" s="49" t="s">
        <v>748</v>
      </c>
      <c r="AA25" s="330">
        <v>30272.102868999998</v>
      </c>
      <c r="AB25" s="330">
        <v>71426.399833000003</v>
      </c>
      <c r="AC25" s="330">
        <v>125465.07502</v>
      </c>
      <c r="AD25" s="330">
        <v>43982.103984000001</v>
      </c>
      <c r="AE25" s="330">
        <v>37032.180781000003</v>
      </c>
      <c r="AF25" s="330">
        <v>17862.5969</v>
      </c>
      <c r="AG25" s="330">
        <v>17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15</v>
      </c>
      <c r="AO25" s="330">
        <v>1</v>
      </c>
      <c r="AP25" s="330">
        <v>25</v>
      </c>
    </row>
    <row r="26" spans="1:42" s="92" customFormat="1" ht="19.7" customHeight="1">
      <c r="A26" s="44" t="s">
        <v>749</v>
      </c>
      <c r="B26" s="61">
        <f t="shared" si="2"/>
        <v>24894.336405999999</v>
      </c>
      <c r="C26" s="61">
        <f t="shared" si="3"/>
        <v>22739.029773999999</v>
      </c>
      <c r="D26" s="61">
        <f t="shared" si="4"/>
        <v>148764.79603999999</v>
      </c>
      <c r="E26" s="61">
        <f t="shared" si="5"/>
        <v>22982.908937</v>
      </c>
      <c r="F26" s="61">
        <f t="shared" si="6"/>
        <v>11690.112447</v>
      </c>
      <c r="G26" s="61">
        <f t="shared" si="7"/>
        <v>24465.945500000002</v>
      </c>
      <c r="H26" s="49" t="s">
        <v>750</v>
      </c>
      <c r="AA26" s="330">
        <v>122257.23102000001</v>
      </c>
      <c r="AB26" s="330">
        <v>203704.04217</v>
      </c>
      <c r="AC26" s="330">
        <v>248878.74061000001</v>
      </c>
      <c r="AD26" s="330">
        <v>157003.23066</v>
      </c>
      <c r="AE26" s="330">
        <v>131274.76290999999</v>
      </c>
      <c r="AF26" s="330">
        <v>115978.66</v>
      </c>
      <c r="AG26" s="330">
        <v>1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15</v>
      </c>
      <c r="AO26" s="330">
        <v>1</v>
      </c>
      <c r="AP26" s="330">
        <v>26</v>
      </c>
    </row>
    <row r="27" spans="1:42" s="92" customFormat="1" ht="19.7" customHeight="1">
      <c r="A27" s="44" t="s">
        <v>751</v>
      </c>
      <c r="B27" s="61">
        <f t="shared" si="2"/>
        <v>61951.629438999997</v>
      </c>
      <c r="C27" s="61">
        <f t="shared" si="3"/>
        <v>72329.931083000003</v>
      </c>
      <c r="D27" s="61">
        <f t="shared" si="4"/>
        <v>80848.467296000003</v>
      </c>
      <c r="E27" s="61">
        <f t="shared" si="5"/>
        <v>54502.313906000003</v>
      </c>
      <c r="F27" s="61">
        <f t="shared" si="6"/>
        <v>63163.839595999998</v>
      </c>
      <c r="G27" s="61">
        <f t="shared" si="7"/>
        <v>75038.161699999997</v>
      </c>
      <c r="H27" s="49" t="s">
        <v>752</v>
      </c>
      <c r="AA27" s="330">
        <v>11.843284149</v>
      </c>
      <c r="AB27" s="330">
        <v>0</v>
      </c>
      <c r="AC27" s="330">
        <v>0</v>
      </c>
      <c r="AD27" s="330">
        <v>0</v>
      </c>
      <c r="AE27" s="330">
        <v>0</v>
      </c>
      <c r="AF27" s="330">
        <v>14.413285200000001</v>
      </c>
      <c r="AG27" s="330">
        <v>67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15</v>
      </c>
      <c r="AO27" s="330">
        <v>1</v>
      </c>
      <c r="AP27" s="330">
        <v>27</v>
      </c>
    </row>
    <row r="28" spans="1:42" s="92" customFormat="1" ht="19.7" customHeight="1">
      <c r="A28" s="44" t="s">
        <v>753</v>
      </c>
      <c r="B28" s="61">
        <f t="shared" si="2"/>
        <v>135547.5154</v>
      </c>
      <c r="C28" s="61">
        <f t="shared" si="3"/>
        <v>100628.38476</v>
      </c>
      <c r="D28" s="61">
        <f t="shared" si="4"/>
        <v>141888.95608999999</v>
      </c>
      <c r="E28" s="61">
        <f t="shared" si="5"/>
        <v>99380.011903000006</v>
      </c>
      <c r="F28" s="61">
        <f t="shared" si="6"/>
        <v>112748.57372</v>
      </c>
      <c r="G28" s="61">
        <f t="shared" si="7"/>
        <v>143954.83499999999</v>
      </c>
      <c r="H28" s="49" t="s">
        <v>754</v>
      </c>
      <c r="AA28" s="330">
        <v>100.58333333</v>
      </c>
      <c r="AB28" s="330">
        <v>100.20970696000001</v>
      </c>
      <c r="AC28" s="330">
        <v>159.37920255</v>
      </c>
      <c r="AD28" s="330">
        <v>375.70742696000002</v>
      </c>
      <c r="AE28" s="330">
        <v>308.61715773999998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15</v>
      </c>
      <c r="AO28" s="330">
        <v>2</v>
      </c>
      <c r="AP28" s="330">
        <v>1</v>
      </c>
    </row>
    <row r="29" spans="1:42" s="92" customFormat="1" ht="19.7" customHeight="1">
      <c r="A29" s="48" t="s">
        <v>755</v>
      </c>
      <c r="B29" s="61">
        <f t="shared" si="2"/>
        <v>17977.265621999999</v>
      </c>
      <c r="C29" s="61">
        <f t="shared" si="3"/>
        <v>905.46315291999997</v>
      </c>
      <c r="D29" s="61">
        <f t="shared" si="4"/>
        <v>12383.911881</v>
      </c>
      <c r="E29" s="61">
        <f t="shared" si="5"/>
        <v>14210.015818</v>
      </c>
      <c r="F29" s="61">
        <f t="shared" si="6"/>
        <v>9056.6994747000008</v>
      </c>
      <c r="G29" s="61">
        <f t="shared" si="7"/>
        <v>10289.0119</v>
      </c>
      <c r="H29" s="49" t="s">
        <v>756</v>
      </c>
      <c r="AA29" s="330">
        <v>2.8169014083000001</v>
      </c>
      <c r="AB29" s="330">
        <v>1.9059847024000001</v>
      </c>
      <c r="AC29" s="330">
        <v>3.2064489406000001</v>
      </c>
      <c r="AD29" s="330">
        <v>2.8573164036000001</v>
      </c>
      <c r="AE29" s="330">
        <v>1.5947796981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15</v>
      </c>
      <c r="AO29" s="330">
        <v>2</v>
      </c>
      <c r="AP29" s="330">
        <v>2</v>
      </c>
    </row>
    <row r="30" spans="1:42" s="92" customFormat="1" ht="19.7" customHeight="1">
      <c r="A30" s="48" t="s">
        <v>757</v>
      </c>
      <c r="B30" s="61">
        <f t="shared" si="2"/>
        <v>43647.512413999997</v>
      </c>
      <c r="C30" s="61">
        <f t="shared" si="3"/>
        <v>24009.840167999999</v>
      </c>
      <c r="D30" s="61">
        <f t="shared" si="4"/>
        <v>33765.055683999999</v>
      </c>
      <c r="E30" s="61">
        <f t="shared" si="5"/>
        <v>15992.534481000001</v>
      </c>
      <c r="F30" s="61">
        <f t="shared" si="6"/>
        <v>30844.315503000002</v>
      </c>
      <c r="G30" s="61">
        <f t="shared" si="7"/>
        <v>48235.728199999998</v>
      </c>
      <c r="H30" s="49" t="s">
        <v>758</v>
      </c>
      <c r="AA30" s="330">
        <v>2.3214581606000002</v>
      </c>
      <c r="AB30" s="330">
        <v>1.5091246379000001</v>
      </c>
      <c r="AC30" s="330">
        <v>2.2404521813999998</v>
      </c>
      <c r="AD30" s="330">
        <v>2.1863846807999998</v>
      </c>
      <c r="AE30" s="330">
        <v>1.5947796981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15</v>
      </c>
      <c r="AO30" s="330">
        <v>2</v>
      </c>
      <c r="AP30" s="330">
        <v>3</v>
      </c>
    </row>
    <row r="31" spans="1:42" s="92" customFormat="1" ht="19.7" customHeight="1">
      <c r="A31" s="48" t="s">
        <v>759</v>
      </c>
      <c r="B31" s="61">
        <f t="shared" si="2"/>
        <v>73705.401205999995</v>
      </c>
      <c r="C31" s="61">
        <f t="shared" si="3"/>
        <v>75713.081434000007</v>
      </c>
      <c r="D31" s="61">
        <f t="shared" si="4"/>
        <v>95739.988526000001</v>
      </c>
      <c r="E31" s="61">
        <f t="shared" si="5"/>
        <v>68777.723989999999</v>
      </c>
      <c r="F31" s="61">
        <f t="shared" si="6"/>
        <v>72847.558741000001</v>
      </c>
      <c r="G31" s="61">
        <f t="shared" si="7"/>
        <v>84589.640400000004</v>
      </c>
      <c r="H31" s="49" t="s">
        <v>760</v>
      </c>
      <c r="AA31" s="330">
        <v>1.7125103561999999</v>
      </c>
      <c r="AB31" s="330">
        <v>1</v>
      </c>
      <c r="AC31" s="330">
        <v>1.6959330794</v>
      </c>
      <c r="AD31" s="330">
        <v>1.6137272026</v>
      </c>
      <c r="AE31" s="330">
        <v>4.49933322E-2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15</v>
      </c>
      <c r="AO31" s="330">
        <v>2</v>
      </c>
      <c r="AP31" s="330">
        <v>4</v>
      </c>
    </row>
    <row r="32" spans="1:42" s="92" customFormat="1" ht="19.7" customHeight="1">
      <c r="A32" s="48" t="s">
        <v>761</v>
      </c>
      <c r="B32" s="61">
        <f t="shared" si="2"/>
        <v>162.06794006999999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840.45467799999994</v>
      </c>
      <c r="H32" s="49" t="s">
        <v>762</v>
      </c>
      <c r="AA32" s="330">
        <v>1.5832642915999999</v>
      </c>
      <c r="AB32" s="330">
        <v>1</v>
      </c>
      <c r="AC32" s="330">
        <v>1.8557358037</v>
      </c>
      <c r="AD32" s="330">
        <v>1.7167835833</v>
      </c>
      <c r="AE32" s="330">
        <v>1.0735539143999999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15</v>
      </c>
      <c r="AO32" s="330">
        <v>2</v>
      </c>
      <c r="AP32" s="330">
        <v>5</v>
      </c>
    </row>
    <row r="33" spans="1:42" s="92" customFormat="1" ht="19.7" customHeight="1">
      <c r="A33" s="48" t="s">
        <v>763</v>
      </c>
      <c r="B33" s="61">
        <f t="shared" si="2"/>
        <v>55.268214565999997</v>
      </c>
      <c r="C33" s="61">
        <f t="shared" si="3"/>
        <v>0</v>
      </c>
      <c r="D33" s="61">
        <f t="shared" si="4"/>
        <v>0</v>
      </c>
      <c r="E33" s="61">
        <f t="shared" si="5"/>
        <v>399.73761442</v>
      </c>
      <c r="F33" s="61">
        <f t="shared" si="6"/>
        <v>0</v>
      </c>
      <c r="G33" s="61">
        <f t="shared" si="7"/>
        <v>0</v>
      </c>
      <c r="H33" s="49" t="s">
        <v>764</v>
      </c>
      <c r="AA33" s="330">
        <v>833768.31397000002</v>
      </c>
      <c r="AB33" s="330">
        <v>778121.67460999999</v>
      </c>
      <c r="AC33" s="330">
        <v>1099521.3108000001</v>
      </c>
      <c r="AD33" s="330">
        <v>919578.68833000003</v>
      </c>
      <c r="AE33" s="330">
        <v>444109.23810000002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15</v>
      </c>
      <c r="AO33" s="330">
        <v>2</v>
      </c>
      <c r="AP33" s="330">
        <v>6</v>
      </c>
    </row>
    <row r="34" spans="1:42" s="92" customFormat="1" ht="19.7" customHeight="1">
      <c r="A34" s="44" t="s">
        <v>765</v>
      </c>
      <c r="B34" s="61">
        <f t="shared" si="2"/>
        <v>241.81059132999999</v>
      </c>
      <c r="C34" s="61">
        <f t="shared" si="3"/>
        <v>0</v>
      </c>
      <c r="D34" s="61">
        <f t="shared" si="4"/>
        <v>0</v>
      </c>
      <c r="E34" s="61">
        <f t="shared" si="5"/>
        <v>0</v>
      </c>
      <c r="F34" s="61">
        <f t="shared" si="6"/>
        <v>0</v>
      </c>
      <c r="G34" s="61">
        <f t="shared" si="7"/>
        <v>240.22142099999999</v>
      </c>
      <c r="H34" s="49" t="s">
        <v>766</v>
      </c>
      <c r="AA34" s="330">
        <v>154087.89061999999</v>
      </c>
      <c r="AB34" s="330">
        <v>143840.72992000001</v>
      </c>
      <c r="AC34" s="330">
        <v>778626.98780999996</v>
      </c>
      <c r="AD34" s="330">
        <v>689952.42608999996</v>
      </c>
      <c r="AE34" s="330">
        <v>147863.95295000001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15</v>
      </c>
      <c r="AO34" s="330">
        <v>2</v>
      </c>
      <c r="AP34" s="330">
        <v>7</v>
      </c>
    </row>
    <row r="35" spans="1:42" s="92" customFormat="1" ht="19.7" customHeight="1">
      <c r="A35" s="38" t="s">
        <v>828</v>
      </c>
      <c r="B35" s="51">
        <f t="shared" si="2"/>
        <v>201116.22029999999</v>
      </c>
      <c r="C35" s="51">
        <f t="shared" si="3"/>
        <v>395173.35647</v>
      </c>
      <c r="D35" s="51">
        <f t="shared" si="4"/>
        <v>445996.78795999999</v>
      </c>
      <c r="E35" s="51">
        <f t="shared" si="5"/>
        <v>271674.95039999997</v>
      </c>
      <c r="F35" s="51">
        <f t="shared" si="6"/>
        <v>229964.45602000001</v>
      </c>
      <c r="G35" s="51">
        <f t="shared" si="7"/>
        <v>169136.41699999999</v>
      </c>
      <c r="H35" s="121" t="s">
        <v>710</v>
      </c>
      <c r="AA35" s="330">
        <v>133051.06875000001</v>
      </c>
      <c r="AB35" s="330">
        <v>114020.70017</v>
      </c>
      <c r="AC35" s="330">
        <v>617508.84880000004</v>
      </c>
      <c r="AD35" s="330">
        <v>587075.54192999995</v>
      </c>
      <c r="AE35" s="330">
        <v>24296.399368999999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15</v>
      </c>
      <c r="AO35" s="330">
        <v>2</v>
      </c>
      <c r="AP35" s="330">
        <v>8</v>
      </c>
    </row>
    <row r="36" spans="1:42" s="92" customFormat="1" ht="19.7" customHeight="1">
      <c r="A36" s="44" t="s">
        <v>767</v>
      </c>
      <c r="B36" s="61">
        <f t="shared" si="2"/>
        <v>6583.7545389999996</v>
      </c>
      <c r="C36" s="61">
        <f t="shared" si="3"/>
        <v>7156.9399652000002</v>
      </c>
      <c r="D36" s="61">
        <f t="shared" si="4"/>
        <v>11565.769200000001</v>
      </c>
      <c r="E36" s="61">
        <f t="shared" si="5"/>
        <v>19377.353331999999</v>
      </c>
      <c r="F36" s="61">
        <f t="shared" si="6"/>
        <v>8660.1512440999995</v>
      </c>
      <c r="G36" s="61">
        <f t="shared" si="7"/>
        <v>5635.5680700000003</v>
      </c>
      <c r="H36" s="49" t="s">
        <v>768</v>
      </c>
      <c r="AA36" s="330">
        <v>0</v>
      </c>
      <c r="AB36" s="330">
        <v>10346.303082</v>
      </c>
      <c r="AC36" s="330">
        <v>33768.521325000002</v>
      </c>
      <c r="AD36" s="330">
        <v>11662.190083</v>
      </c>
      <c r="AE36" s="330">
        <v>119786.19657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15</v>
      </c>
      <c r="AO36" s="330">
        <v>2</v>
      </c>
      <c r="AP36" s="330">
        <v>9</v>
      </c>
    </row>
    <row r="37" spans="1:42" s="92" customFormat="1" ht="19.7" customHeight="1">
      <c r="A37" s="44" t="s">
        <v>769</v>
      </c>
      <c r="B37" s="61">
        <f t="shared" si="2"/>
        <v>194532.46575999999</v>
      </c>
      <c r="C37" s="61">
        <f t="shared" si="3"/>
        <v>388016.41649999999</v>
      </c>
      <c r="D37" s="61">
        <f t="shared" si="4"/>
        <v>434431.01876000001</v>
      </c>
      <c r="E37" s="61">
        <f t="shared" si="5"/>
        <v>252297.59706999999</v>
      </c>
      <c r="F37" s="61">
        <f t="shared" si="6"/>
        <v>221304.30476999999</v>
      </c>
      <c r="G37" s="61">
        <f t="shared" si="7"/>
        <v>163500.84899999999</v>
      </c>
      <c r="H37" s="49" t="s">
        <v>770</v>
      </c>
      <c r="AA37" s="330">
        <v>21036.821871</v>
      </c>
      <c r="AB37" s="330">
        <v>19473.726667999999</v>
      </c>
      <c r="AC37" s="330">
        <v>127349.61769</v>
      </c>
      <c r="AD37" s="330">
        <v>91214.694076999993</v>
      </c>
      <c r="AE37" s="330">
        <v>3781.3570106000002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15</v>
      </c>
      <c r="AO37" s="330">
        <v>2</v>
      </c>
      <c r="AP37" s="330">
        <v>10</v>
      </c>
    </row>
    <row r="38" spans="1:42" s="92" customFormat="1" ht="19.7" customHeight="1">
      <c r="A38" s="48" t="s">
        <v>771</v>
      </c>
      <c r="B38" s="61">
        <f t="shared" si="2"/>
        <v>41991.288585000002</v>
      </c>
      <c r="C38" s="61">
        <f t="shared" si="3"/>
        <v>112885.9745</v>
      </c>
      <c r="D38" s="61">
        <f t="shared" si="4"/>
        <v>60087.203135000003</v>
      </c>
      <c r="E38" s="61">
        <f t="shared" si="5"/>
        <v>51312.262428000002</v>
      </c>
      <c r="F38" s="61">
        <f t="shared" si="6"/>
        <v>52997.361082000003</v>
      </c>
      <c r="G38" s="61">
        <f t="shared" si="7"/>
        <v>29645.179599999999</v>
      </c>
      <c r="H38" s="49" t="s">
        <v>772</v>
      </c>
      <c r="AA38" s="330">
        <v>439140.01656999998</v>
      </c>
      <c r="AB38" s="330">
        <v>499094.02442999999</v>
      </c>
      <c r="AC38" s="330">
        <v>153477.72656000001</v>
      </c>
      <c r="AD38" s="330">
        <v>39065.799274999998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15</v>
      </c>
      <c r="AO38" s="330">
        <v>2</v>
      </c>
      <c r="AP38" s="330">
        <v>11</v>
      </c>
    </row>
    <row r="39" spans="1:42" s="92" customFormat="1" ht="19.7" customHeight="1">
      <c r="A39" s="48" t="s">
        <v>773</v>
      </c>
      <c r="B39" s="61">
        <f t="shared" si="2"/>
        <v>30272.102868999998</v>
      </c>
      <c r="C39" s="61">
        <f t="shared" si="3"/>
        <v>71426.399833000003</v>
      </c>
      <c r="D39" s="61">
        <f t="shared" si="4"/>
        <v>125465.07502</v>
      </c>
      <c r="E39" s="61">
        <f t="shared" si="5"/>
        <v>43982.103984000001</v>
      </c>
      <c r="F39" s="61">
        <f t="shared" si="6"/>
        <v>37032.180781000003</v>
      </c>
      <c r="G39" s="61">
        <f t="shared" si="7"/>
        <v>17862.5969</v>
      </c>
      <c r="H39" s="49" t="s">
        <v>774</v>
      </c>
      <c r="AA39" s="330">
        <v>8557.6404306999993</v>
      </c>
      <c r="AB39" s="330">
        <v>16944.730834000002</v>
      </c>
      <c r="AC39" s="330">
        <v>9256.5079291999991</v>
      </c>
      <c r="AD39" s="330">
        <v>4705.0470530000002</v>
      </c>
      <c r="AE39" s="330">
        <v>13744.787817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15</v>
      </c>
      <c r="AO39" s="330">
        <v>2</v>
      </c>
      <c r="AP39" s="330">
        <v>12</v>
      </c>
    </row>
    <row r="40" spans="1:42" s="92" customFormat="1" ht="19.7" customHeight="1">
      <c r="A40" s="48" t="s">
        <v>775</v>
      </c>
      <c r="B40" s="61">
        <f t="shared" si="2"/>
        <v>122257.23102000001</v>
      </c>
      <c r="C40" s="61">
        <f t="shared" si="3"/>
        <v>203704.04217</v>
      </c>
      <c r="D40" s="61">
        <f t="shared" si="4"/>
        <v>248878.74061000001</v>
      </c>
      <c r="E40" s="61">
        <f t="shared" si="5"/>
        <v>157003.23066</v>
      </c>
      <c r="F40" s="61">
        <f t="shared" si="6"/>
        <v>131274.76290999999</v>
      </c>
      <c r="G40" s="61">
        <f t="shared" si="7"/>
        <v>115978.66</v>
      </c>
      <c r="H40" s="49" t="s">
        <v>776</v>
      </c>
      <c r="AA40" s="330">
        <v>67760.563378000006</v>
      </c>
      <c r="AB40" s="330">
        <v>21776.238471000001</v>
      </c>
      <c r="AC40" s="330">
        <v>50232.765987999999</v>
      </c>
      <c r="AD40" s="330">
        <v>47565.207533000001</v>
      </c>
      <c r="AE40" s="330">
        <v>68027.317018999995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15</v>
      </c>
      <c r="AO40" s="330">
        <v>2</v>
      </c>
      <c r="AP40" s="330">
        <v>13</v>
      </c>
    </row>
    <row r="41" spans="1:42" s="92" customFormat="1" ht="19.7" customHeight="1">
      <c r="A41" s="48" t="s">
        <v>777</v>
      </c>
      <c r="B41" s="61">
        <f t="shared" si="2"/>
        <v>11.843284149</v>
      </c>
      <c r="C41" s="61">
        <f t="shared" si="3"/>
        <v>0</v>
      </c>
      <c r="D41" s="61">
        <f t="shared" si="4"/>
        <v>0</v>
      </c>
      <c r="E41" s="61">
        <f t="shared" si="5"/>
        <v>0</v>
      </c>
      <c r="F41" s="61">
        <f t="shared" si="6"/>
        <v>0</v>
      </c>
      <c r="G41" s="61">
        <f t="shared" si="7"/>
        <v>14.413285200000001</v>
      </c>
      <c r="H41" s="49" t="s">
        <v>778</v>
      </c>
      <c r="AA41" s="330">
        <v>164222.20298</v>
      </c>
      <c r="AB41" s="330">
        <v>96465.950951999999</v>
      </c>
      <c r="AC41" s="330">
        <v>107927.32252</v>
      </c>
      <c r="AD41" s="330">
        <v>138290.20838</v>
      </c>
      <c r="AE41" s="330">
        <v>212890.86851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15</v>
      </c>
      <c r="AO41" s="330">
        <v>2</v>
      </c>
      <c r="AP41" s="330">
        <v>14</v>
      </c>
    </row>
    <row r="42" spans="1:42" s="11" customFormat="1" ht="4.5" customHeight="1" thickBot="1">
      <c r="A42" s="8"/>
      <c r="B42" s="9"/>
      <c r="C42" s="9"/>
      <c r="D42" s="9"/>
      <c r="E42" s="9"/>
      <c r="F42" s="9"/>
      <c r="G42" s="10"/>
      <c r="H42" s="98"/>
      <c r="AA42" s="330">
        <v>581.60729082</v>
      </c>
      <c r="AB42" s="330">
        <v>39960.753368999998</v>
      </c>
      <c r="AC42" s="330">
        <v>4170.0257885999999</v>
      </c>
      <c r="AD42" s="330">
        <v>17640.169937999999</v>
      </c>
      <c r="AE42" s="330">
        <v>60315.356988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15</v>
      </c>
      <c r="AO42" s="330">
        <v>2</v>
      </c>
      <c r="AP42" s="330">
        <v>15</v>
      </c>
    </row>
    <row r="43" spans="1:42" ht="17.25" thickTop="1">
      <c r="AA43" s="330">
        <v>94456.063789000007</v>
      </c>
      <c r="AB43" s="330">
        <v>18725.277004</v>
      </c>
      <c r="AC43" s="330">
        <v>21570.328489</v>
      </c>
      <c r="AD43" s="330">
        <v>55822.295082999997</v>
      </c>
      <c r="AE43" s="330">
        <v>83092.088896999994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15</v>
      </c>
      <c r="AO43" s="330">
        <v>2</v>
      </c>
      <c r="AP43" s="330">
        <v>16</v>
      </c>
    </row>
    <row r="44" spans="1:42">
      <c r="AA44" s="330">
        <v>69184.531894999993</v>
      </c>
      <c r="AB44" s="330">
        <v>37779.920578999998</v>
      </c>
      <c r="AC44" s="330">
        <v>82186.968244000003</v>
      </c>
      <c r="AD44" s="330">
        <v>64827.743363000001</v>
      </c>
      <c r="AE44" s="330">
        <v>69483.422626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15</v>
      </c>
      <c r="AO44" s="330">
        <v>2</v>
      </c>
      <c r="AP44" s="330">
        <v>17</v>
      </c>
    </row>
    <row r="45" spans="1:42">
      <c r="AA45" s="330">
        <v>0</v>
      </c>
      <c r="AB45" s="330">
        <v>0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15</v>
      </c>
      <c r="AO45" s="330">
        <v>2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15</v>
      </c>
      <c r="AO46" s="330">
        <v>2</v>
      </c>
      <c r="AP46" s="330">
        <v>19</v>
      </c>
    </row>
    <row r="47" spans="1:42">
      <c r="AA47" s="330">
        <v>0</v>
      </c>
      <c r="AB47" s="330">
        <v>0</v>
      </c>
      <c r="AC47" s="330">
        <v>0</v>
      </c>
      <c r="AD47" s="330">
        <v>0</v>
      </c>
      <c r="AE47" s="330">
        <v>1582.3118036999999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15</v>
      </c>
      <c r="AO47" s="330">
        <v>2</v>
      </c>
      <c r="AP47" s="330">
        <v>20</v>
      </c>
    </row>
    <row r="48" spans="1:42">
      <c r="AA48" s="330">
        <v>171478.25930999999</v>
      </c>
      <c r="AB48" s="330">
        <v>146767.93132999999</v>
      </c>
      <c r="AC48" s="330">
        <v>146882.54785999999</v>
      </c>
      <c r="AD48" s="330">
        <v>143525.95756000001</v>
      </c>
      <c r="AE48" s="330">
        <v>42020.126133999998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15</v>
      </c>
      <c r="AO48" s="330">
        <v>2</v>
      </c>
      <c r="AP48" s="330">
        <v>21</v>
      </c>
    </row>
    <row r="49" spans="27:42">
      <c r="AA49" s="330">
        <v>0</v>
      </c>
      <c r="AB49" s="330">
        <v>3849.8765408999998</v>
      </c>
      <c r="AC49" s="330">
        <v>0</v>
      </c>
      <c r="AD49" s="330">
        <v>2162.5870064000001</v>
      </c>
      <c r="AE49" s="330">
        <v>431.93598878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15</v>
      </c>
      <c r="AO49" s="330">
        <v>2</v>
      </c>
      <c r="AP49" s="330">
        <v>22</v>
      </c>
    </row>
    <row r="50" spans="27:42">
      <c r="AA50" s="330">
        <v>171478.25930999999</v>
      </c>
      <c r="AB50" s="330">
        <v>142918.05478999999</v>
      </c>
      <c r="AC50" s="330">
        <v>146882.54785999999</v>
      </c>
      <c r="AD50" s="330">
        <v>141363.37054999999</v>
      </c>
      <c r="AE50" s="330">
        <v>41588.190146000001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15</v>
      </c>
      <c r="AO50" s="330">
        <v>2</v>
      </c>
      <c r="AP50" s="330">
        <v>23</v>
      </c>
    </row>
  </sheetData>
  <mergeCells count="15">
    <mergeCell ref="E1:H1"/>
    <mergeCell ref="E3:H3"/>
    <mergeCell ref="E4:H4"/>
    <mergeCell ref="F10:F13"/>
    <mergeCell ref="G10:G13"/>
    <mergeCell ref="F6:F9"/>
    <mergeCell ref="G6:G9"/>
    <mergeCell ref="D6:D9"/>
    <mergeCell ref="E6:E9"/>
    <mergeCell ref="D10:D13"/>
    <mergeCell ref="E10:E13"/>
    <mergeCell ref="B10:B13"/>
    <mergeCell ref="C10:C13"/>
    <mergeCell ref="B6:B9"/>
    <mergeCell ref="C6:C9"/>
  </mergeCells>
  <phoneticPr fontId="2" type="noConversion"/>
  <printOptions horizontalCentered="1"/>
  <pageMargins left="0.78740157480314965" right="0.7480314960629921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Roman,標準"-&amp;P+21-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P50"/>
  <sheetViews>
    <sheetView zoomScaleNormal="75" workbookViewId="0">
      <selection activeCell="AA1" sqref="AA1:AP50"/>
    </sheetView>
  </sheetViews>
  <sheetFormatPr defaultRowHeight="16.5"/>
  <cols>
    <col min="1" max="1" width="28.625" style="3" customWidth="1"/>
    <col min="2" max="3" width="17.5" style="3" customWidth="1"/>
    <col min="4" max="6" width="16.625" style="3" customWidth="1"/>
    <col min="7" max="7" width="34.75" style="3" customWidth="1"/>
    <col min="8" max="16384" width="9" style="3"/>
  </cols>
  <sheetData>
    <row r="1" spans="1:42" ht="15.95" customHeight="1">
      <c r="A1" s="1" t="str">
        <f>'10,11'!$A$1</f>
        <v>104年連江縣家庭收支調查報告</v>
      </c>
      <c r="B1" s="2"/>
      <c r="C1" s="2"/>
      <c r="D1" s="332" t="str">
        <f>'10,11'!$E$1</f>
        <v>Report on the Family Income and Expenditure Survey of Lienchiang County , 2015</v>
      </c>
      <c r="E1" s="332"/>
      <c r="F1" s="332"/>
      <c r="G1" s="332"/>
      <c r="Y1"/>
      <c r="Z1"/>
      <c r="AA1" s="330">
        <v>100.58333333</v>
      </c>
      <c r="AB1" s="330">
        <v>100.20970696000001</v>
      </c>
      <c r="AC1" s="330">
        <v>159.37920255</v>
      </c>
      <c r="AD1" s="330">
        <v>375.70742696000002</v>
      </c>
      <c r="AE1" s="330">
        <v>308.61715773999998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15</v>
      </c>
      <c r="AO1" s="330">
        <v>2</v>
      </c>
      <c r="AP1" s="330">
        <v>1</v>
      </c>
    </row>
    <row r="2" spans="1:42" ht="15.95" customHeight="1">
      <c r="B2" s="2"/>
      <c r="C2" s="2"/>
      <c r="D2" s="2"/>
      <c r="E2" s="2"/>
      <c r="Y2"/>
      <c r="Z2"/>
      <c r="AA2" s="330">
        <v>2.8169014083000001</v>
      </c>
      <c r="AB2" s="330">
        <v>1.9059847024000001</v>
      </c>
      <c r="AC2" s="330">
        <v>3.2064489406000001</v>
      </c>
      <c r="AD2" s="330">
        <v>2.8573164036000001</v>
      </c>
      <c r="AE2" s="330">
        <v>1.5947796981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15</v>
      </c>
      <c r="AO2" s="330">
        <v>2</v>
      </c>
      <c r="AP2" s="330">
        <v>2</v>
      </c>
    </row>
    <row r="3" spans="1:42" ht="15.95" customHeight="1">
      <c r="A3" s="336" t="s">
        <v>882</v>
      </c>
      <c r="B3" s="339"/>
      <c r="C3" s="339"/>
      <c r="D3" s="339"/>
      <c r="E3" s="335" t="s">
        <v>868</v>
      </c>
      <c r="F3" s="335"/>
      <c r="G3" s="335"/>
      <c r="Y3"/>
      <c r="Z3"/>
      <c r="AA3" s="330">
        <v>2.3214581606000002</v>
      </c>
      <c r="AB3" s="330">
        <v>1.5091246379000001</v>
      </c>
      <c r="AC3" s="330">
        <v>2.2404521813999998</v>
      </c>
      <c r="AD3" s="330">
        <v>2.1863846807999998</v>
      </c>
      <c r="AE3" s="330">
        <v>1.5947796981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15</v>
      </c>
      <c r="AO3" s="330">
        <v>2</v>
      </c>
      <c r="AP3" s="330">
        <v>3</v>
      </c>
    </row>
    <row r="4" spans="1:42" ht="15.95" customHeight="1">
      <c r="A4" s="4"/>
      <c r="B4" s="2"/>
      <c r="C4" s="2"/>
      <c r="D4" s="19" t="s">
        <v>883</v>
      </c>
      <c r="E4" s="340" t="s">
        <v>884</v>
      </c>
      <c r="F4" s="356"/>
      <c r="G4" s="340"/>
      <c r="Y4"/>
      <c r="Z4"/>
      <c r="AA4" s="330">
        <v>1.7125103561999999</v>
      </c>
      <c r="AB4" s="330">
        <v>1</v>
      </c>
      <c r="AC4" s="330">
        <v>1.6959330794</v>
      </c>
      <c r="AD4" s="330">
        <v>1.6137272026</v>
      </c>
      <c r="AE4" s="330">
        <v>4.49933322E-2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15</v>
      </c>
      <c r="AO4" s="330">
        <v>2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2"/>
      <c r="D5" s="122" t="s">
        <v>700</v>
      </c>
      <c r="E5" s="83"/>
      <c r="F5" s="83">
        <f>'10,11'!$I$5</f>
        <v>2015</v>
      </c>
      <c r="G5" s="101" t="s">
        <v>833</v>
      </c>
      <c r="Y5"/>
      <c r="Z5"/>
      <c r="AA5" s="330">
        <v>1.5832642915999999</v>
      </c>
      <c r="AB5" s="330">
        <v>1</v>
      </c>
      <c r="AC5" s="330">
        <v>1.8557358037</v>
      </c>
      <c r="AD5" s="330">
        <v>1.7167835833</v>
      </c>
      <c r="AE5" s="330">
        <v>1.0735539143999999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15</v>
      </c>
      <c r="AO5" s="330">
        <v>2</v>
      </c>
      <c r="AP5" s="330">
        <v>5</v>
      </c>
    </row>
    <row r="6" spans="1:42" ht="10.15" customHeight="1" thickTop="1">
      <c r="A6" s="114"/>
      <c r="B6" s="344" t="s">
        <v>885</v>
      </c>
      <c r="C6" s="344" t="s">
        <v>886</v>
      </c>
      <c r="D6" s="344" t="s">
        <v>887</v>
      </c>
      <c r="E6" s="346" t="s">
        <v>888</v>
      </c>
      <c r="F6" s="344" t="s">
        <v>889</v>
      </c>
      <c r="G6" s="116"/>
      <c r="Y6"/>
      <c r="Z6"/>
      <c r="AA6" s="330">
        <v>833768.31397000002</v>
      </c>
      <c r="AB6" s="330">
        <v>778121.67460999999</v>
      </c>
      <c r="AC6" s="330">
        <v>1099521.3108000001</v>
      </c>
      <c r="AD6" s="330">
        <v>919578.68833000003</v>
      </c>
      <c r="AE6" s="330">
        <v>444109.23810000002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15</v>
      </c>
      <c r="AO6" s="330">
        <v>2</v>
      </c>
      <c r="AP6" s="330">
        <v>6</v>
      </c>
    </row>
    <row r="7" spans="1:42" s="5" customFormat="1" ht="12.95" customHeight="1">
      <c r="A7" s="34"/>
      <c r="B7" s="345"/>
      <c r="C7" s="345"/>
      <c r="D7" s="345"/>
      <c r="E7" s="347"/>
      <c r="F7" s="345"/>
      <c r="G7" s="84"/>
      <c r="Y7"/>
      <c r="Z7"/>
      <c r="AA7" s="330">
        <v>154087.89061999999</v>
      </c>
      <c r="AB7" s="330">
        <v>143840.72992000001</v>
      </c>
      <c r="AC7" s="330">
        <v>778626.98780999996</v>
      </c>
      <c r="AD7" s="330">
        <v>689952.42608999996</v>
      </c>
      <c r="AE7" s="330">
        <v>147863.95295000001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15</v>
      </c>
      <c r="AO7" s="330">
        <v>2</v>
      </c>
      <c r="AP7" s="330">
        <v>7</v>
      </c>
    </row>
    <row r="8" spans="1:42" s="5" customFormat="1" ht="12.95" customHeight="1">
      <c r="A8" s="6"/>
      <c r="B8" s="345"/>
      <c r="C8" s="345"/>
      <c r="D8" s="345"/>
      <c r="E8" s="347"/>
      <c r="F8" s="345"/>
      <c r="G8" s="85"/>
      <c r="Y8"/>
      <c r="Z8"/>
      <c r="AA8" s="330">
        <v>133051.06875000001</v>
      </c>
      <c r="AB8" s="330">
        <v>114020.70017</v>
      </c>
      <c r="AC8" s="330">
        <v>617508.84880000004</v>
      </c>
      <c r="AD8" s="330">
        <v>587075.54192999995</v>
      </c>
      <c r="AE8" s="330">
        <v>24296.399368999999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15</v>
      </c>
      <c r="AO8" s="330">
        <v>2</v>
      </c>
      <c r="AP8" s="330">
        <v>8</v>
      </c>
    </row>
    <row r="9" spans="1:42" s="5" customFormat="1" ht="12.95" customHeight="1">
      <c r="A9" s="6"/>
      <c r="B9" s="348" t="s">
        <v>890</v>
      </c>
      <c r="C9" s="348" t="s">
        <v>891</v>
      </c>
      <c r="D9" s="348" t="s">
        <v>892</v>
      </c>
      <c r="E9" s="350" t="s">
        <v>893</v>
      </c>
      <c r="F9" s="348" t="s">
        <v>894</v>
      </c>
      <c r="G9" s="85"/>
      <c r="Y9"/>
      <c r="Z9"/>
      <c r="AA9" s="330">
        <v>0</v>
      </c>
      <c r="AB9" s="330">
        <v>10346.303082</v>
      </c>
      <c r="AC9" s="330">
        <v>33768.521325000002</v>
      </c>
      <c r="AD9" s="330">
        <v>11662.190083</v>
      </c>
      <c r="AE9" s="330">
        <v>119786.19657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15</v>
      </c>
      <c r="AO9" s="330">
        <v>2</v>
      </c>
      <c r="AP9" s="330">
        <v>9</v>
      </c>
    </row>
    <row r="10" spans="1:42" s="70" customFormat="1" ht="20.100000000000001" customHeight="1">
      <c r="A10" s="67"/>
      <c r="B10" s="348"/>
      <c r="C10" s="348"/>
      <c r="D10" s="348"/>
      <c r="E10" s="350"/>
      <c r="F10" s="348"/>
      <c r="G10" s="118"/>
      <c r="Y10" s="20"/>
      <c r="Z10" s="20"/>
      <c r="AA10" s="330">
        <v>21036.821871</v>
      </c>
      <c r="AB10" s="330">
        <v>19473.726667999999</v>
      </c>
      <c r="AC10" s="330">
        <v>127349.61769</v>
      </c>
      <c r="AD10" s="330">
        <v>91214.694076999993</v>
      </c>
      <c r="AE10" s="330">
        <v>3781.3570106000002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15</v>
      </c>
      <c r="AO10" s="330">
        <v>2</v>
      </c>
      <c r="AP10" s="330">
        <v>10</v>
      </c>
    </row>
    <row r="11" spans="1:42" s="5" customFormat="1" ht="12.95" customHeight="1">
      <c r="A11" s="6"/>
      <c r="B11" s="348"/>
      <c r="C11" s="348"/>
      <c r="D11" s="348"/>
      <c r="E11" s="350"/>
      <c r="F11" s="348"/>
      <c r="G11" s="85"/>
      <c r="Y11"/>
      <c r="Z11"/>
      <c r="AA11" s="330">
        <v>439140.01656999998</v>
      </c>
      <c r="AB11" s="330">
        <v>499094.02442999999</v>
      </c>
      <c r="AC11" s="330">
        <v>153477.72656000001</v>
      </c>
      <c r="AD11" s="330">
        <v>39065.799274999998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15</v>
      </c>
      <c r="AO11" s="330">
        <v>2</v>
      </c>
      <c r="AP11" s="330">
        <v>11</v>
      </c>
    </row>
    <row r="12" spans="1:42" s="5" customFormat="1" ht="12.95" customHeight="1">
      <c r="A12" s="6"/>
      <c r="B12" s="348"/>
      <c r="C12" s="348"/>
      <c r="D12" s="348"/>
      <c r="E12" s="350"/>
      <c r="F12" s="348"/>
      <c r="G12" s="85"/>
      <c r="Y12"/>
      <c r="Z12"/>
      <c r="AA12" s="330">
        <v>8557.6404306999993</v>
      </c>
      <c r="AB12" s="330">
        <v>16944.730834000002</v>
      </c>
      <c r="AC12" s="330">
        <v>9256.5079291999991</v>
      </c>
      <c r="AD12" s="330">
        <v>4705.0470530000002</v>
      </c>
      <c r="AE12" s="330">
        <v>13744.787817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15</v>
      </c>
      <c r="AO12" s="330">
        <v>2</v>
      </c>
      <c r="AP12" s="330">
        <v>12</v>
      </c>
    </row>
    <row r="13" spans="1:42" s="108" customFormat="1" ht="10.15" customHeight="1">
      <c r="A13" s="88"/>
      <c r="B13" s="349"/>
      <c r="C13" s="349"/>
      <c r="D13" s="349"/>
      <c r="E13" s="351"/>
      <c r="F13" s="349"/>
      <c r="G13" s="110"/>
      <c r="Y13"/>
      <c r="Z13"/>
      <c r="AA13" s="330">
        <v>67760.563378000006</v>
      </c>
      <c r="AB13" s="330">
        <v>21776.238471000001</v>
      </c>
      <c r="AC13" s="330">
        <v>50232.765987999999</v>
      </c>
      <c r="AD13" s="330">
        <v>47565.207533000001</v>
      </c>
      <c r="AE13" s="330">
        <v>68027.317018999995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15</v>
      </c>
      <c r="AO13" s="330">
        <v>2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11"/>
      <c r="Y14"/>
      <c r="Z14"/>
      <c r="AA14" s="330">
        <v>164222.20298</v>
      </c>
      <c r="AB14" s="330">
        <v>96465.950951999999</v>
      </c>
      <c r="AC14" s="330">
        <v>107927.32252</v>
      </c>
      <c r="AD14" s="330">
        <v>138290.20838</v>
      </c>
      <c r="AE14" s="330">
        <v>212890.86851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15</v>
      </c>
      <c r="AO14" s="330">
        <v>2</v>
      </c>
      <c r="AP14" s="330">
        <v>14</v>
      </c>
    </row>
    <row r="15" spans="1:42" s="92" customFormat="1" ht="20.100000000000001" customHeight="1">
      <c r="A15" s="38" t="s">
        <v>688</v>
      </c>
      <c r="B15" s="51">
        <f>+AA1</f>
        <v>100.58333333</v>
      </c>
      <c r="C15" s="51">
        <f>+AB1</f>
        <v>100.20970696000001</v>
      </c>
      <c r="D15" s="51">
        <f>+AC1</f>
        <v>159.37920255</v>
      </c>
      <c r="E15" s="51">
        <f>+AD1</f>
        <v>375.70742696000002</v>
      </c>
      <c r="F15" s="51">
        <f>+AE1</f>
        <v>308.61715773999998</v>
      </c>
      <c r="G15" s="121" t="s">
        <v>704</v>
      </c>
      <c r="Y15"/>
      <c r="Z15"/>
      <c r="AA15" s="330">
        <v>581.60729082</v>
      </c>
      <c r="AB15" s="330">
        <v>39960.753368999998</v>
      </c>
      <c r="AC15" s="330">
        <v>4170.0257885999999</v>
      </c>
      <c r="AD15" s="330">
        <v>17640.169937999999</v>
      </c>
      <c r="AE15" s="330">
        <v>60315.356988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15</v>
      </c>
      <c r="AO15" s="330">
        <v>2</v>
      </c>
      <c r="AP15" s="330">
        <v>15</v>
      </c>
    </row>
    <row r="16" spans="1:42" s="92" customFormat="1" ht="20.100000000000001" customHeight="1">
      <c r="A16" s="38" t="s">
        <v>689</v>
      </c>
      <c r="B16" s="93">
        <f t="shared" ref="B16:F19" si="0">+ROUND(+AA2,2)</f>
        <v>2.82</v>
      </c>
      <c r="C16" s="93">
        <f t="shared" si="0"/>
        <v>1.91</v>
      </c>
      <c r="D16" s="93">
        <f t="shared" si="0"/>
        <v>3.21</v>
      </c>
      <c r="E16" s="93">
        <f t="shared" si="0"/>
        <v>2.86</v>
      </c>
      <c r="F16" s="93">
        <f t="shared" si="0"/>
        <v>1.59</v>
      </c>
      <c r="G16" s="121" t="s">
        <v>705</v>
      </c>
      <c r="Y16"/>
      <c r="Z16"/>
      <c r="AA16" s="330">
        <v>94456.063789000007</v>
      </c>
      <c r="AB16" s="330">
        <v>18725.277004</v>
      </c>
      <c r="AC16" s="330">
        <v>21570.328489</v>
      </c>
      <c r="AD16" s="330">
        <v>55822.295082999997</v>
      </c>
      <c r="AE16" s="330">
        <v>83092.088896999994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15</v>
      </c>
      <c r="AO16" s="330">
        <v>2</v>
      </c>
      <c r="AP16" s="330">
        <v>16</v>
      </c>
    </row>
    <row r="17" spans="1:42" s="92" customFormat="1" ht="20.100000000000001" customHeight="1">
      <c r="A17" s="38" t="s">
        <v>690</v>
      </c>
      <c r="B17" s="93">
        <f t="shared" si="0"/>
        <v>2.3199999999999998</v>
      </c>
      <c r="C17" s="93">
        <f t="shared" si="0"/>
        <v>1.51</v>
      </c>
      <c r="D17" s="93">
        <f t="shared" si="0"/>
        <v>2.2400000000000002</v>
      </c>
      <c r="E17" s="93">
        <f t="shared" si="0"/>
        <v>2.19</v>
      </c>
      <c r="F17" s="93">
        <f t="shared" si="0"/>
        <v>1.59</v>
      </c>
      <c r="G17" s="121" t="s">
        <v>706</v>
      </c>
      <c r="Y17"/>
      <c r="Z17"/>
      <c r="AA17" s="330">
        <v>69184.531894999993</v>
      </c>
      <c r="AB17" s="330">
        <v>37779.920578999998</v>
      </c>
      <c r="AC17" s="330">
        <v>82186.968244000003</v>
      </c>
      <c r="AD17" s="330">
        <v>64827.743363000001</v>
      </c>
      <c r="AE17" s="330">
        <v>69483.422626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15</v>
      </c>
      <c r="AO17" s="330">
        <v>2</v>
      </c>
      <c r="AP17" s="330">
        <v>17</v>
      </c>
    </row>
    <row r="18" spans="1:42" s="92" customFormat="1" ht="20.100000000000001" customHeight="1">
      <c r="A18" s="38" t="s">
        <v>691</v>
      </c>
      <c r="B18" s="93">
        <f t="shared" si="0"/>
        <v>1.71</v>
      </c>
      <c r="C18" s="93">
        <f t="shared" si="0"/>
        <v>1</v>
      </c>
      <c r="D18" s="93">
        <f t="shared" si="0"/>
        <v>1.7</v>
      </c>
      <c r="E18" s="93">
        <f t="shared" si="0"/>
        <v>1.61</v>
      </c>
      <c r="F18" s="93">
        <f t="shared" si="0"/>
        <v>0.04</v>
      </c>
      <c r="G18" s="121" t="s">
        <v>707</v>
      </c>
      <c r="Y18"/>
      <c r="Z18"/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15</v>
      </c>
      <c r="AO18" s="330">
        <v>2</v>
      </c>
      <c r="AP18" s="330">
        <v>18</v>
      </c>
    </row>
    <row r="19" spans="1:42" s="92" customFormat="1" ht="20.100000000000001" customHeight="1">
      <c r="A19" s="38" t="s">
        <v>692</v>
      </c>
      <c r="B19" s="93">
        <f t="shared" si="0"/>
        <v>1.58</v>
      </c>
      <c r="C19" s="93">
        <f t="shared" si="0"/>
        <v>1</v>
      </c>
      <c r="D19" s="93">
        <f t="shared" si="0"/>
        <v>1.86</v>
      </c>
      <c r="E19" s="93">
        <f t="shared" si="0"/>
        <v>1.72</v>
      </c>
      <c r="F19" s="93">
        <f t="shared" si="0"/>
        <v>1.07</v>
      </c>
      <c r="G19" s="121" t="s">
        <v>708</v>
      </c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15</v>
      </c>
      <c r="AO19" s="330">
        <v>2</v>
      </c>
      <c r="AP19" s="330">
        <v>19</v>
      </c>
    </row>
    <row r="20" spans="1:42" s="92" customFormat="1" ht="20.100000000000001" customHeight="1">
      <c r="A20" s="38" t="s">
        <v>703</v>
      </c>
      <c r="B20" s="51">
        <f t="shared" ref="B20:B41" si="1">+AA6</f>
        <v>833768.31397000002</v>
      </c>
      <c r="C20" s="51">
        <f t="shared" ref="C20:C41" si="2">+AB6</f>
        <v>778121.67460999999</v>
      </c>
      <c r="D20" s="51">
        <f t="shared" ref="D20:D41" si="3">+AC6</f>
        <v>1099521.3108000001</v>
      </c>
      <c r="E20" s="51">
        <f t="shared" ref="E20:E41" si="4">+AD6</f>
        <v>919578.68833000003</v>
      </c>
      <c r="F20" s="51">
        <f t="shared" ref="F20:F41" si="5">+AE6</f>
        <v>444109.23810000002</v>
      </c>
      <c r="G20" s="121" t="s">
        <v>720</v>
      </c>
      <c r="Y20"/>
      <c r="Z20"/>
      <c r="AA20" s="330">
        <v>0</v>
      </c>
      <c r="AB20" s="330">
        <v>0</v>
      </c>
      <c r="AC20" s="330">
        <v>0</v>
      </c>
      <c r="AD20" s="330">
        <v>0</v>
      </c>
      <c r="AE20" s="330">
        <v>1582.3118036999999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15</v>
      </c>
      <c r="AO20" s="330">
        <v>2</v>
      </c>
      <c r="AP20" s="330">
        <v>20</v>
      </c>
    </row>
    <row r="21" spans="1:42" s="92" customFormat="1" ht="20.100000000000001" customHeight="1">
      <c r="A21" s="44" t="s">
        <v>739</v>
      </c>
      <c r="B21" s="61">
        <f t="shared" si="1"/>
        <v>154087.89061999999</v>
      </c>
      <c r="C21" s="61">
        <f t="shared" si="2"/>
        <v>143840.72992000001</v>
      </c>
      <c r="D21" s="61">
        <f t="shared" si="3"/>
        <v>778626.98780999996</v>
      </c>
      <c r="E21" s="61">
        <f t="shared" si="4"/>
        <v>689952.42608999996</v>
      </c>
      <c r="F21" s="61">
        <f t="shared" si="5"/>
        <v>147863.95295000001</v>
      </c>
      <c r="G21" s="49" t="s">
        <v>740</v>
      </c>
      <c r="Y21"/>
      <c r="Z21"/>
      <c r="AA21" s="330">
        <v>171478.25930999999</v>
      </c>
      <c r="AB21" s="330">
        <v>146767.93132999999</v>
      </c>
      <c r="AC21" s="330">
        <v>146882.54785999999</v>
      </c>
      <c r="AD21" s="330">
        <v>143525.95756000001</v>
      </c>
      <c r="AE21" s="330">
        <v>42020.126133999998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15</v>
      </c>
      <c r="AO21" s="330">
        <v>2</v>
      </c>
      <c r="AP21" s="330">
        <v>21</v>
      </c>
    </row>
    <row r="22" spans="1:42" s="92" customFormat="1" ht="20.100000000000001" customHeight="1">
      <c r="A22" s="48" t="s">
        <v>741</v>
      </c>
      <c r="B22" s="61">
        <f t="shared" si="1"/>
        <v>133051.06875000001</v>
      </c>
      <c r="C22" s="61">
        <f t="shared" si="2"/>
        <v>114020.70017</v>
      </c>
      <c r="D22" s="61">
        <f t="shared" si="3"/>
        <v>617508.84880000004</v>
      </c>
      <c r="E22" s="61">
        <f t="shared" si="4"/>
        <v>587075.54192999995</v>
      </c>
      <c r="F22" s="61">
        <f t="shared" si="5"/>
        <v>24296.399368999999</v>
      </c>
      <c r="G22" s="49" t="s">
        <v>742</v>
      </c>
      <c r="Y22"/>
      <c r="Z22"/>
      <c r="AA22" s="330">
        <v>0</v>
      </c>
      <c r="AB22" s="330">
        <v>3849.8765408999998</v>
      </c>
      <c r="AC22" s="330">
        <v>0</v>
      </c>
      <c r="AD22" s="330">
        <v>2162.5870064000001</v>
      </c>
      <c r="AE22" s="330">
        <v>431.93598878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15</v>
      </c>
      <c r="AO22" s="330">
        <v>2</v>
      </c>
      <c r="AP22" s="330">
        <v>22</v>
      </c>
    </row>
    <row r="23" spans="1:42" s="92" customFormat="1" ht="20.100000000000001" customHeight="1">
      <c r="A23" s="48" t="s">
        <v>743</v>
      </c>
      <c r="B23" s="61">
        <f t="shared" si="1"/>
        <v>0</v>
      </c>
      <c r="C23" s="61">
        <f t="shared" si="2"/>
        <v>10346.303082</v>
      </c>
      <c r="D23" s="61">
        <f t="shared" si="3"/>
        <v>33768.521325000002</v>
      </c>
      <c r="E23" s="61">
        <f t="shared" si="4"/>
        <v>11662.190083</v>
      </c>
      <c r="F23" s="61">
        <f t="shared" si="5"/>
        <v>119786.19657</v>
      </c>
      <c r="G23" s="49" t="s">
        <v>744</v>
      </c>
      <c r="Y23"/>
      <c r="Z23"/>
      <c r="AA23" s="330">
        <v>171478.25930999999</v>
      </c>
      <c r="AB23" s="330">
        <v>142918.05478999999</v>
      </c>
      <c r="AC23" s="330">
        <v>146882.54785999999</v>
      </c>
      <c r="AD23" s="330">
        <v>141363.37054999999</v>
      </c>
      <c r="AE23" s="330">
        <v>41588.190146000001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15</v>
      </c>
      <c r="AO23" s="330">
        <v>2</v>
      </c>
      <c r="AP23" s="330">
        <v>23</v>
      </c>
    </row>
    <row r="24" spans="1:42" s="92" customFormat="1" ht="20.100000000000001" customHeight="1">
      <c r="A24" s="48" t="s">
        <v>745</v>
      </c>
      <c r="B24" s="61">
        <f t="shared" si="1"/>
        <v>21036.821871</v>
      </c>
      <c r="C24" s="61">
        <f t="shared" si="2"/>
        <v>19473.726667999999</v>
      </c>
      <c r="D24" s="61">
        <f t="shared" si="3"/>
        <v>127349.61769</v>
      </c>
      <c r="E24" s="61">
        <f t="shared" si="4"/>
        <v>91214.694076999993</v>
      </c>
      <c r="F24" s="61">
        <f t="shared" si="5"/>
        <v>3781.3570106000002</v>
      </c>
      <c r="G24" s="49" t="s">
        <v>746</v>
      </c>
      <c r="Y24"/>
      <c r="Z24"/>
      <c r="AA24" s="330">
        <v>34218.392707999999</v>
      </c>
      <c r="AB24" s="330">
        <v>44831.717366999997</v>
      </c>
      <c r="AC24" s="330">
        <v>28659.313532</v>
      </c>
      <c r="AD24" s="330">
        <v>35367.192459999998</v>
      </c>
      <c r="AE24" s="330">
        <v>13249.224537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15</v>
      </c>
      <c r="AO24" s="330">
        <v>2</v>
      </c>
      <c r="AP24" s="330">
        <v>24</v>
      </c>
    </row>
    <row r="25" spans="1:42" s="92" customFormat="1" ht="20.100000000000001" customHeight="1">
      <c r="A25" s="44" t="s">
        <v>747</v>
      </c>
      <c r="B25" s="61">
        <f t="shared" si="1"/>
        <v>439140.01656999998</v>
      </c>
      <c r="C25" s="61">
        <f t="shared" si="2"/>
        <v>499094.02442999999</v>
      </c>
      <c r="D25" s="61">
        <f t="shared" si="3"/>
        <v>153477.72656000001</v>
      </c>
      <c r="E25" s="61">
        <f t="shared" si="4"/>
        <v>39065.799274999998</v>
      </c>
      <c r="F25" s="61">
        <f t="shared" si="5"/>
        <v>0</v>
      </c>
      <c r="G25" s="49" t="s">
        <v>748</v>
      </c>
      <c r="Y25"/>
      <c r="Z25"/>
      <c r="AA25" s="330">
        <v>4215.7821044000002</v>
      </c>
      <c r="AB25" s="330">
        <v>13892.411663999999</v>
      </c>
      <c r="AC25" s="330">
        <v>12370.467393999999</v>
      </c>
      <c r="AD25" s="330">
        <v>9935.1862715000007</v>
      </c>
      <c r="AE25" s="330">
        <v>3243.4104243000002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15</v>
      </c>
      <c r="AO25" s="330">
        <v>2</v>
      </c>
      <c r="AP25" s="330">
        <v>25</v>
      </c>
    </row>
    <row r="26" spans="1:42" s="92" customFormat="1" ht="20.100000000000001" customHeight="1">
      <c r="A26" s="44" t="s">
        <v>749</v>
      </c>
      <c r="B26" s="61">
        <f t="shared" si="1"/>
        <v>8557.6404306999993</v>
      </c>
      <c r="C26" s="61">
        <f t="shared" si="2"/>
        <v>16944.730834000002</v>
      </c>
      <c r="D26" s="61">
        <f t="shared" si="3"/>
        <v>9256.5079291999991</v>
      </c>
      <c r="E26" s="61">
        <f t="shared" si="4"/>
        <v>4705.0470530000002</v>
      </c>
      <c r="F26" s="61">
        <f t="shared" si="5"/>
        <v>13744.787817</v>
      </c>
      <c r="G26" s="49" t="s">
        <v>750</v>
      </c>
      <c r="Y26"/>
      <c r="Z26"/>
      <c r="AA26" s="330">
        <v>133044.0845</v>
      </c>
      <c r="AB26" s="330">
        <v>84193.925763000007</v>
      </c>
      <c r="AC26" s="330">
        <v>105816.06202</v>
      </c>
      <c r="AD26" s="330">
        <v>96016.298353000006</v>
      </c>
      <c r="AE26" s="330">
        <v>25095.555185000001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15</v>
      </c>
      <c r="AO26" s="330">
        <v>2</v>
      </c>
      <c r="AP26" s="330">
        <v>26</v>
      </c>
    </row>
    <row r="27" spans="1:42" s="92" customFormat="1" ht="20.100000000000001" customHeight="1">
      <c r="A27" s="44" t="s">
        <v>751</v>
      </c>
      <c r="B27" s="61">
        <f t="shared" si="1"/>
        <v>67760.563378000006</v>
      </c>
      <c r="C27" s="61">
        <f t="shared" si="2"/>
        <v>21776.238471000001</v>
      </c>
      <c r="D27" s="61">
        <f t="shared" si="3"/>
        <v>50232.765987999999</v>
      </c>
      <c r="E27" s="61">
        <f t="shared" si="4"/>
        <v>47565.207533000001</v>
      </c>
      <c r="F27" s="61">
        <f t="shared" si="5"/>
        <v>68027.317018999995</v>
      </c>
      <c r="G27" s="49" t="s">
        <v>752</v>
      </c>
      <c r="Y27"/>
      <c r="Z27"/>
      <c r="AA27" s="330">
        <v>0</v>
      </c>
      <c r="AB27" s="330">
        <v>0</v>
      </c>
      <c r="AC27" s="330">
        <v>36.704914483000003</v>
      </c>
      <c r="AD27" s="330">
        <v>44.693464798999997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15</v>
      </c>
      <c r="AO27" s="330">
        <v>2</v>
      </c>
      <c r="AP27" s="330">
        <v>27</v>
      </c>
    </row>
    <row r="28" spans="1:42" s="92" customFormat="1" ht="20.100000000000001" customHeight="1">
      <c r="A28" s="44" t="s">
        <v>753</v>
      </c>
      <c r="B28" s="61">
        <f t="shared" si="1"/>
        <v>164222.20298</v>
      </c>
      <c r="C28" s="61">
        <f t="shared" si="2"/>
        <v>96465.950951999999</v>
      </c>
      <c r="D28" s="61">
        <f t="shared" si="3"/>
        <v>107927.32252</v>
      </c>
      <c r="E28" s="61">
        <f t="shared" si="4"/>
        <v>138290.20838</v>
      </c>
      <c r="F28" s="61">
        <f t="shared" si="5"/>
        <v>212890.86851</v>
      </c>
      <c r="G28" s="49" t="s">
        <v>754</v>
      </c>
      <c r="Y28"/>
      <c r="Z28"/>
      <c r="AA28" s="330">
        <v>593827.57360999996</v>
      </c>
      <c r="AB28" s="330">
        <v>817956.56131999998</v>
      </c>
      <c r="AC28" s="330">
        <v>887926.57978000003</v>
      </c>
      <c r="AD28" s="330">
        <v>783747.84068999998</v>
      </c>
      <c r="AE28" s="330">
        <v>624196.17501000001</v>
      </c>
      <c r="AF28" s="330">
        <v>578892.44337999995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15</v>
      </c>
      <c r="AO28" s="330">
        <v>3</v>
      </c>
      <c r="AP28" s="330">
        <v>1</v>
      </c>
    </row>
    <row r="29" spans="1:42" s="92" customFormat="1" ht="20.100000000000001" customHeight="1">
      <c r="A29" s="48" t="s">
        <v>755</v>
      </c>
      <c r="B29" s="61">
        <f t="shared" si="1"/>
        <v>581.60729082</v>
      </c>
      <c r="C29" s="61">
        <f t="shared" si="2"/>
        <v>39960.753368999998</v>
      </c>
      <c r="D29" s="61">
        <f t="shared" si="3"/>
        <v>4170.0257885999999</v>
      </c>
      <c r="E29" s="61">
        <f t="shared" si="4"/>
        <v>17640.169937999999</v>
      </c>
      <c r="F29" s="61">
        <f t="shared" si="5"/>
        <v>60315.356988</v>
      </c>
      <c r="G29" s="49" t="s">
        <v>756</v>
      </c>
      <c r="Y29"/>
      <c r="Z29"/>
      <c r="AA29" s="330">
        <v>105209.15330999999</v>
      </c>
      <c r="AB29" s="330">
        <v>144778.65637000001</v>
      </c>
      <c r="AC29" s="330">
        <v>134201.65049</v>
      </c>
      <c r="AD29" s="330">
        <v>131853.21265999999</v>
      </c>
      <c r="AE29" s="330">
        <v>99995.414589000007</v>
      </c>
      <c r="AF29" s="330">
        <v>106646.09276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15</v>
      </c>
      <c r="AO29" s="330">
        <v>3</v>
      </c>
      <c r="AP29" s="330">
        <v>2</v>
      </c>
    </row>
    <row r="30" spans="1:42" s="92" customFormat="1" ht="20.100000000000001" customHeight="1">
      <c r="A30" s="48" t="s">
        <v>757</v>
      </c>
      <c r="B30" s="61">
        <f t="shared" si="1"/>
        <v>94456.063789000007</v>
      </c>
      <c r="C30" s="61">
        <f t="shared" si="2"/>
        <v>18725.277004</v>
      </c>
      <c r="D30" s="61">
        <f t="shared" si="3"/>
        <v>21570.328489</v>
      </c>
      <c r="E30" s="61">
        <f t="shared" si="4"/>
        <v>55822.295082999997</v>
      </c>
      <c r="F30" s="61">
        <f t="shared" si="5"/>
        <v>83092.088896999994</v>
      </c>
      <c r="G30" s="49" t="s">
        <v>758</v>
      </c>
      <c r="Y30"/>
      <c r="Z30"/>
      <c r="AA30" s="330">
        <v>10497.843064000001</v>
      </c>
      <c r="AB30" s="330">
        <v>17081.638972000001</v>
      </c>
      <c r="AC30" s="330">
        <v>7815.5365056999999</v>
      </c>
      <c r="AD30" s="330">
        <v>11370.091361999999</v>
      </c>
      <c r="AE30" s="330">
        <v>6703.2418719999996</v>
      </c>
      <c r="AF30" s="330">
        <v>6545.4785087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15</v>
      </c>
      <c r="AO30" s="330">
        <v>3</v>
      </c>
      <c r="AP30" s="330">
        <v>3</v>
      </c>
    </row>
    <row r="31" spans="1:42" s="92" customFormat="1" ht="20.100000000000001" customHeight="1">
      <c r="A31" s="48" t="s">
        <v>759</v>
      </c>
      <c r="B31" s="61">
        <f t="shared" si="1"/>
        <v>69184.531894999993</v>
      </c>
      <c r="C31" s="61">
        <f t="shared" si="2"/>
        <v>37779.920578999998</v>
      </c>
      <c r="D31" s="61">
        <f t="shared" si="3"/>
        <v>82186.968244000003</v>
      </c>
      <c r="E31" s="61">
        <f t="shared" si="4"/>
        <v>64827.743363000001</v>
      </c>
      <c r="F31" s="61">
        <f t="shared" si="5"/>
        <v>69483.422626</v>
      </c>
      <c r="G31" s="49" t="s">
        <v>760</v>
      </c>
      <c r="Y31"/>
      <c r="Z31"/>
      <c r="AA31" s="330">
        <v>21953.009282999999</v>
      </c>
      <c r="AB31" s="330">
        <v>36727.405316999997</v>
      </c>
      <c r="AC31" s="330">
        <v>49262.988935000001</v>
      </c>
      <c r="AD31" s="330">
        <v>24266.377181</v>
      </c>
      <c r="AE31" s="330">
        <v>32703.539729</v>
      </c>
      <c r="AF31" s="330">
        <v>19205.876469999999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15</v>
      </c>
      <c r="AO31" s="330">
        <v>3</v>
      </c>
      <c r="AP31" s="330">
        <v>4</v>
      </c>
    </row>
    <row r="32" spans="1:42" s="92" customFormat="1" ht="20.100000000000001" customHeight="1">
      <c r="A32" s="48" t="s">
        <v>761</v>
      </c>
      <c r="B32" s="61">
        <f t="shared" si="1"/>
        <v>0</v>
      </c>
      <c r="C32" s="61">
        <f t="shared" si="2"/>
        <v>0</v>
      </c>
      <c r="D32" s="61">
        <f t="shared" si="3"/>
        <v>0</v>
      </c>
      <c r="E32" s="61">
        <f t="shared" si="4"/>
        <v>0</v>
      </c>
      <c r="F32" s="61">
        <f t="shared" si="5"/>
        <v>0</v>
      </c>
      <c r="G32" s="49" t="s">
        <v>762</v>
      </c>
      <c r="Y32"/>
      <c r="Z32"/>
      <c r="AA32" s="330">
        <v>148442.22839999999</v>
      </c>
      <c r="AB32" s="330">
        <v>136087.71718000001</v>
      </c>
      <c r="AC32" s="330">
        <v>206599.20340999999</v>
      </c>
      <c r="AD32" s="330">
        <v>167040.55772000001</v>
      </c>
      <c r="AE32" s="330">
        <v>154527.16424000001</v>
      </c>
      <c r="AF32" s="330">
        <v>160013.0239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15</v>
      </c>
      <c r="AO32" s="330">
        <v>3</v>
      </c>
      <c r="AP32" s="330">
        <v>5</v>
      </c>
    </row>
    <row r="33" spans="1:42" s="92" customFormat="1" ht="20.100000000000001" customHeight="1">
      <c r="A33" s="48" t="s">
        <v>763</v>
      </c>
      <c r="B33" s="61">
        <f t="shared" si="1"/>
        <v>0</v>
      </c>
      <c r="C33" s="61">
        <f t="shared" si="2"/>
        <v>0</v>
      </c>
      <c r="D33" s="61">
        <f t="shared" si="3"/>
        <v>0</v>
      </c>
      <c r="E33" s="61">
        <f t="shared" si="4"/>
        <v>0</v>
      </c>
      <c r="F33" s="61">
        <f t="shared" si="5"/>
        <v>0</v>
      </c>
      <c r="G33" s="49" t="s">
        <v>764</v>
      </c>
      <c r="Y33"/>
      <c r="Z33"/>
      <c r="AA33" s="330">
        <v>129845.66484</v>
      </c>
      <c r="AB33" s="330">
        <v>115992.49346</v>
      </c>
      <c r="AC33" s="330">
        <v>182473.02585000001</v>
      </c>
      <c r="AD33" s="330">
        <v>139972.87174</v>
      </c>
      <c r="AE33" s="330">
        <v>133877.18515</v>
      </c>
      <c r="AF33" s="330">
        <v>141858.75618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15</v>
      </c>
      <c r="AO33" s="330">
        <v>3</v>
      </c>
      <c r="AP33" s="330">
        <v>6</v>
      </c>
    </row>
    <row r="34" spans="1:42" s="92" customFormat="1" ht="20.100000000000001" customHeight="1">
      <c r="A34" s="44" t="s">
        <v>765</v>
      </c>
      <c r="B34" s="61">
        <f t="shared" si="1"/>
        <v>0</v>
      </c>
      <c r="C34" s="61">
        <f t="shared" si="2"/>
        <v>0</v>
      </c>
      <c r="D34" s="61">
        <f t="shared" si="3"/>
        <v>0</v>
      </c>
      <c r="E34" s="61">
        <f t="shared" si="4"/>
        <v>0</v>
      </c>
      <c r="F34" s="61">
        <f t="shared" si="5"/>
        <v>1582.3118036999999</v>
      </c>
      <c r="G34" s="49" t="s">
        <v>766</v>
      </c>
      <c r="Y34"/>
      <c r="Z34"/>
      <c r="AA34" s="330">
        <v>18596.563561999999</v>
      </c>
      <c r="AB34" s="330">
        <v>20095.223721999999</v>
      </c>
      <c r="AC34" s="330">
        <v>24126.177563000001</v>
      </c>
      <c r="AD34" s="330">
        <v>27067.685988000001</v>
      </c>
      <c r="AE34" s="330">
        <v>20649.979089</v>
      </c>
      <c r="AF34" s="330">
        <v>18154.26772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15</v>
      </c>
      <c r="AO34" s="330">
        <v>3</v>
      </c>
      <c r="AP34" s="330">
        <v>7</v>
      </c>
    </row>
    <row r="35" spans="1:42" s="92" customFormat="1" ht="20.100000000000001" customHeight="1">
      <c r="A35" s="38" t="s">
        <v>828</v>
      </c>
      <c r="B35" s="51">
        <f t="shared" si="1"/>
        <v>171478.25930999999</v>
      </c>
      <c r="C35" s="51">
        <f t="shared" si="2"/>
        <v>146767.93132999999</v>
      </c>
      <c r="D35" s="51">
        <f t="shared" si="3"/>
        <v>146882.54785999999</v>
      </c>
      <c r="E35" s="51">
        <f t="shared" si="4"/>
        <v>143525.95756000001</v>
      </c>
      <c r="F35" s="51">
        <f t="shared" si="5"/>
        <v>42020.126133999998</v>
      </c>
      <c r="G35" s="121" t="s">
        <v>710</v>
      </c>
      <c r="Y35"/>
      <c r="Z35"/>
      <c r="AA35" s="330">
        <v>17055.199578</v>
      </c>
      <c r="AB35" s="330">
        <v>18095.984457999999</v>
      </c>
      <c r="AC35" s="330">
        <v>38518.465469000002</v>
      </c>
      <c r="AD35" s="330">
        <v>17664.357717999999</v>
      </c>
      <c r="AE35" s="330">
        <v>17406.650162000002</v>
      </c>
      <c r="AF35" s="330">
        <v>21709.982767000001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15</v>
      </c>
      <c r="AO35" s="330">
        <v>3</v>
      </c>
      <c r="AP35" s="330">
        <v>8</v>
      </c>
    </row>
    <row r="36" spans="1:42" s="92" customFormat="1" ht="20.100000000000001" customHeight="1">
      <c r="A36" s="44" t="s">
        <v>767</v>
      </c>
      <c r="B36" s="61">
        <f t="shared" si="1"/>
        <v>0</v>
      </c>
      <c r="C36" s="61">
        <f t="shared" si="2"/>
        <v>3849.8765408999998</v>
      </c>
      <c r="D36" s="61">
        <f t="shared" si="3"/>
        <v>0</v>
      </c>
      <c r="E36" s="61">
        <f t="shared" si="4"/>
        <v>2162.5870064000001</v>
      </c>
      <c r="F36" s="61">
        <f t="shared" si="5"/>
        <v>431.93598878</v>
      </c>
      <c r="G36" s="49" t="s">
        <v>768</v>
      </c>
      <c r="Y36"/>
      <c r="Z36"/>
      <c r="AA36" s="330">
        <v>65680.307933000004</v>
      </c>
      <c r="AB36" s="330">
        <v>60066.753498999999</v>
      </c>
      <c r="AC36" s="330">
        <v>103303.37923999999</v>
      </c>
      <c r="AD36" s="330">
        <v>122436.90439</v>
      </c>
      <c r="AE36" s="330">
        <v>65919.440090999997</v>
      </c>
      <c r="AF36" s="330">
        <v>67847.407976999995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15</v>
      </c>
      <c r="AO36" s="330">
        <v>3</v>
      </c>
      <c r="AP36" s="330">
        <v>9</v>
      </c>
    </row>
    <row r="37" spans="1:42" s="92" customFormat="1" ht="20.100000000000001" customHeight="1">
      <c r="A37" s="44" t="s">
        <v>769</v>
      </c>
      <c r="B37" s="61">
        <f t="shared" si="1"/>
        <v>171478.25930999999</v>
      </c>
      <c r="C37" s="61">
        <f t="shared" si="2"/>
        <v>142918.05478999999</v>
      </c>
      <c r="D37" s="61">
        <f t="shared" si="3"/>
        <v>146882.54785999999</v>
      </c>
      <c r="E37" s="61">
        <f t="shared" si="4"/>
        <v>141363.37054999999</v>
      </c>
      <c r="F37" s="61">
        <f t="shared" si="5"/>
        <v>41588.190146000001</v>
      </c>
      <c r="G37" s="49" t="s">
        <v>770</v>
      </c>
      <c r="Y37"/>
      <c r="Z37"/>
      <c r="AA37" s="330">
        <v>54786.238599999997</v>
      </c>
      <c r="AB37" s="330">
        <v>78103.060954</v>
      </c>
      <c r="AC37" s="330">
        <v>91863.134808000003</v>
      </c>
      <c r="AD37" s="330">
        <v>78401.721642000004</v>
      </c>
      <c r="AE37" s="330">
        <v>58468.765720000003</v>
      </c>
      <c r="AF37" s="330">
        <v>48577.229321999999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15</v>
      </c>
      <c r="AO37" s="330">
        <v>3</v>
      </c>
      <c r="AP37" s="330">
        <v>10</v>
      </c>
    </row>
    <row r="38" spans="1:42" s="92" customFormat="1" ht="20.100000000000001" customHeight="1">
      <c r="A38" s="48" t="s">
        <v>771</v>
      </c>
      <c r="B38" s="61">
        <f t="shared" si="1"/>
        <v>34218.392707999999</v>
      </c>
      <c r="C38" s="61">
        <f t="shared" si="2"/>
        <v>44831.717366999997</v>
      </c>
      <c r="D38" s="61">
        <f t="shared" si="3"/>
        <v>28659.313532</v>
      </c>
      <c r="E38" s="61">
        <f t="shared" si="4"/>
        <v>35367.192459999998</v>
      </c>
      <c r="F38" s="61">
        <f t="shared" si="5"/>
        <v>13249.224537</v>
      </c>
      <c r="G38" s="49" t="s">
        <v>772</v>
      </c>
      <c r="Y38"/>
      <c r="Z38"/>
      <c r="AA38" s="330">
        <v>4554.0901258000004</v>
      </c>
      <c r="AB38" s="330">
        <v>5504.2628520999997</v>
      </c>
      <c r="AC38" s="330">
        <v>30761.850692</v>
      </c>
      <c r="AD38" s="330">
        <v>12511.002635000001</v>
      </c>
      <c r="AE38" s="330">
        <v>1337.9849416</v>
      </c>
      <c r="AF38" s="330">
        <v>1147.4459478000001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15</v>
      </c>
      <c r="AO38" s="330">
        <v>3</v>
      </c>
      <c r="AP38" s="330">
        <v>11</v>
      </c>
    </row>
    <row r="39" spans="1:42" s="92" customFormat="1" ht="20.100000000000001" customHeight="1">
      <c r="A39" s="48" t="s">
        <v>773</v>
      </c>
      <c r="B39" s="61">
        <f t="shared" si="1"/>
        <v>4215.7821044000002</v>
      </c>
      <c r="C39" s="61">
        <f t="shared" si="2"/>
        <v>13892.411663999999</v>
      </c>
      <c r="D39" s="61">
        <f t="shared" si="3"/>
        <v>12370.467393999999</v>
      </c>
      <c r="E39" s="61">
        <f t="shared" si="4"/>
        <v>9935.1862715000007</v>
      </c>
      <c r="F39" s="61">
        <f t="shared" si="5"/>
        <v>3243.4104243000002</v>
      </c>
      <c r="G39" s="49" t="s">
        <v>774</v>
      </c>
      <c r="Y39"/>
      <c r="Z39"/>
      <c r="AA39" s="330">
        <v>22557.349352000001</v>
      </c>
      <c r="AB39" s="330">
        <v>36309.802464</v>
      </c>
      <c r="AC39" s="330">
        <v>25265.402289000001</v>
      </c>
      <c r="AD39" s="330">
        <v>25707.248194</v>
      </c>
      <c r="AE39" s="330">
        <v>30429.267288999999</v>
      </c>
      <c r="AF39" s="330">
        <v>22749.828885999999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15</v>
      </c>
      <c r="AO39" s="330">
        <v>3</v>
      </c>
      <c r="AP39" s="330">
        <v>12</v>
      </c>
    </row>
    <row r="40" spans="1:42" s="92" customFormat="1" ht="20.100000000000001" customHeight="1">
      <c r="A40" s="48" t="s">
        <v>775</v>
      </c>
      <c r="B40" s="61">
        <f t="shared" si="1"/>
        <v>133044.0845</v>
      </c>
      <c r="C40" s="61">
        <f t="shared" si="2"/>
        <v>84193.925763000007</v>
      </c>
      <c r="D40" s="61">
        <f t="shared" si="3"/>
        <v>105816.06202</v>
      </c>
      <c r="E40" s="61">
        <f t="shared" si="4"/>
        <v>96016.298353000006</v>
      </c>
      <c r="F40" s="61">
        <f t="shared" si="5"/>
        <v>25095.555185000001</v>
      </c>
      <c r="G40" s="49" t="s">
        <v>776</v>
      </c>
      <c r="Y40"/>
      <c r="Z40"/>
      <c r="AA40" s="330">
        <v>26029.581997000001</v>
      </c>
      <c r="AB40" s="330">
        <v>33627.687429999998</v>
      </c>
      <c r="AC40" s="330">
        <v>32411.308808999998</v>
      </c>
      <c r="AD40" s="330">
        <v>38454.829109999999</v>
      </c>
      <c r="AE40" s="330">
        <v>24854.786330999999</v>
      </c>
      <c r="AF40" s="330">
        <v>22917.423177000001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15</v>
      </c>
      <c r="AO40" s="330">
        <v>3</v>
      </c>
      <c r="AP40" s="330">
        <v>13</v>
      </c>
    </row>
    <row r="41" spans="1:42" s="92" customFormat="1" ht="20.100000000000001" customHeight="1">
      <c r="A41" s="48" t="s">
        <v>777</v>
      </c>
      <c r="B41" s="61">
        <f t="shared" si="1"/>
        <v>0</v>
      </c>
      <c r="C41" s="61">
        <f t="shared" si="2"/>
        <v>0</v>
      </c>
      <c r="D41" s="61">
        <f t="shared" si="3"/>
        <v>36.704914483000003</v>
      </c>
      <c r="E41" s="61">
        <f t="shared" si="4"/>
        <v>44.693464798999997</v>
      </c>
      <c r="F41" s="61">
        <f t="shared" si="5"/>
        <v>0</v>
      </c>
      <c r="G41" s="49" t="s">
        <v>778</v>
      </c>
      <c r="Y41"/>
      <c r="Z41"/>
      <c r="AA41" s="330">
        <v>1645.2171241999999</v>
      </c>
      <c r="AB41" s="330">
        <v>2661.3082083999998</v>
      </c>
      <c r="AC41" s="330">
        <v>3424.5730167000002</v>
      </c>
      <c r="AD41" s="330">
        <v>1728.6417033</v>
      </c>
      <c r="AE41" s="330">
        <v>1846.7271588000001</v>
      </c>
      <c r="AF41" s="330">
        <v>1762.5313106999999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15</v>
      </c>
      <c r="AO41" s="330">
        <v>3</v>
      </c>
      <c r="AP41" s="330">
        <v>14</v>
      </c>
    </row>
    <row r="42" spans="1:42" s="11" customFormat="1" ht="4.5" customHeight="1" thickBot="1">
      <c r="A42" s="8"/>
      <c r="B42" s="9"/>
      <c r="C42" s="9"/>
      <c r="D42" s="9"/>
      <c r="E42" s="9"/>
      <c r="F42" s="10"/>
      <c r="G42" s="98"/>
      <c r="AA42" s="330">
        <v>28297.647153000002</v>
      </c>
      <c r="AB42" s="330">
        <v>36905.071558000003</v>
      </c>
      <c r="AC42" s="330">
        <v>38150.590768000002</v>
      </c>
      <c r="AD42" s="330">
        <v>36861.288380999998</v>
      </c>
      <c r="AE42" s="330">
        <v>31713.344412999999</v>
      </c>
      <c r="AF42" s="330">
        <v>30174.142061999999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15</v>
      </c>
      <c r="AO42" s="330">
        <v>3</v>
      </c>
      <c r="AP42" s="330">
        <v>15</v>
      </c>
    </row>
    <row r="43" spans="1:42" ht="17.25" thickTop="1">
      <c r="AA43" s="330">
        <v>33860.359518999998</v>
      </c>
      <c r="AB43" s="330">
        <v>83039.129207999998</v>
      </c>
      <c r="AC43" s="330">
        <v>56567.669011999998</v>
      </c>
      <c r="AD43" s="330">
        <v>53526.222151000002</v>
      </c>
      <c r="AE43" s="330">
        <v>38180.125659999998</v>
      </c>
      <c r="AF43" s="330">
        <v>29572.763375999999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15</v>
      </c>
      <c r="AO43" s="330">
        <v>3</v>
      </c>
      <c r="AP43" s="330">
        <v>16</v>
      </c>
    </row>
    <row r="44" spans="1:42">
      <c r="AA44" s="330">
        <v>12003.515108</v>
      </c>
      <c r="AB44" s="330">
        <v>42906.363905999999</v>
      </c>
      <c r="AC44" s="330">
        <v>17078.730256999999</v>
      </c>
      <c r="AD44" s="330">
        <v>17038.960769000001</v>
      </c>
      <c r="AE44" s="330">
        <v>18383.264900999999</v>
      </c>
      <c r="AF44" s="330">
        <v>9320.7055636999994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15</v>
      </c>
      <c r="AO44" s="330">
        <v>3</v>
      </c>
      <c r="AP44" s="330">
        <v>17</v>
      </c>
    </row>
    <row r="45" spans="1:42">
      <c r="AA45" s="330">
        <v>8349.6527655000009</v>
      </c>
      <c r="AB45" s="330">
        <v>12954.26966</v>
      </c>
      <c r="AC45" s="330">
        <v>8971.0278655000002</v>
      </c>
      <c r="AD45" s="330">
        <v>10481.975632</v>
      </c>
      <c r="AE45" s="330">
        <v>9311.2923928</v>
      </c>
      <c r="AF45" s="330">
        <v>7766.2493286999998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15</v>
      </c>
      <c r="AO45" s="330">
        <v>3</v>
      </c>
      <c r="AP45" s="330">
        <v>18</v>
      </c>
    </row>
    <row r="46" spans="1:42">
      <c r="AA46" s="330">
        <v>4723.0697964000001</v>
      </c>
      <c r="AB46" s="330">
        <v>7338.7207258999997</v>
      </c>
      <c r="AC46" s="330">
        <v>3138.7292702999998</v>
      </c>
      <c r="AD46" s="330">
        <v>12307.535819000001</v>
      </c>
      <c r="AE46" s="330">
        <v>5567.5926910999997</v>
      </c>
      <c r="AF46" s="330">
        <v>4134.4727437000001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15</v>
      </c>
      <c r="AO46" s="330">
        <v>3</v>
      </c>
      <c r="AP46" s="330">
        <v>19</v>
      </c>
    </row>
    <row r="47" spans="1:42">
      <c r="AA47" s="330">
        <v>8784.1218485999998</v>
      </c>
      <c r="AB47" s="330">
        <v>19839.774916999999</v>
      </c>
      <c r="AC47" s="330">
        <v>27379.181618999999</v>
      </c>
      <c r="AD47" s="330">
        <v>13697.74993</v>
      </c>
      <c r="AE47" s="330">
        <v>4917.9756747000001</v>
      </c>
      <c r="AF47" s="330">
        <v>8351.3357402000001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15</v>
      </c>
      <c r="AO47" s="330">
        <v>3</v>
      </c>
      <c r="AP47" s="330">
        <v>20</v>
      </c>
    </row>
    <row r="48" spans="1:42">
      <c r="AA48" s="330">
        <v>17683.322124999999</v>
      </c>
      <c r="AB48" s="330">
        <v>25457.955244000001</v>
      </c>
      <c r="AC48" s="330">
        <v>23762.162593000001</v>
      </c>
      <c r="AD48" s="330">
        <v>33003.835482000002</v>
      </c>
      <c r="AE48" s="330">
        <v>25959.560163999999</v>
      </c>
      <c r="AF48" s="330">
        <v>9642.9519493999996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15</v>
      </c>
      <c r="AO48" s="330">
        <v>3</v>
      </c>
      <c r="AP48" s="330">
        <v>21</v>
      </c>
    </row>
    <row r="49" spans="27:42">
      <c r="AA49" s="330">
        <v>63828.318267000002</v>
      </c>
      <c r="AB49" s="330">
        <v>88360.630680000002</v>
      </c>
      <c r="AC49" s="330">
        <v>94506.410180999999</v>
      </c>
      <c r="AD49" s="330">
        <v>84253.133946000002</v>
      </c>
      <c r="AE49" s="330">
        <v>65692.486661999996</v>
      </c>
      <c r="AF49" s="330">
        <v>52880.520772999997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15</v>
      </c>
      <c r="AO49" s="330">
        <v>3</v>
      </c>
      <c r="AP49" s="330">
        <v>22</v>
      </c>
    </row>
    <row r="50" spans="27:42">
      <c r="AA50" s="330">
        <v>26533.946383999999</v>
      </c>
      <c r="AB50" s="330">
        <v>93252.557879</v>
      </c>
      <c r="AC50" s="330">
        <v>43375.388369</v>
      </c>
      <c r="AD50" s="330">
        <v>23070.138057</v>
      </c>
      <c r="AE50" s="330">
        <v>26926.441707999998</v>
      </c>
      <c r="AF50" s="330">
        <v>26076.973508999999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15</v>
      </c>
      <c r="AO50" s="330">
        <v>3</v>
      </c>
      <c r="AP50" s="330">
        <v>23</v>
      </c>
    </row>
  </sheetData>
  <mergeCells count="14">
    <mergeCell ref="B6:B8"/>
    <mergeCell ref="C6:C8"/>
    <mergeCell ref="D6:D8"/>
    <mergeCell ref="E6:E8"/>
    <mergeCell ref="D1:G1"/>
    <mergeCell ref="E3:G3"/>
    <mergeCell ref="A3:D3"/>
    <mergeCell ref="E4:G4"/>
    <mergeCell ref="F6:F8"/>
    <mergeCell ref="B9:B13"/>
    <mergeCell ref="C9:C13"/>
    <mergeCell ref="D9:D13"/>
    <mergeCell ref="E9:E13"/>
    <mergeCell ref="F9:F13"/>
  </mergeCells>
  <phoneticPr fontId="2" type="noConversion"/>
  <printOptions horizontalCentered="1"/>
  <pageMargins left="0.78740157480314965" right="0.7480314960629921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Roman,標準"-&amp;P+23-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P50"/>
  <sheetViews>
    <sheetView zoomScaleNormal="75" workbookViewId="0">
      <selection activeCell="AA1" sqref="AA1:AP50"/>
    </sheetView>
  </sheetViews>
  <sheetFormatPr defaultRowHeight="16.5"/>
  <cols>
    <col min="1" max="1" width="32.625" style="3" customWidth="1"/>
    <col min="2" max="4" width="15.625" style="2" customWidth="1"/>
    <col min="5" max="6" width="14.625" style="2" customWidth="1"/>
    <col min="7" max="7" width="14.625" style="3" customWidth="1"/>
    <col min="8" max="8" width="35.625" style="7" customWidth="1"/>
    <col min="9" max="16384" width="9" style="3"/>
  </cols>
  <sheetData>
    <row r="1" spans="1:42" ht="15.95" customHeight="1">
      <c r="A1" s="1" t="str">
        <f>'10,11'!$A$1</f>
        <v>104年連江縣家庭收支調查報告</v>
      </c>
      <c r="E1" s="332" t="str">
        <f>'10,11'!$E$1</f>
        <v>Report on the Family Income and Expenditure Survey of Lienchiang County , 2015</v>
      </c>
      <c r="F1" s="332"/>
      <c r="G1" s="332"/>
      <c r="H1" s="332"/>
      <c r="AA1" s="330">
        <v>593827.57360999996</v>
      </c>
      <c r="AB1" s="330">
        <v>817956.56131999998</v>
      </c>
      <c r="AC1" s="330">
        <v>887926.57978000003</v>
      </c>
      <c r="AD1" s="330">
        <v>783747.84068999998</v>
      </c>
      <c r="AE1" s="330">
        <v>624196.17501000001</v>
      </c>
      <c r="AF1" s="330">
        <v>578892.44337999995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15</v>
      </c>
      <c r="AO1" s="330">
        <v>3</v>
      </c>
      <c r="AP1" s="330">
        <v>1</v>
      </c>
    </row>
    <row r="2" spans="1:42" ht="15.95" customHeight="1">
      <c r="F2" s="3"/>
      <c r="H2" s="3"/>
      <c r="AA2" s="330">
        <v>105209.15330999999</v>
      </c>
      <c r="AB2" s="330">
        <v>144778.65637000001</v>
      </c>
      <c r="AC2" s="330">
        <v>134201.65049</v>
      </c>
      <c r="AD2" s="330">
        <v>131853.21265999999</v>
      </c>
      <c r="AE2" s="330">
        <v>99995.414589000007</v>
      </c>
      <c r="AF2" s="330">
        <v>106646.09276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15</v>
      </c>
      <c r="AO2" s="330">
        <v>3</v>
      </c>
      <c r="AP2" s="330">
        <v>2</v>
      </c>
    </row>
    <row r="3" spans="1:42" ht="15.95" customHeight="1">
      <c r="A3" s="79" t="s">
        <v>895</v>
      </c>
      <c r="B3" s="80"/>
      <c r="C3" s="80"/>
      <c r="D3" s="80"/>
      <c r="E3" s="335" t="s">
        <v>868</v>
      </c>
      <c r="F3" s="335"/>
      <c r="G3" s="335"/>
      <c r="H3" s="335"/>
      <c r="AA3" s="330">
        <v>10497.843064000001</v>
      </c>
      <c r="AB3" s="330">
        <v>17081.638972000001</v>
      </c>
      <c r="AC3" s="330">
        <v>7815.5365056999999</v>
      </c>
      <c r="AD3" s="330">
        <v>11370.091361999999</v>
      </c>
      <c r="AE3" s="330">
        <v>6703.2418719999996</v>
      </c>
      <c r="AF3" s="330">
        <v>6545.4785087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15</v>
      </c>
      <c r="AO3" s="330">
        <v>3</v>
      </c>
      <c r="AP3" s="330">
        <v>3</v>
      </c>
    </row>
    <row r="4" spans="1:42" ht="15.95" customHeight="1">
      <c r="A4" s="4"/>
      <c r="E4" s="340" t="s">
        <v>896</v>
      </c>
      <c r="F4" s="340"/>
      <c r="G4" s="340"/>
      <c r="H4" s="340"/>
      <c r="AA4" s="330">
        <v>21953.009282999999</v>
      </c>
      <c r="AB4" s="330">
        <v>36727.405316999997</v>
      </c>
      <c r="AC4" s="330">
        <v>49262.988935000001</v>
      </c>
      <c r="AD4" s="330">
        <v>24266.377181</v>
      </c>
      <c r="AE4" s="330">
        <v>32703.539729</v>
      </c>
      <c r="AF4" s="330">
        <v>19205.876469999999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15</v>
      </c>
      <c r="AO4" s="330">
        <v>3</v>
      </c>
      <c r="AP4" s="330">
        <v>4</v>
      </c>
    </row>
    <row r="5" spans="1:42" ht="15.95" customHeight="1" thickBot="1">
      <c r="A5" s="81"/>
      <c r="B5" s="81" t="str">
        <f>'10,11'!$C$5</f>
        <v>民國104年</v>
      </c>
      <c r="C5" s="81"/>
      <c r="D5" s="82" t="s">
        <v>700</v>
      </c>
      <c r="E5" s="83"/>
      <c r="F5" s="83"/>
      <c r="G5" s="83">
        <f>'10,11'!$I$5</f>
        <v>2015</v>
      </c>
      <c r="H5" s="101" t="s">
        <v>833</v>
      </c>
      <c r="AA5" s="330">
        <v>148442.22839999999</v>
      </c>
      <c r="AB5" s="330">
        <v>136087.71718000001</v>
      </c>
      <c r="AC5" s="330">
        <v>206599.20340999999</v>
      </c>
      <c r="AD5" s="330">
        <v>167040.55772000001</v>
      </c>
      <c r="AE5" s="330">
        <v>154527.16424000001</v>
      </c>
      <c r="AF5" s="330">
        <v>160013.0239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15</v>
      </c>
      <c r="AO5" s="330">
        <v>3</v>
      </c>
      <c r="AP5" s="330">
        <v>5</v>
      </c>
    </row>
    <row r="6" spans="1:42" ht="10.15" customHeight="1" thickTop="1">
      <c r="A6" s="114"/>
      <c r="B6" s="354" t="s">
        <v>870</v>
      </c>
      <c r="C6" s="344" t="s">
        <v>871</v>
      </c>
      <c r="D6" s="344" t="s">
        <v>872</v>
      </c>
      <c r="E6" s="346" t="s">
        <v>873</v>
      </c>
      <c r="F6" s="344" t="s">
        <v>874</v>
      </c>
      <c r="G6" s="344" t="s">
        <v>875</v>
      </c>
      <c r="H6" s="116"/>
      <c r="AA6" s="330">
        <v>129845.66484</v>
      </c>
      <c r="AB6" s="330">
        <v>115992.49346</v>
      </c>
      <c r="AC6" s="330">
        <v>182473.02585000001</v>
      </c>
      <c r="AD6" s="330">
        <v>139972.87174</v>
      </c>
      <c r="AE6" s="330">
        <v>133877.18515</v>
      </c>
      <c r="AF6" s="330">
        <v>141858.75618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15</v>
      </c>
      <c r="AO6" s="330">
        <v>3</v>
      </c>
      <c r="AP6" s="330">
        <v>6</v>
      </c>
    </row>
    <row r="7" spans="1:42" s="5" customFormat="1" ht="12.95" customHeight="1">
      <c r="A7" s="34"/>
      <c r="B7" s="355"/>
      <c r="C7" s="345"/>
      <c r="D7" s="345"/>
      <c r="E7" s="347"/>
      <c r="F7" s="345"/>
      <c r="G7" s="345"/>
      <c r="H7" s="84"/>
      <c r="AA7" s="330">
        <v>18596.563561999999</v>
      </c>
      <c r="AB7" s="330">
        <v>20095.223721999999</v>
      </c>
      <c r="AC7" s="330">
        <v>24126.177563000001</v>
      </c>
      <c r="AD7" s="330">
        <v>27067.685988000001</v>
      </c>
      <c r="AE7" s="330">
        <v>20649.979089</v>
      </c>
      <c r="AF7" s="330">
        <v>18154.26772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15</v>
      </c>
      <c r="AO7" s="330">
        <v>3</v>
      </c>
      <c r="AP7" s="330">
        <v>7</v>
      </c>
    </row>
    <row r="8" spans="1:42" s="5" customFormat="1" ht="12.95" customHeight="1">
      <c r="A8" s="6"/>
      <c r="B8" s="355"/>
      <c r="C8" s="345"/>
      <c r="D8" s="345"/>
      <c r="E8" s="347"/>
      <c r="F8" s="345"/>
      <c r="G8" s="345"/>
      <c r="H8" s="85"/>
      <c r="AA8" s="330">
        <v>17055.199578</v>
      </c>
      <c r="AB8" s="330">
        <v>18095.984457999999</v>
      </c>
      <c r="AC8" s="330">
        <v>38518.465469000002</v>
      </c>
      <c r="AD8" s="330">
        <v>17664.357717999999</v>
      </c>
      <c r="AE8" s="330">
        <v>17406.650162000002</v>
      </c>
      <c r="AF8" s="330">
        <v>21709.982767000001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15</v>
      </c>
      <c r="AO8" s="330">
        <v>3</v>
      </c>
      <c r="AP8" s="330">
        <v>8</v>
      </c>
    </row>
    <row r="9" spans="1:42" s="5" customFormat="1" ht="12.95" customHeight="1">
      <c r="A9" s="6"/>
      <c r="B9" s="355"/>
      <c r="C9" s="345"/>
      <c r="D9" s="345"/>
      <c r="E9" s="347"/>
      <c r="F9" s="345"/>
      <c r="G9" s="345"/>
      <c r="H9" s="85"/>
      <c r="AA9" s="330">
        <v>65680.307933000004</v>
      </c>
      <c r="AB9" s="330">
        <v>60066.753498999999</v>
      </c>
      <c r="AC9" s="330">
        <v>103303.37923999999</v>
      </c>
      <c r="AD9" s="330">
        <v>122436.90439</v>
      </c>
      <c r="AE9" s="330">
        <v>65919.440090999997</v>
      </c>
      <c r="AF9" s="330">
        <v>67847.407976999995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15</v>
      </c>
      <c r="AO9" s="330">
        <v>3</v>
      </c>
      <c r="AP9" s="330">
        <v>9</v>
      </c>
    </row>
    <row r="10" spans="1:42" s="70" customFormat="1" ht="20.100000000000001" customHeight="1">
      <c r="A10" s="67"/>
      <c r="B10" s="352" t="s">
        <v>876</v>
      </c>
      <c r="C10" s="348" t="s">
        <v>877</v>
      </c>
      <c r="D10" s="348" t="s">
        <v>878</v>
      </c>
      <c r="E10" s="350" t="s">
        <v>879</v>
      </c>
      <c r="F10" s="348" t="s">
        <v>880</v>
      </c>
      <c r="G10" s="348" t="s">
        <v>881</v>
      </c>
      <c r="H10" s="118"/>
      <c r="AA10" s="330">
        <v>54786.238599999997</v>
      </c>
      <c r="AB10" s="330">
        <v>78103.060954</v>
      </c>
      <c r="AC10" s="330">
        <v>91863.134808000003</v>
      </c>
      <c r="AD10" s="330">
        <v>78401.721642000004</v>
      </c>
      <c r="AE10" s="330">
        <v>58468.765720000003</v>
      </c>
      <c r="AF10" s="330">
        <v>48577.229321999999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15</v>
      </c>
      <c r="AO10" s="330">
        <v>3</v>
      </c>
      <c r="AP10" s="330">
        <v>10</v>
      </c>
    </row>
    <row r="11" spans="1:42" s="5" customFormat="1" ht="12.95" customHeight="1">
      <c r="A11" s="6"/>
      <c r="B11" s="352"/>
      <c r="C11" s="348"/>
      <c r="D11" s="348"/>
      <c r="E11" s="350"/>
      <c r="F11" s="348"/>
      <c r="G11" s="348"/>
      <c r="H11" s="85"/>
      <c r="AA11" s="330">
        <v>4554.0901258000004</v>
      </c>
      <c r="AB11" s="330">
        <v>5504.2628520999997</v>
      </c>
      <c r="AC11" s="330">
        <v>30761.850692</v>
      </c>
      <c r="AD11" s="330">
        <v>12511.002635000001</v>
      </c>
      <c r="AE11" s="330">
        <v>1337.9849416</v>
      </c>
      <c r="AF11" s="330">
        <v>1147.4459478000001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15</v>
      </c>
      <c r="AO11" s="330">
        <v>3</v>
      </c>
      <c r="AP11" s="330">
        <v>11</v>
      </c>
    </row>
    <row r="12" spans="1:42" s="5" customFormat="1" ht="12.95" customHeight="1">
      <c r="A12" s="6"/>
      <c r="B12" s="352"/>
      <c r="C12" s="348"/>
      <c r="D12" s="348"/>
      <c r="E12" s="350"/>
      <c r="F12" s="348"/>
      <c r="G12" s="348"/>
      <c r="H12" s="85"/>
      <c r="AA12" s="330">
        <v>22557.349352000001</v>
      </c>
      <c r="AB12" s="330">
        <v>36309.802464</v>
      </c>
      <c r="AC12" s="330">
        <v>25265.402289000001</v>
      </c>
      <c r="AD12" s="330">
        <v>25707.248194</v>
      </c>
      <c r="AE12" s="330">
        <v>30429.267288999999</v>
      </c>
      <c r="AF12" s="330">
        <v>22749.828885999999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15</v>
      </c>
      <c r="AO12" s="330">
        <v>3</v>
      </c>
      <c r="AP12" s="330">
        <v>12</v>
      </c>
    </row>
    <row r="13" spans="1:42" s="65" customFormat="1" ht="19.7" customHeight="1">
      <c r="A13" s="63"/>
      <c r="B13" s="353"/>
      <c r="C13" s="349"/>
      <c r="D13" s="349"/>
      <c r="E13" s="351"/>
      <c r="F13" s="349"/>
      <c r="G13" s="349"/>
      <c r="H13" s="120"/>
      <c r="AA13" s="330">
        <v>26029.581997000001</v>
      </c>
      <c r="AB13" s="330">
        <v>33627.687429999998</v>
      </c>
      <c r="AC13" s="330">
        <v>32411.308808999998</v>
      </c>
      <c r="AD13" s="330">
        <v>38454.829109999999</v>
      </c>
      <c r="AE13" s="330">
        <v>24854.786330999999</v>
      </c>
      <c r="AF13" s="330">
        <v>22917.423177000001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15</v>
      </c>
      <c r="AO13" s="330">
        <v>3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5"/>
      <c r="H14" s="111"/>
      <c r="AA14" s="330">
        <v>1645.2171241999999</v>
      </c>
      <c r="AB14" s="330">
        <v>2661.3082083999998</v>
      </c>
      <c r="AC14" s="330">
        <v>3424.5730167000002</v>
      </c>
      <c r="AD14" s="330">
        <v>1728.6417033</v>
      </c>
      <c r="AE14" s="330">
        <v>1846.7271588000001</v>
      </c>
      <c r="AF14" s="330">
        <v>1762.5313106999999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15</v>
      </c>
      <c r="AO14" s="330">
        <v>3</v>
      </c>
      <c r="AP14" s="330">
        <v>14</v>
      </c>
    </row>
    <row r="15" spans="1:42" s="5" customFormat="1" ht="20.100000000000001" customHeight="1">
      <c r="A15" s="50" t="s">
        <v>709</v>
      </c>
      <c r="B15" s="51">
        <f t="shared" ref="B15:B37" si="0">+AA1</f>
        <v>593827.57360999996</v>
      </c>
      <c r="C15" s="51">
        <f t="shared" ref="C15:C41" si="1">+AB1</f>
        <v>817956.56131999998</v>
      </c>
      <c r="D15" s="51">
        <f t="shared" ref="D15:D41" si="2">+AC1</f>
        <v>887926.57978000003</v>
      </c>
      <c r="E15" s="51">
        <f t="shared" ref="E15:E41" si="3">+AD1</f>
        <v>783747.84068999998</v>
      </c>
      <c r="F15" s="51">
        <f t="shared" ref="F15:F41" si="4">+AE1</f>
        <v>624196.17501000001</v>
      </c>
      <c r="G15" s="39">
        <f t="shared" ref="G15:G41" si="5">+AF1</f>
        <v>578892.44337999995</v>
      </c>
      <c r="H15" s="59" t="s">
        <v>711</v>
      </c>
      <c r="AA15" s="330">
        <v>28297.647153000002</v>
      </c>
      <c r="AB15" s="330">
        <v>36905.071558000003</v>
      </c>
      <c r="AC15" s="330">
        <v>38150.590768000002</v>
      </c>
      <c r="AD15" s="330">
        <v>36861.288380999998</v>
      </c>
      <c r="AE15" s="330">
        <v>31713.344412999999</v>
      </c>
      <c r="AF15" s="330">
        <v>30174.142061999999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15</v>
      </c>
      <c r="AO15" s="330">
        <v>3</v>
      </c>
      <c r="AP15" s="330">
        <v>15</v>
      </c>
    </row>
    <row r="16" spans="1:42" s="92" customFormat="1" ht="20.100000000000001" customHeight="1">
      <c r="A16" s="52" t="s">
        <v>842</v>
      </c>
      <c r="B16" s="61">
        <f t="shared" si="0"/>
        <v>105209.15330999999</v>
      </c>
      <c r="C16" s="61">
        <f t="shared" si="1"/>
        <v>144778.65637000001</v>
      </c>
      <c r="D16" s="61">
        <f t="shared" si="2"/>
        <v>134201.65049</v>
      </c>
      <c r="E16" s="61">
        <f t="shared" si="3"/>
        <v>131853.21265999999</v>
      </c>
      <c r="F16" s="61">
        <f t="shared" si="4"/>
        <v>99995.414589000007</v>
      </c>
      <c r="G16" s="61">
        <f t="shared" si="5"/>
        <v>106646.09276</v>
      </c>
      <c r="H16" s="60" t="s">
        <v>897</v>
      </c>
      <c r="AA16" s="330">
        <v>33860.359518999998</v>
      </c>
      <c r="AB16" s="330">
        <v>83039.129207999998</v>
      </c>
      <c r="AC16" s="330">
        <v>56567.669011999998</v>
      </c>
      <c r="AD16" s="330">
        <v>53526.222151000002</v>
      </c>
      <c r="AE16" s="330">
        <v>38180.125659999998</v>
      </c>
      <c r="AF16" s="330">
        <v>29572.763375999999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15</v>
      </c>
      <c r="AO16" s="330">
        <v>3</v>
      </c>
      <c r="AP16" s="330">
        <v>16</v>
      </c>
    </row>
    <row r="17" spans="1:42" s="92" customFormat="1" ht="20.100000000000001" customHeight="1">
      <c r="A17" s="52" t="s">
        <v>843</v>
      </c>
      <c r="B17" s="61">
        <f t="shared" si="0"/>
        <v>10497.843064000001</v>
      </c>
      <c r="C17" s="61">
        <f t="shared" si="1"/>
        <v>17081.638972000001</v>
      </c>
      <c r="D17" s="61">
        <f t="shared" si="2"/>
        <v>7815.5365056999999</v>
      </c>
      <c r="E17" s="61">
        <f t="shared" si="3"/>
        <v>11370.091361999999</v>
      </c>
      <c r="F17" s="61">
        <f t="shared" si="4"/>
        <v>6703.2418719999996</v>
      </c>
      <c r="G17" s="61">
        <f t="shared" si="5"/>
        <v>6545.4785087</v>
      </c>
      <c r="H17" s="60" t="s">
        <v>898</v>
      </c>
      <c r="AA17" s="330">
        <v>12003.515108</v>
      </c>
      <c r="AB17" s="330">
        <v>42906.363905999999</v>
      </c>
      <c r="AC17" s="330">
        <v>17078.730256999999</v>
      </c>
      <c r="AD17" s="330">
        <v>17038.960769000001</v>
      </c>
      <c r="AE17" s="330">
        <v>18383.264900999999</v>
      </c>
      <c r="AF17" s="330">
        <v>9320.7055636999994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15</v>
      </c>
      <c r="AO17" s="330">
        <v>3</v>
      </c>
      <c r="AP17" s="330">
        <v>17</v>
      </c>
    </row>
    <row r="18" spans="1:42" s="92" customFormat="1" ht="20.100000000000001" customHeight="1">
      <c r="A18" s="52" t="s">
        <v>844</v>
      </c>
      <c r="B18" s="61">
        <f t="shared" si="0"/>
        <v>21953.009282999999</v>
      </c>
      <c r="C18" s="61">
        <f t="shared" si="1"/>
        <v>36727.405316999997</v>
      </c>
      <c r="D18" s="61">
        <f t="shared" si="2"/>
        <v>49262.988935000001</v>
      </c>
      <c r="E18" s="61">
        <f t="shared" si="3"/>
        <v>24266.377181</v>
      </c>
      <c r="F18" s="61">
        <f t="shared" si="4"/>
        <v>32703.539729</v>
      </c>
      <c r="G18" s="61">
        <f t="shared" si="5"/>
        <v>19205.876469999999</v>
      </c>
      <c r="H18" s="60" t="s">
        <v>899</v>
      </c>
      <c r="AA18" s="330">
        <v>8349.6527655000009</v>
      </c>
      <c r="AB18" s="330">
        <v>12954.26966</v>
      </c>
      <c r="AC18" s="330">
        <v>8971.0278655000002</v>
      </c>
      <c r="AD18" s="330">
        <v>10481.975632</v>
      </c>
      <c r="AE18" s="330">
        <v>9311.2923928</v>
      </c>
      <c r="AF18" s="330">
        <v>7766.2493286999998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15</v>
      </c>
      <c r="AO18" s="330">
        <v>3</v>
      </c>
      <c r="AP18" s="330">
        <v>18</v>
      </c>
    </row>
    <row r="19" spans="1:42" s="92" customFormat="1" ht="20.100000000000001" customHeight="1">
      <c r="A19" s="52" t="s">
        <v>845</v>
      </c>
      <c r="B19" s="61">
        <f t="shared" si="0"/>
        <v>148442.22839999999</v>
      </c>
      <c r="C19" s="61">
        <f t="shared" si="1"/>
        <v>136087.71718000001</v>
      </c>
      <c r="D19" s="61">
        <f t="shared" si="2"/>
        <v>206599.20340999999</v>
      </c>
      <c r="E19" s="61">
        <f t="shared" si="3"/>
        <v>167040.55772000001</v>
      </c>
      <c r="F19" s="61">
        <f t="shared" si="4"/>
        <v>154527.16424000001</v>
      </c>
      <c r="G19" s="61">
        <f t="shared" si="5"/>
        <v>160013.0239</v>
      </c>
      <c r="H19" s="60" t="s">
        <v>900</v>
      </c>
      <c r="AA19" s="330">
        <v>4723.0697964000001</v>
      </c>
      <c r="AB19" s="330">
        <v>7338.7207258999997</v>
      </c>
      <c r="AC19" s="330">
        <v>3138.7292702999998</v>
      </c>
      <c r="AD19" s="330">
        <v>12307.535819000001</v>
      </c>
      <c r="AE19" s="330">
        <v>5567.5926910999997</v>
      </c>
      <c r="AF19" s="330">
        <v>4134.4727437000001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15</v>
      </c>
      <c r="AO19" s="330">
        <v>3</v>
      </c>
      <c r="AP19" s="330">
        <v>19</v>
      </c>
    </row>
    <row r="20" spans="1:42" s="92" customFormat="1" ht="20.100000000000001" customHeight="1">
      <c r="A20" s="53" t="s">
        <v>336</v>
      </c>
      <c r="B20" s="61">
        <f t="shared" si="0"/>
        <v>129845.66484</v>
      </c>
      <c r="C20" s="61">
        <f t="shared" si="1"/>
        <v>115992.49346</v>
      </c>
      <c r="D20" s="61">
        <f t="shared" si="2"/>
        <v>182473.02585000001</v>
      </c>
      <c r="E20" s="61">
        <f t="shared" si="3"/>
        <v>139972.87174</v>
      </c>
      <c r="F20" s="61">
        <f t="shared" si="4"/>
        <v>133877.18515</v>
      </c>
      <c r="G20" s="61">
        <f t="shared" si="5"/>
        <v>141858.75618</v>
      </c>
      <c r="H20" s="74" t="s">
        <v>338</v>
      </c>
      <c r="AA20" s="330">
        <v>8784.1218485999998</v>
      </c>
      <c r="AB20" s="330">
        <v>19839.774916999999</v>
      </c>
      <c r="AC20" s="330">
        <v>27379.181618999999</v>
      </c>
      <c r="AD20" s="330">
        <v>13697.74993</v>
      </c>
      <c r="AE20" s="330">
        <v>4917.9756747000001</v>
      </c>
      <c r="AF20" s="330">
        <v>8351.3357402000001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15</v>
      </c>
      <c r="AO20" s="330">
        <v>3</v>
      </c>
      <c r="AP20" s="330">
        <v>20</v>
      </c>
    </row>
    <row r="21" spans="1:42" s="92" customFormat="1" ht="20.100000000000001" customHeight="1">
      <c r="A21" s="72" t="s">
        <v>337</v>
      </c>
      <c r="B21" s="61">
        <f t="shared" si="0"/>
        <v>18596.563561999999</v>
      </c>
      <c r="C21" s="61">
        <f t="shared" si="1"/>
        <v>20095.223721999999</v>
      </c>
      <c r="D21" s="61">
        <f t="shared" si="2"/>
        <v>24126.177563000001</v>
      </c>
      <c r="E21" s="61">
        <f t="shared" si="3"/>
        <v>27067.685988000001</v>
      </c>
      <c r="F21" s="61">
        <f t="shared" si="4"/>
        <v>20649.979089</v>
      </c>
      <c r="G21" s="61">
        <f t="shared" si="5"/>
        <v>18154.26772</v>
      </c>
      <c r="H21" s="60" t="s">
        <v>339</v>
      </c>
      <c r="AA21" s="330">
        <v>17683.322124999999</v>
      </c>
      <c r="AB21" s="330">
        <v>25457.955244000001</v>
      </c>
      <c r="AC21" s="330">
        <v>23762.162593000001</v>
      </c>
      <c r="AD21" s="330">
        <v>33003.835482000002</v>
      </c>
      <c r="AE21" s="330">
        <v>25959.560163999999</v>
      </c>
      <c r="AF21" s="330">
        <v>9642.9519493999996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15</v>
      </c>
      <c r="AO21" s="330">
        <v>3</v>
      </c>
      <c r="AP21" s="330">
        <v>21</v>
      </c>
    </row>
    <row r="22" spans="1:42" s="92" customFormat="1" ht="26.1" customHeight="1">
      <c r="A22" s="52" t="s">
        <v>846</v>
      </c>
      <c r="B22" s="61">
        <f t="shared" si="0"/>
        <v>17055.199578</v>
      </c>
      <c r="C22" s="61">
        <f t="shared" si="1"/>
        <v>18095.984457999999</v>
      </c>
      <c r="D22" s="61">
        <f t="shared" si="2"/>
        <v>38518.465469000002</v>
      </c>
      <c r="E22" s="61">
        <f t="shared" si="3"/>
        <v>17664.357717999999</v>
      </c>
      <c r="F22" s="61">
        <f t="shared" si="4"/>
        <v>17406.650162000002</v>
      </c>
      <c r="G22" s="61">
        <f t="shared" si="5"/>
        <v>21709.982767000001</v>
      </c>
      <c r="H22" s="73" t="s">
        <v>901</v>
      </c>
      <c r="AA22" s="330">
        <v>63828.318267000002</v>
      </c>
      <c r="AB22" s="330">
        <v>88360.630680000002</v>
      </c>
      <c r="AC22" s="330">
        <v>94506.410180999999</v>
      </c>
      <c r="AD22" s="330">
        <v>84253.133946000002</v>
      </c>
      <c r="AE22" s="330">
        <v>65692.486661999996</v>
      </c>
      <c r="AF22" s="330">
        <v>52880.520772999997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15</v>
      </c>
      <c r="AO22" s="330">
        <v>3</v>
      </c>
      <c r="AP22" s="330">
        <v>22</v>
      </c>
    </row>
    <row r="23" spans="1:42" s="92" customFormat="1" ht="18.95" customHeight="1">
      <c r="A23" s="52" t="s">
        <v>847</v>
      </c>
      <c r="B23" s="61">
        <f t="shared" si="0"/>
        <v>65680.307933000004</v>
      </c>
      <c r="C23" s="61">
        <f t="shared" si="1"/>
        <v>60066.753498999999</v>
      </c>
      <c r="D23" s="61">
        <f t="shared" si="2"/>
        <v>103303.37923999999</v>
      </c>
      <c r="E23" s="61">
        <f t="shared" si="3"/>
        <v>122436.90439</v>
      </c>
      <c r="F23" s="61">
        <f t="shared" si="4"/>
        <v>65919.440090999997</v>
      </c>
      <c r="G23" s="61">
        <f t="shared" si="5"/>
        <v>67847.407976999995</v>
      </c>
      <c r="H23" s="60" t="s">
        <v>902</v>
      </c>
      <c r="AA23" s="330">
        <v>26533.946383999999</v>
      </c>
      <c r="AB23" s="330">
        <v>93252.557879</v>
      </c>
      <c r="AC23" s="330">
        <v>43375.388369</v>
      </c>
      <c r="AD23" s="330">
        <v>23070.138057</v>
      </c>
      <c r="AE23" s="330">
        <v>26926.441707999998</v>
      </c>
      <c r="AF23" s="330">
        <v>26076.973508999999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15</v>
      </c>
      <c r="AO23" s="330">
        <v>3</v>
      </c>
      <c r="AP23" s="330">
        <v>23</v>
      </c>
    </row>
    <row r="24" spans="1:42" s="92" customFormat="1" ht="18.95" customHeight="1">
      <c r="A24" s="52" t="s">
        <v>848</v>
      </c>
      <c r="B24" s="61">
        <f t="shared" si="0"/>
        <v>54786.238599999997</v>
      </c>
      <c r="C24" s="61">
        <f t="shared" si="1"/>
        <v>78103.060954</v>
      </c>
      <c r="D24" s="61">
        <f t="shared" si="2"/>
        <v>91863.134808000003</v>
      </c>
      <c r="E24" s="61">
        <f t="shared" si="3"/>
        <v>78401.721642000004</v>
      </c>
      <c r="F24" s="61">
        <f t="shared" si="4"/>
        <v>58468.765720000003</v>
      </c>
      <c r="G24" s="61">
        <f t="shared" si="5"/>
        <v>48577.229321999999</v>
      </c>
      <c r="H24" s="60" t="s">
        <v>903</v>
      </c>
      <c r="AA24" s="330">
        <v>1019258.8761</v>
      </c>
      <c r="AB24" s="330">
        <v>1666707.1395</v>
      </c>
      <c r="AC24" s="330">
        <v>2148539.1614999999</v>
      </c>
      <c r="AD24" s="330">
        <v>1265903.2498000001</v>
      </c>
      <c r="AE24" s="330">
        <v>1197255.4157</v>
      </c>
      <c r="AF24" s="330">
        <v>894685.48664000002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15</v>
      </c>
      <c r="AO24" s="330">
        <v>3</v>
      </c>
      <c r="AP24" s="330">
        <v>24</v>
      </c>
    </row>
    <row r="25" spans="1:42" s="92" customFormat="1" ht="18.95" customHeight="1">
      <c r="A25" s="52" t="s">
        <v>849</v>
      </c>
      <c r="B25" s="61">
        <f t="shared" si="0"/>
        <v>4554.0901258000004</v>
      </c>
      <c r="C25" s="61">
        <f t="shared" si="1"/>
        <v>5504.2628520999997</v>
      </c>
      <c r="D25" s="61">
        <f t="shared" si="2"/>
        <v>30761.850692</v>
      </c>
      <c r="E25" s="61">
        <f t="shared" si="3"/>
        <v>12511.002635000001</v>
      </c>
      <c r="F25" s="61">
        <f t="shared" si="4"/>
        <v>1337.9849416</v>
      </c>
      <c r="G25" s="61">
        <f t="shared" si="5"/>
        <v>1147.4459478000001</v>
      </c>
      <c r="H25" s="60" t="s">
        <v>904</v>
      </c>
      <c r="AA25" s="330">
        <v>593827.57360999996</v>
      </c>
      <c r="AB25" s="330">
        <v>817956.56131999998</v>
      </c>
      <c r="AC25" s="330">
        <v>887926.57978000003</v>
      </c>
      <c r="AD25" s="330">
        <v>783747.84068999998</v>
      </c>
      <c r="AE25" s="330">
        <v>624196.17501000001</v>
      </c>
      <c r="AF25" s="330">
        <v>578892.44337999995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15</v>
      </c>
      <c r="AO25" s="330">
        <v>3</v>
      </c>
      <c r="AP25" s="330">
        <v>25</v>
      </c>
    </row>
    <row r="26" spans="1:42" s="92" customFormat="1" ht="18.95" customHeight="1">
      <c r="A26" s="52" t="s">
        <v>905</v>
      </c>
      <c r="B26" s="61">
        <f t="shared" si="0"/>
        <v>22557.349352000001</v>
      </c>
      <c r="C26" s="61">
        <f t="shared" si="1"/>
        <v>36309.802464</v>
      </c>
      <c r="D26" s="61">
        <f t="shared" si="2"/>
        <v>25265.402289000001</v>
      </c>
      <c r="E26" s="61">
        <f t="shared" si="3"/>
        <v>25707.248194</v>
      </c>
      <c r="F26" s="61">
        <f t="shared" si="4"/>
        <v>30429.267288999999</v>
      </c>
      <c r="G26" s="61">
        <f t="shared" si="5"/>
        <v>22749.828885999999</v>
      </c>
      <c r="H26" s="60" t="s">
        <v>906</v>
      </c>
      <c r="AA26" s="330">
        <v>425431.30245000002</v>
      </c>
      <c r="AB26" s="330">
        <v>848750.57822000002</v>
      </c>
      <c r="AC26" s="330">
        <v>1260612.5817</v>
      </c>
      <c r="AD26" s="330">
        <v>482155.40911000001</v>
      </c>
      <c r="AE26" s="330">
        <v>573059.24066000001</v>
      </c>
      <c r="AF26" s="330">
        <v>315793.04326000001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15</v>
      </c>
      <c r="AO26" s="330">
        <v>3</v>
      </c>
      <c r="AP26" s="330">
        <v>26</v>
      </c>
    </row>
    <row r="27" spans="1:42" s="92" customFormat="1" ht="18.95" customHeight="1">
      <c r="A27" s="52" t="s">
        <v>851</v>
      </c>
      <c r="B27" s="61">
        <f t="shared" si="0"/>
        <v>26029.581997000001</v>
      </c>
      <c r="C27" s="61">
        <f t="shared" si="1"/>
        <v>33627.687429999998</v>
      </c>
      <c r="D27" s="61">
        <f t="shared" si="2"/>
        <v>32411.308808999998</v>
      </c>
      <c r="E27" s="61">
        <f t="shared" si="3"/>
        <v>38454.829109999999</v>
      </c>
      <c r="F27" s="61">
        <f t="shared" si="4"/>
        <v>24854.786330999999</v>
      </c>
      <c r="G27" s="61">
        <f t="shared" si="5"/>
        <v>22917.423177000001</v>
      </c>
      <c r="H27" s="60" t="s">
        <v>907</v>
      </c>
      <c r="AA27" s="330">
        <v>1254761.3724</v>
      </c>
      <c r="AB27" s="330">
        <v>2099290.9394999999</v>
      </c>
      <c r="AC27" s="330">
        <v>2652999.2359000002</v>
      </c>
      <c r="AD27" s="330">
        <v>1593193.3747</v>
      </c>
      <c r="AE27" s="330">
        <v>1472522.4304</v>
      </c>
      <c r="AF27" s="330">
        <v>1089633.0947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15</v>
      </c>
      <c r="AO27" s="330">
        <v>3</v>
      </c>
      <c r="AP27" s="330">
        <v>27</v>
      </c>
    </row>
    <row r="28" spans="1:42" s="92" customFormat="1" ht="18.95" customHeight="1">
      <c r="A28" s="53" t="s">
        <v>852</v>
      </c>
      <c r="B28" s="61">
        <f t="shared" si="0"/>
        <v>1645.2171241999999</v>
      </c>
      <c r="C28" s="61">
        <f t="shared" si="1"/>
        <v>2661.3082083999998</v>
      </c>
      <c r="D28" s="61">
        <f t="shared" si="2"/>
        <v>3424.5730167000002</v>
      </c>
      <c r="E28" s="61">
        <f t="shared" si="3"/>
        <v>1728.6417033</v>
      </c>
      <c r="F28" s="61">
        <f t="shared" si="4"/>
        <v>1846.7271588000001</v>
      </c>
      <c r="G28" s="61">
        <f t="shared" si="5"/>
        <v>1762.5313106999999</v>
      </c>
      <c r="H28" s="60" t="s">
        <v>908</v>
      </c>
      <c r="AA28" s="330">
        <v>497225.28417</v>
      </c>
      <c r="AB28" s="330">
        <v>440246.69598999998</v>
      </c>
      <c r="AC28" s="330">
        <v>615882.31455000001</v>
      </c>
      <c r="AD28" s="330">
        <v>466067.46494999999</v>
      </c>
      <c r="AE28" s="330">
        <v>331744.94516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15</v>
      </c>
      <c r="AO28" s="330">
        <v>4</v>
      </c>
      <c r="AP28" s="330">
        <v>1</v>
      </c>
    </row>
    <row r="29" spans="1:42" s="92" customFormat="1" ht="18.95" customHeight="1">
      <c r="A29" s="113" t="s">
        <v>853</v>
      </c>
      <c r="B29" s="61">
        <f t="shared" si="0"/>
        <v>28297.647153000002</v>
      </c>
      <c r="C29" s="61">
        <f t="shared" si="1"/>
        <v>36905.071558000003</v>
      </c>
      <c r="D29" s="61">
        <f t="shared" si="2"/>
        <v>38150.590768000002</v>
      </c>
      <c r="E29" s="61">
        <f t="shared" si="3"/>
        <v>36861.288380999998</v>
      </c>
      <c r="F29" s="61">
        <f t="shared" si="4"/>
        <v>31713.344412999999</v>
      </c>
      <c r="G29" s="61">
        <f t="shared" si="5"/>
        <v>30174.142061999999</v>
      </c>
      <c r="H29" s="60" t="s">
        <v>909</v>
      </c>
      <c r="AA29" s="330">
        <v>118070.53852</v>
      </c>
      <c r="AB29" s="330">
        <v>70784.981677999996</v>
      </c>
      <c r="AC29" s="330">
        <v>112272.73265999999</v>
      </c>
      <c r="AD29" s="330">
        <v>89413.626455000005</v>
      </c>
      <c r="AE29" s="330">
        <v>66455.189578000005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15</v>
      </c>
      <c r="AO29" s="330">
        <v>4</v>
      </c>
      <c r="AP29" s="330">
        <v>2</v>
      </c>
    </row>
    <row r="30" spans="1:42" s="92" customFormat="1" ht="18.95" customHeight="1">
      <c r="A30" s="52" t="s">
        <v>855</v>
      </c>
      <c r="B30" s="61">
        <f t="shared" si="0"/>
        <v>33860.359518999998</v>
      </c>
      <c r="C30" s="61">
        <f t="shared" si="1"/>
        <v>83039.129207999998</v>
      </c>
      <c r="D30" s="61">
        <f t="shared" si="2"/>
        <v>56567.669011999998</v>
      </c>
      <c r="E30" s="61">
        <f t="shared" si="3"/>
        <v>53526.222151000002</v>
      </c>
      <c r="F30" s="61">
        <f t="shared" si="4"/>
        <v>38180.125659999998</v>
      </c>
      <c r="G30" s="61">
        <f t="shared" si="5"/>
        <v>29572.763375999999</v>
      </c>
      <c r="H30" s="60" t="s">
        <v>910</v>
      </c>
      <c r="AA30" s="330">
        <v>20836.164043000001</v>
      </c>
      <c r="AB30" s="330">
        <v>24531.569328000001</v>
      </c>
      <c r="AC30" s="330">
        <v>15123.501888999999</v>
      </c>
      <c r="AD30" s="330">
        <v>14881.758836999999</v>
      </c>
      <c r="AE30" s="330">
        <v>2294.5635889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15</v>
      </c>
      <c r="AO30" s="330">
        <v>4</v>
      </c>
      <c r="AP30" s="330">
        <v>3</v>
      </c>
    </row>
    <row r="31" spans="1:42" s="92" customFormat="1" ht="18.95" customHeight="1">
      <c r="A31" s="53" t="s">
        <v>856</v>
      </c>
      <c r="B31" s="61">
        <f t="shared" si="0"/>
        <v>12003.515108</v>
      </c>
      <c r="C31" s="61">
        <f t="shared" si="1"/>
        <v>42906.363905999999</v>
      </c>
      <c r="D31" s="61">
        <f t="shared" si="2"/>
        <v>17078.730256999999</v>
      </c>
      <c r="E31" s="61">
        <f t="shared" si="3"/>
        <v>17038.960769000001</v>
      </c>
      <c r="F31" s="61">
        <f t="shared" si="4"/>
        <v>18383.264900999999</v>
      </c>
      <c r="G31" s="61">
        <f t="shared" si="5"/>
        <v>9320.7055636999994</v>
      </c>
      <c r="H31" s="60" t="s">
        <v>911</v>
      </c>
      <c r="AA31" s="330">
        <v>15412.096105000001</v>
      </c>
      <c r="AB31" s="330">
        <v>13764.974550000001</v>
      </c>
      <c r="AC31" s="330">
        <v>20362.690179000001</v>
      </c>
      <c r="AD31" s="330">
        <v>12723.476887999999</v>
      </c>
      <c r="AE31" s="330">
        <v>7603.4832195999998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15</v>
      </c>
      <c r="AO31" s="330">
        <v>4</v>
      </c>
      <c r="AP31" s="330">
        <v>4</v>
      </c>
    </row>
    <row r="32" spans="1:42" s="92" customFormat="1" ht="18.95" customHeight="1">
      <c r="A32" s="53" t="s">
        <v>912</v>
      </c>
      <c r="B32" s="61">
        <f t="shared" si="0"/>
        <v>8349.6527655000009</v>
      </c>
      <c r="C32" s="61">
        <f t="shared" si="1"/>
        <v>12954.26966</v>
      </c>
      <c r="D32" s="61">
        <f t="shared" si="2"/>
        <v>8971.0278655000002</v>
      </c>
      <c r="E32" s="61">
        <f t="shared" si="3"/>
        <v>10481.975632</v>
      </c>
      <c r="F32" s="61">
        <f t="shared" si="4"/>
        <v>9311.2923928</v>
      </c>
      <c r="G32" s="61">
        <f t="shared" si="5"/>
        <v>7766.2493286999998</v>
      </c>
      <c r="H32" s="60" t="s">
        <v>913</v>
      </c>
      <c r="AA32" s="330">
        <v>129882.2966</v>
      </c>
      <c r="AB32" s="330">
        <v>130585.19098</v>
      </c>
      <c r="AC32" s="330">
        <v>143248.94716000001</v>
      </c>
      <c r="AD32" s="330">
        <v>119773.79652</v>
      </c>
      <c r="AE32" s="330">
        <v>126286.80905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15</v>
      </c>
      <c r="AO32" s="330">
        <v>4</v>
      </c>
      <c r="AP32" s="330">
        <v>5</v>
      </c>
    </row>
    <row r="33" spans="1:42" s="92" customFormat="1" ht="18.95" customHeight="1">
      <c r="A33" s="53" t="s">
        <v>858</v>
      </c>
      <c r="B33" s="61">
        <f t="shared" si="0"/>
        <v>4723.0697964000001</v>
      </c>
      <c r="C33" s="61">
        <f t="shared" si="1"/>
        <v>7338.7207258999997</v>
      </c>
      <c r="D33" s="61">
        <f t="shared" si="2"/>
        <v>3138.7292702999998</v>
      </c>
      <c r="E33" s="61">
        <f t="shared" si="3"/>
        <v>12307.535819000001</v>
      </c>
      <c r="F33" s="61">
        <f t="shared" si="4"/>
        <v>5567.5926910999997</v>
      </c>
      <c r="G33" s="61">
        <f t="shared" si="5"/>
        <v>4134.4727437000001</v>
      </c>
      <c r="H33" s="60" t="s">
        <v>914</v>
      </c>
      <c r="AA33" s="330">
        <v>114790.85997999999</v>
      </c>
      <c r="AB33" s="330">
        <v>114353.1927</v>
      </c>
      <c r="AC33" s="330">
        <v>126832.13609</v>
      </c>
      <c r="AD33" s="330">
        <v>105397.2788</v>
      </c>
      <c r="AE33" s="330">
        <v>114148.52708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15</v>
      </c>
      <c r="AO33" s="330">
        <v>4</v>
      </c>
      <c r="AP33" s="330">
        <v>6</v>
      </c>
    </row>
    <row r="34" spans="1:42" s="92" customFormat="1" ht="18.95" customHeight="1">
      <c r="A34" s="53" t="s">
        <v>859</v>
      </c>
      <c r="B34" s="61">
        <f t="shared" si="0"/>
        <v>8784.1218485999998</v>
      </c>
      <c r="C34" s="61">
        <f t="shared" si="1"/>
        <v>19839.774916999999</v>
      </c>
      <c r="D34" s="61">
        <f t="shared" si="2"/>
        <v>27379.181618999999</v>
      </c>
      <c r="E34" s="61">
        <f t="shared" si="3"/>
        <v>13697.74993</v>
      </c>
      <c r="F34" s="61">
        <f t="shared" si="4"/>
        <v>4917.9756747000001</v>
      </c>
      <c r="G34" s="61">
        <f t="shared" si="5"/>
        <v>8351.3357402000001</v>
      </c>
      <c r="H34" s="60" t="s">
        <v>915</v>
      </c>
      <c r="AA34" s="330">
        <v>15091.43662</v>
      </c>
      <c r="AB34" s="330">
        <v>16231.998282</v>
      </c>
      <c r="AC34" s="330">
        <v>16416.811063000001</v>
      </c>
      <c r="AD34" s="330">
        <v>14376.517723000001</v>
      </c>
      <c r="AE34" s="330">
        <v>12138.281969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15</v>
      </c>
      <c r="AO34" s="330">
        <v>4</v>
      </c>
      <c r="AP34" s="330">
        <v>7</v>
      </c>
    </row>
    <row r="35" spans="1:42" s="92" customFormat="1" ht="18.95" customHeight="1">
      <c r="A35" s="53" t="s">
        <v>860</v>
      </c>
      <c r="B35" s="61">
        <f t="shared" si="0"/>
        <v>17683.322124999999</v>
      </c>
      <c r="C35" s="61">
        <f t="shared" si="1"/>
        <v>25457.955244000001</v>
      </c>
      <c r="D35" s="61">
        <f t="shared" si="2"/>
        <v>23762.162593000001</v>
      </c>
      <c r="E35" s="61">
        <f t="shared" si="3"/>
        <v>33003.835482000002</v>
      </c>
      <c r="F35" s="61">
        <f t="shared" si="4"/>
        <v>25959.560163999999</v>
      </c>
      <c r="G35" s="61">
        <f t="shared" si="5"/>
        <v>9642.9519493999996</v>
      </c>
      <c r="H35" s="60" t="s">
        <v>916</v>
      </c>
      <c r="AA35" s="330">
        <v>10055.323942999999</v>
      </c>
      <c r="AB35" s="330">
        <v>7953.6724999999997</v>
      </c>
      <c r="AC35" s="330">
        <v>10300.624474</v>
      </c>
      <c r="AD35" s="330">
        <v>7114.4187711000004</v>
      </c>
      <c r="AE35" s="330">
        <v>17168.056272000002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15</v>
      </c>
      <c r="AO35" s="330">
        <v>4</v>
      </c>
      <c r="AP35" s="330">
        <v>8</v>
      </c>
    </row>
    <row r="36" spans="1:42" s="92" customFormat="1" ht="18.95" customHeight="1">
      <c r="A36" s="52" t="s">
        <v>861</v>
      </c>
      <c r="B36" s="61">
        <f t="shared" si="0"/>
        <v>63828.318267000002</v>
      </c>
      <c r="C36" s="61">
        <f t="shared" si="1"/>
        <v>88360.630680000002</v>
      </c>
      <c r="D36" s="61">
        <f t="shared" si="2"/>
        <v>94506.410180999999</v>
      </c>
      <c r="E36" s="61">
        <f t="shared" si="3"/>
        <v>84253.133946000002</v>
      </c>
      <c r="F36" s="61">
        <f t="shared" si="4"/>
        <v>65692.486661999996</v>
      </c>
      <c r="G36" s="61">
        <f t="shared" si="5"/>
        <v>52880.520772999997</v>
      </c>
      <c r="H36" s="60" t="s">
        <v>917</v>
      </c>
      <c r="AA36" s="330">
        <v>49136.324771</v>
      </c>
      <c r="AB36" s="330">
        <v>16667.392337000001</v>
      </c>
      <c r="AC36" s="330">
        <v>34329.364595999999</v>
      </c>
      <c r="AD36" s="330">
        <v>49889.889037000001</v>
      </c>
      <c r="AE36" s="330">
        <v>36962.723753999999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15</v>
      </c>
      <c r="AO36" s="330">
        <v>4</v>
      </c>
      <c r="AP36" s="330">
        <v>9</v>
      </c>
    </row>
    <row r="37" spans="1:42" s="92" customFormat="1" ht="18.95" customHeight="1">
      <c r="A37" s="52" t="s">
        <v>862</v>
      </c>
      <c r="B37" s="61">
        <f t="shared" si="0"/>
        <v>26533.946383999999</v>
      </c>
      <c r="C37" s="61">
        <f t="shared" si="1"/>
        <v>93252.557879</v>
      </c>
      <c r="D37" s="61">
        <f t="shared" si="2"/>
        <v>43375.388369</v>
      </c>
      <c r="E37" s="61">
        <f t="shared" si="3"/>
        <v>23070.138057</v>
      </c>
      <c r="F37" s="61">
        <f t="shared" si="4"/>
        <v>26926.441707999998</v>
      </c>
      <c r="G37" s="61">
        <f t="shared" si="5"/>
        <v>26076.973508999999</v>
      </c>
      <c r="H37" s="60" t="s">
        <v>918</v>
      </c>
      <c r="AA37" s="330">
        <v>39710.336369999997</v>
      </c>
      <c r="AB37" s="330">
        <v>38750.111541999999</v>
      </c>
      <c r="AC37" s="330">
        <v>60474.749323999997</v>
      </c>
      <c r="AD37" s="330">
        <v>44257.928047000001</v>
      </c>
      <c r="AE37" s="330">
        <v>22881.255494000001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15</v>
      </c>
      <c r="AO37" s="330">
        <v>4</v>
      </c>
      <c r="AP37" s="330">
        <v>10</v>
      </c>
    </row>
    <row r="38" spans="1:42" s="92" customFormat="1" ht="18.95" customHeight="1">
      <c r="A38" s="50" t="s">
        <v>693</v>
      </c>
      <c r="B38" s="51">
        <f>+AA24</f>
        <v>1019258.8761</v>
      </c>
      <c r="C38" s="51">
        <f t="shared" si="1"/>
        <v>1666707.1395</v>
      </c>
      <c r="D38" s="51">
        <f t="shared" si="2"/>
        <v>2148539.1614999999</v>
      </c>
      <c r="E38" s="51">
        <f t="shared" si="3"/>
        <v>1265903.2498000001</v>
      </c>
      <c r="F38" s="51">
        <f t="shared" si="4"/>
        <v>1197255.4157</v>
      </c>
      <c r="G38" s="51">
        <f t="shared" si="5"/>
        <v>894685.48664000002</v>
      </c>
      <c r="H38" s="59" t="s">
        <v>696</v>
      </c>
      <c r="AA38" s="330">
        <v>0</v>
      </c>
      <c r="AB38" s="330">
        <v>0</v>
      </c>
      <c r="AC38" s="330">
        <v>0</v>
      </c>
      <c r="AD38" s="330">
        <v>51.902088169000002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15</v>
      </c>
      <c r="AO38" s="330">
        <v>4</v>
      </c>
      <c r="AP38" s="330">
        <v>11</v>
      </c>
    </row>
    <row r="39" spans="1:42" s="92" customFormat="1" ht="18.95" customHeight="1">
      <c r="A39" s="50" t="s">
        <v>694</v>
      </c>
      <c r="B39" s="51">
        <f>+AA25</f>
        <v>593827.57360999996</v>
      </c>
      <c r="C39" s="51">
        <f t="shared" si="1"/>
        <v>817956.56131999998</v>
      </c>
      <c r="D39" s="51">
        <f t="shared" si="2"/>
        <v>887926.57978000003</v>
      </c>
      <c r="E39" s="51">
        <f t="shared" si="3"/>
        <v>783747.84068999998</v>
      </c>
      <c r="F39" s="51">
        <f t="shared" si="4"/>
        <v>624196.17501000001</v>
      </c>
      <c r="G39" s="51">
        <f t="shared" si="5"/>
        <v>578892.44337999995</v>
      </c>
      <c r="H39" s="59" t="s">
        <v>697</v>
      </c>
      <c r="AA39" s="330">
        <v>9799.5459817999999</v>
      </c>
      <c r="AB39" s="330">
        <v>18887.024829000002</v>
      </c>
      <c r="AC39" s="330">
        <v>28440.372904</v>
      </c>
      <c r="AD39" s="330">
        <v>21307.191053999999</v>
      </c>
      <c r="AE39" s="330">
        <v>6721.0968206999996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15</v>
      </c>
      <c r="AO39" s="330">
        <v>4</v>
      </c>
      <c r="AP39" s="330">
        <v>12</v>
      </c>
    </row>
    <row r="40" spans="1:42" s="92" customFormat="1" ht="18.95" customHeight="1">
      <c r="A40" s="50" t="s">
        <v>695</v>
      </c>
      <c r="B40" s="51">
        <f>+AA26</f>
        <v>425431.30245000002</v>
      </c>
      <c r="C40" s="51">
        <f t="shared" si="1"/>
        <v>848750.57822000002</v>
      </c>
      <c r="D40" s="51">
        <f t="shared" si="2"/>
        <v>1260612.5817</v>
      </c>
      <c r="E40" s="51">
        <f t="shared" si="3"/>
        <v>482155.40911000001</v>
      </c>
      <c r="F40" s="51">
        <f t="shared" si="4"/>
        <v>573059.24066000001</v>
      </c>
      <c r="G40" s="51">
        <f t="shared" si="5"/>
        <v>315793.04326000001</v>
      </c>
      <c r="H40" s="59" t="s">
        <v>698</v>
      </c>
      <c r="AA40" s="330">
        <v>28992.709196</v>
      </c>
      <c r="AB40" s="330">
        <v>18519.033951000001</v>
      </c>
      <c r="AC40" s="330">
        <v>30343.329856</v>
      </c>
      <c r="AD40" s="330">
        <v>21680.021508999998</v>
      </c>
      <c r="AE40" s="330">
        <v>15626.06256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15</v>
      </c>
      <c r="AO40" s="330">
        <v>4</v>
      </c>
      <c r="AP40" s="330">
        <v>13</v>
      </c>
    </row>
    <row r="41" spans="1:42" s="92" customFormat="1" ht="18.95" customHeight="1">
      <c r="A41" s="50" t="s">
        <v>712</v>
      </c>
      <c r="B41" s="51">
        <f>+AA27</f>
        <v>1254761.3724</v>
      </c>
      <c r="C41" s="51">
        <f t="shared" si="1"/>
        <v>2099290.9394999999</v>
      </c>
      <c r="D41" s="51">
        <f t="shared" si="2"/>
        <v>2652999.2359000002</v>
      </c>
      <c r="E41" s="51">
        <f t="shared" si="3"/>
        <v>1593193.3747</v>
      </c>
      <c r="F41" s="51">
        <f t="shared" si="4"/>
        <v>1472522.4304</v>
      </c>
      <c r="G41" s="51">
        <f t="shared" si="5"/>
        <v>1089633.0947</v>
      </c>
      <c r="H41" s="59" t="s">
        <v>699</v>
      </c>
      <c r="AA41" s="330">
        <v>918.08119303000001</v>
      </c>
      <c r="AB41" s="330">
        <v>1344.0527612000001</v>
      </c>
      <c r="AC41" s="330">
        <v>1691.0465638999999</v>
      </c>
      <c r="AD41" s="330">
        <v>1218.8133961999999</v>
      </c>
      <c r="AE41" s="330">
        <v>534.09611319999999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15</v>
      </c>
      <c r="AO41" s="330">
        <v>4</v>
      </c>
      <c r="AP41" s="330">
        <v>14</v>
      </c>
    </row>
    <row r="42" spans="1:42" s="11" customFormat="1" ht="4.5" customHeight="1" thickBot="1">
      <c r="A42" s="8"/>
      <c r="B42" s="10"/>
      <c r="C42" s="9"/>
      <c r="D42" s="9"/>
      <c r="E42" s="9"/>
      <c r="F42" s="9"/>
      <c r="G42" s="10"/>
      <c r="H42" s="98"/>
      <c r="AA42" s="330">
        <v>27854.641259</v>
      </c>
      <c r="AB42" s="330">
        <v>17681.382997000001</v>
      </c>
      <c r="AC42" s="330">
        <v>35011.338509000001</v>
      </c>
      <c r="AD42" s="330">
        <v>23016.451949999999</v>
      </c>
      <c r="AE42" s="330">
        <v>9412.8795436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15</v>
      </c>
      <c r="AO42" s="330">
        <v>4</v>
      </c>
      <c r="AP42" s="330">
        <v>15</v>
      </c>
    </row>
    <row r="43" spans="1:42" ht="17.25" thickTop="1">
      <c r="AA43" s="330">
        <v>16569.014083999999</v>
      </c>
      <c r="AB43" s="330">
        <v>15274.914145000001</v>
      </c>
      <c r="AC43" s="330">
        <v>42441.197433000001</v>
      </c>
      <c r="AD43" s="330">
        <v>14956.231859</v>
      </c>
      <c r="AE43" s="330">
        <v>8940.8635063999991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15</v>
      </c>
      <c r="AO43" s="330">
        <v>4</v>
      </c>
      <c r="AP43" s="330">
        <v>16</v>
      </c>
    </row>
    <row r="44" spans="1:42">
      <c r="AA44" s="330">
        <v>0</v>
      </c>
      <c r="AB44" s="330">
        <v>6446.9802337000001</v>
      </c>
      <c r="AC44" s="330">
        <v>21376.332688999999</v>
      </c>
      <c r="AD44" s="330">
        <v>1826.9535033</v>
      </c>
      <c r="AE44" s="330">
        <v>187.47221726999999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15</v>
      </c>
      <c r="AO44" s="330">
        <v>4</v>
      </c>
      <c r="AP44" s="330">
        <v>17</v>
      </c>
    </row>
    <row r="45" spans="1:42">
      <c r="AA45" s="330">
        <v>6024.6893122000001</v>
      </c>
      <c r="AB45" s="330">
        <v>6858.8571585999998</v>
      </c>
      <c r="AC45" s="330">
        <v>8603.4972214999998</v>
      </c>
      <c r="AD45" s="330">
        <v>6630.7672576000004</v>
      </c>
      <c r="AE45" s="330">
        <v>6619.6263087999996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15</v>
      </c>
      <c r="AO45" s="330">
        <v>4</v>
      </c>
      <c r="AP45" s="330">
        <v>18</v>
      </c>
    </row>
    <row r="46" spans="1:42">
      <c r="AA46" s="330">
        <v>2910.1905551</v>
      </c>
      <c r="AB46" s="330">
        <v>1066.3983039</v>
      </c>
      <c r="AC46" s="330">
        <v>4293.7555744000001</v>
      </c>
      <c r="AD46" s="330">
        <v>2875.5573166999998</v>
      </c>
      <c r="AE46" s="330">
        <v>214.63343433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15</v>
      </c>
      <c r="AO46" s="330">
        <v>4</v>
      </c>
      <c r="AP46" s="330">
        <v>19</v>
      </c>
    </row>
    <row r="47" spans="1:42">
      <c r="AA47" s="330">
        <v>7634.1342169999998</v>
      </c>
      <c r="AB47" s="330">
        <v>902.67844917000002</v>
      </c>
      <c r="AC47" s="330">
        <v>8167.6119483000002</v>
      </c>
      <c r="AD47" s="330">
        <v>3622.9537811</v>
      </c>
      <c r="AE47" s="330">
        <v>1919.1315460000001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15</v>
      </c>
      <c r="AO47" s="330">
        <v>4</v>
      </c>
      <c r="AP47" s="330">
        <v>20</v>
      </c>
    </row>
    <row r="48" spans="1:42">
      <c r="AA48" s="330">
        <v>1258.8566695</v>
      </c>
      <c r="AB48" s="330">
        <v>4770.7646056000003</v>
      </c>
      <c r="AC48" s="330">
        <v>30121.339129</v>
      </c>
      <c r="AD48" s="330">
        <v>18394.312445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15</v>
      </c>
      <c r="AO48" s="330">
        <v>4</v>
      </c>
      <c r="AP48" s="330">
        <v>21</v>
      </c>
    </row>
    <row r="49" spans="27:42">
      <c r="AA49" s="330">
        <v>48857.663628000002</v>
      </c>
      <c r="AB49" s="330">
        <v>87660.972867000004</v>
      </c>
      <c r="AC49" s="330">
        <v>91022.355890000006</v>
      </c>
      <c r="AD49" s="330">
        <v>54859.537390999998</v>
      </c>
      <c r="AE49" s="330">
        <v>21730.968496000001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15</v>
      </c>
      <c r="AO49" s="330">
        <v>4</v>
      </c>
      <c r="AP49" s="330">
        <v>22</v>
      </c>
    </row>
    <row r="50" spans="27:42">
      <c r="AA50" s="330">
        <v>19582.028168000001</v>
      </c>
      <c r="AB50" s="330">
        <v>11820.768462</v>
      </c>
      <c r="AC50" s="330">
        <v>21173.473318</v>
      </c>
      <c r="AD50" s="330">
        <v>16786.036747999999</v>
      </c>
      <c r="AE50" s="330">
        <v>12008.152655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15</v>
      </c>
      <c r="AO50" s="330">
        <v>4</v>
      </c>
      <c r="AP50" s="330">
        <v>23</v>
      </c>
    </row>
  </sheetData>
  <mergeCells count="15">
    <mergeCell ref="E1:H1"/>
    <mergeCell ref="E3:H3"/>
    <mergeCell ref="E4:H4"/>
    <mergeCell ref="B6:B9"/>
    <mergeCell ref="C6:C9"/>
    <mergeCell ref="D6:D9"/>
    <mergeCell ref="E6:E9"/>
    <mergeCell ref="F6:F9"/>
    <mergeCell ref="G6:G9"/>
    <mergeCell ref="F10:F13"/>
    <mergeCell ref="G10:G13"/>
    <mergeCell ref="B10:B13"/>
    <mergeCell ref="C10:C13"/>
    <mergeCell ref="D10:D13"/>
    <mergeCell ref="E10:E13"/>
  </mergeCells>
  <phoneticPr fontId="2" type="noConversion"/>
  <printOptions horizontalCentered="1"/>
  <pageMargins left="0.78740157480314965" right="0.7480314960629921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32</vt:i4>
      </vt:variant>
    </vt:vector>
  </HeadingPairs>
  <TitlesOfParts>
    <vt:vector size="64" baseType="lpstr">
      <vt:lpstr>10,11</vt:lpstr>
      <vt:lpstr>12,13</vt:lpstr>
      <vt:lpstr>14,15</vt:lpstr>
      <vt:lpstr>16,17</vt:lpstr>
      <vt:lpstr>18,19</vt:lpstr>
      <vt:lpstr>20,21</vt:lpstr>
      <vt:lpstr>22,23</vt:lpstr>
      <vt:lpstr>24,25</vt:lpstr>
      <vt:lpstr>26,27</vt:lpstr>
      <vt:lpstr>28,29</vt:lpstr>
      <vt:lpstr>30</vt:lpstr>
      <vt:lpstr>31</vt:lpstr>
      <vt:lpstr>32,33</vt:lpstr>
      <vt:lpstr>34,35</vt:lpstr>
      <vt:lpstr>36,37</vt:lpstr>
      <vt:lpstr>38,39</vt:lpstr>
      <vt:lpstr>40,41</vt:lpstr>
      <vt:lpstr>42,43</vt:lpstr>
      <vt:lpstr>44,45</vt:lpstr>
      <vt:lpstr>46,47</vt:lpstr>
      <vt:lpstr>48</vt:lpstr>
      <vt:lpstr>49</vt:lpstr>
      <vt:lpstr>50,51</vt:lpstr>
      <vt:lpstr>52,53</vt:lpstr>
      <vt:lpstr>54,55</vt:lpstr>
      <vt:lpstr>56,57</vt:lpstr>
      <vt:lpstr>58,59</vt:lpstr>
      <vt:lpstr>60,61</vt:lpstr>
      <vt:lpstr>62,63</vt:lpstr>
      <vt:lpstr>64,65</vt:lpstr>
      <vt:lpstr>66,67</vt:lpstr>
      <vt:lpstr>68,69</vt:lpstr>
      <vt:lpstr>'10,11'!Print_Area</vt:lpstr>
      <vt:lpstr>'12,13'!Print_Area</vt:lpstr>
      <vt:lpstr>'14,15'!Print_Area</vt:lpstr>
      <vt:lpstr>'16,17'!Print_Area</vt:lpstr>
      <vt:lpstr>'18,19'!Print_Area</vt:lpstr>
      <vt:lpstr>'20,21'!Print_Area</vt:lpstr>
      <vt:lpstr>'22,23'!Print_Area</vt:lpstr>
      <vt:lpstr>'24,25'!Print_Area</vt:lpstr>
      <vt:lpstr>'26,27'!Print_Area</vt:lpstr>
      <vt:lpstr>'28,29'!Print_Area</vt:lpstr>
      <vt:lpstr>'30'!Print_Area</vt:lpstr>
      <vt:lpstr>'31'!Print_Area</vt:lpstr>
      <vt:lpstr>'32,33'!Print_Area</vt:lpstr>
      <vt:lpstr>'34,35'!Print_Area</vt:lpstr>
      <vt:lpstr>'36,37'!Print_Area</vt:lpstr>
      <vt:lpstr>'38,39'!Print_Area</vt:lpstr>
      <vt:lpstr>'40,41'!Print_Area</vt:lpstr>
      <vt:lpstr>'42,43'!Print_Area</vt:lpstr>
      <vt:lpstr>'44,45'!Print_Area</vt:lpstr>
      <vt:lpstr>'46,47'!Print_Area</vt:lpstr>
      <vt:lpstr>'48'!Print_Area</vt:lpstr>
      <vt:lpstr>'49'!Print_Area</vt:lpstr>
      <vt:lpstr>'50,51'!Print_Area</vt:lpstr>
      <vt:lpstr>'52,53'!Print_Area</vt:lpstr>
      <vt:lpstr>'54,55'!Print_Area</vt:lpstr>
      <vt:lpstr>'56,57'!Print_Area</vt:lpstr>
      <vt:lpstr>'58,59'!Print_Area</vt:lpstr>
      <vt:lpstr>'60,61'!Print_Area</vt:lpstr>
      <vt:lpstr>'62,63'!Print_Area</vt:lpstr>
      <vt:lpstr>'64,65'!Print_Area</vt:lpstr>
      <vt:lpstr>'66,67'!Print_Area</vt:lpstr>
      <vt:lpstr>'68,69'!Print_Area</vt:lpstr>
    </vt:vector>
  </TitlesOfParts>
  <Company>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</dc:creator>
  <cp:lastModifiedBy>PC-47</cp:lastModifiedBy>
  <cp:lastPrinted>2015-08-28T09:48:17Z</cp:lastPrinted>
  <dcterms:created xsi:type="dcterms:W3CDTF">2002-05-02T02:52:34Z</dcterms:created>
  <dcterms:modified xsi:type="dcterms:W3CDTF">2020-03-18T07:25:58Z</dcterms:modified>
</cp:coreProperties>
</file>