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1560\Desktop\業務總攬\每月違建查報統計報表(每月10日前送上個月資料)\112年\12月\"/>
    </mc:Choice>
  </mc:AlternateContent>
  <bookViews>
    <workbookView xWindow="2820" yWindow="1500" windowWidth="12540" windowHeight="9012"/>
  </bookViews>
  <sheets>
    <sheet name="2355-00-11" sheetId="1" r:id="rId1"/>
  </sheets>
  <definedNames>
    <definedName name="pp">'2355-00-11'!$A$3:$W$26</definedName>
    <definedName name="_xlnm.Print_Area" localSheetId="0">'2355-00-11'!$A$1:$W$26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C21" i="1" l="1"/>
  <c r="B21" i="1"/>
  <c r="A26" i="1" l="1"/>
  <c r="A6" i="1" l="1"/>
  <c r="A5" i="1"/>
  <c r="A24" i="1"/>
  <c r="A25" i="1"/>
</calcChain>
</file>

<file path=xl/sharedStrings.xml><?xml version="1.0" encoding="utf-8"?>
<sst xmlns="http://schemas.openxmlformats.org/spreadsheetml/2006/main" count="55" uniqueCount="55">
  <si>
    <t>總計</t>
    <phoneticPr fontId="2" type="noConversion"/>
  </si>
  <si>
    <t>新違章建築</t>
    <phoneticPr fontId="2" type="noConversion"/>
  </si>
  <si>
    <t>拆除後重建移送法辦數</t>
    <phoneticPr fontId="2" type="noConversion"/>
  </si>
  <si>
    <t>備註</t>
    <phoneticPr fontId="2" type="noConversion"/>
  </si>
  <si>
    <t xml:space="preserve"> </t>
    <phoneticPr fontId="2" type="noConversion"/>
  </si>
  <si>
    <r>
      <t>至本月底尚結案除數</t>
    </r>
    <r>
      <rPr>
        <sz val="10"/>
        <rFont val="Times New Roman"/>
        <family val="1"/>
      </rPr>
      <t>(3)                    =(4)+(5)-(6)-(7)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</si>
  <si>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 (11)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</si>
  <si>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(15)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</si>
  <si>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(19)</t>
    </r>
    <phoneticPr fontId="2" type="noConversion"/>
  </si>
  <si>
    <r>
      <t xml:space="preserve">累計至本月底移送法辦數           </t>
    </r>
    <r>
      <rPr>
        <sz val="10"/>
        <rFont val="Times New Roman"/>
        <family val="1"/>
      </rPr>
      <t>(20)</t>
    </r>
    <r>
      <rPr>
        <sz val="10"/>
        <rFont val="標楷體"/>
        <family val="4"/>
        <charset val="136"/>
      </rPr>
      <t xml:space="preserve">                 =上月</t>
    </r>
    <r>
      <rPr>
        <sz val="10"/>
        <rFont val="Times New Roman"/>
        <family val="1"/>
      </rPr>
      <t>(20)+(22)</t>
    </r>
    <phoneticPr fontId="2" type="noConversion"/>
  </si>
  <si>
    <r>
      <t xml:space="preserve">本年度累計至本月底移送法辦數                </t>
    </r>
    <r>
      <rPr>
        <sz val="10"/>
        <rFont val="Times New Roman"/>
        <family val="1"/>
      </rPr>
      <t xml:space="preserve">(21) </t>
    </r>
    <r>
      <rPr>
        <sz val="10"/>
        <rFont val="標楷體"/>
        <family val="4"/>
        <charset val="136"/>
      </rPr>
      <t xml:space="preserve">               =上月</t>
    </r>
    <r>
      <rPr>
        <sz val="10"/>
        <rFont val="Times New Roman"/>
        <family val="1"/>
      </rPr>
      <t>(21)+(22)</t>
    </r>
    <phoneticPr fontId="2" type="noConversion"/>
  </si>
  <si>
    <r>
      <t xml:space="preserve">本月移送法辦數      </t>
    </r>
    <r>
      <rPr>
        <sz val="10"/>
        <rFont val="Times New Roman"/>
        <family val="1"/>
      </rPr>
      <t>(22)</t>
    </r>
    <phoneticPr fontId="2" type="noConversion"/>
  </si>
  <si>
    <r>
      <t xml:space="preserve">至上月底尚未結案數       </t>
    </r>
    <r>
      <rPr>
        <sz val="10"/>
        <rFont val="Times New Roman"/>
        <family val="1"/>
      </rPr>
      <t>(9)</t>
    </r>
    <phoneticPr fontId="2" type="noConversion"/>
  </si>
  <si>
    <r>
      <t xml:space="preserve">本月補照數         </t>
    </r>
    <r>
      <rPr>
        <sz val="10"/>
        <rFont val="Times New Roman"/>
        <family val="1"/>
      </rPr>
      <t>(10)</t>
    </r>
    <phoneticPr fontId="2" type="noConversion"/>
  </si>
  <si>
    <r>
      <t xml:space="preserve">本月補照數          </t>
    </r>
    <r>
      <rPr>
        <sz val="10"/>
        <rFont val="Times New Roman"/>
        <family val="1"/>
      </rPr>
      <t>(14)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</si>
  <si>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(17)</t>
    </r>
    <phoneticPr fontId="2" type="noConversion"/>
  </si>
  <si>
    <r>
      <t xml:space="preserve">本月補照數        </t>
    </r>
    <r>
      <rPr>
        <sz val="10"/>
        <rFont val="Times New Roman"/>
        <family val="1"/>
      </rPr>
      <t>(18)</t>
    </r>
    <phoneticPr fontId="2" type="noConversion"/>
  </si>
  <si>
    <t xml:space="preserve">  項目
         月份</t>
    <phoneticPr fontId="2" type="noConversion"/>
  </si>
  <si>
    <t>違章建築查報及拆除(補照)</t>
    <phoneticPr fontId="2" type="noConversion"/>
  </si>
  <si>
    <t>既存違章建築</t>
    <phoneticPr fontId="2" type="noConversion"/>
  </si>
  <si>
    <r>
      <t xml:space="preserve">至上月底尚結案除數           </t>
    </r>
    <r>
      <rPr>
        <sz val="10"/>
        <rFont val="Times New Roman"/>
        <family val="1"/>
      </rPr>
      <t>(4)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</si>
  <si>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(5)</t>
    </r>
    <phoneticPr fontId="2" type="noConversion"/>
  </si>
  <si>
    <r>
      <t>本月補照數</t>
    </r>
    <r>
      <rPr>
        <sz val="10"/>
        <rFont val="Times New Roman"/>
        <family val="1"/>
      </rPr>
      <t xml:space="preserve">        (6)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</si>
  <si>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(7)</t>
    </r>
    <phoneticPr fontId="2" type="noConversion"/>
  </si>
  <si>
    <t>以前年度案件</t>
    <phoneticPr fontId="2" type="noConversion"/>
  </si>
  <si>
    <t>本年度(累計至上月底)案件</t>
    <phoneticPr fontId="2" type="noConversion"/>
  </si>
  <si>
    <r>
      <t>本月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經認定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案件</t>
    </r>
    <phoneticPr fontId="2" type="noConversion"/>
  </si>
  <si>
    <r>
      <t xml:space="preserve">至上月底尚未結案數        </t>
    </r>
    <r>
      <rPr>
        <sz val="10"/>
        <rFont val="Times New Roman"/>
        <family val="1"/>
      </rPr>
      <t>(13)</t>
    </r>
    <phoneticPr fontId="2" type="noConversion"/>
  </si>
  <si>
    <r>
      <t>本月結案總數</t>
    </r>
    <r>
      <rPr>
        <sz val="10"/>
        <rFont val="Times New Roman"/>
        <family val="1"/>
      </rPr>
      <t xml:space="preserve">(2)                    </t>
    </r>
    <r>
      <rPr>
        <sz val="9"/>
        <rFont val="Times New Roman"/>
        <family val="1"/>
      </rPr>
      <t>=(6)+(7)+(10)+(11)+(14)+(15)+(18)+(19)</t>
    </r>
    <phoneticPr fontId="2" type="noConversion"/>
  </si>
  <si>
    <r>
      <t>至本月底尚未結案總數</t>
    </r>
    <r>
      <rPr>
        <sz val="10"/>
        <rFont val="Times New Roman"/>
        <family val="1"/>
      </rPr>
      <t xml:space="preserve">(1)                    </t>
    </r>
    <r>
      <rPr>
        <sz val="9"/>
        <rFont val="Times New Roman"/>
        <family val="1"/>
      </rPr>
      <t>=(3)+(8)+(12)+(16)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</si>
  <si>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 (8)             </t>
    </r>
    <r>
      <rPr>
        <sz val="9"/>
        <rFont val="Times New Roman"/>
        <family val="1"/>
      </rPr>
      <t>=(9)-(10)-(11)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</si>
  <si>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(12)        </t>
    </r>
    <r>
      <rPr>
        <sz val="9"/>
        <rFont val="Times New Roman"/>
        <family val="1"/>
      </rPr>
      <t xml:space="preserve"> =(13)-(14)-(15)</t>
    </r>
    <phoneticPr fontId="2" type="noConversion"/>
  </si>
  <si>
    <r>
      <t xml:space="preserve">本月尚未結案數     </t>
    </r>
    <r>
      <rPr>
        <sz val="9"/>
        <rFont val="Times New Roman"/>
        <family val="1"/>
      </rPr>
      <t>(16)         =(17)-(18)-(19)</t>
    </r>
    <phoneticPr fontId="2" type="noConversion"/>
  </si>
  <si>
    <t>1.本表編製2份，經陳核後，1份送主計處，1份自存外，資料並經由網際網路報送內政部營建署統計資料庫。
2.新違章建築以前年度應拆除數之「至上月底尚未拆除數 ( 9 )」：不含本年度新增未拆數，每年年初數為上年12月底之(8)+(12)+(16)
3.新違章建築本年度應拆除數之「至上月底尚未拆除數 (13) 」：係上月底之(12)+(16)，每年年初數為『0』。
4.「本月查報數」：係當月查報違章建築總數。
5.「本年度累計至本月底移送法辦數」：係本年度各月拆除後移送法辦數合計，每年年初數為1月份移送法辦數。</t>
  </si>
  <si>
    <t>連江縣政府(工務處)</t>
  </si>
  <si>
    <t>月　　　報</t>
  </si>
  <si>
    <t>每月終了後15日內編報</t>
  </si>
  <si>
    <t>2355-00-11-2</t>
  </si>
  <si>
    <t>連江縣違章建築案件統計</t>
  </si>
  <si>
    <t>根據本機關違章建築查處單位所查報之「違章建築查報單」存根聯資料彙編。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</si>
  <si>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</si>
  <si>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</si>
  <si>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</si>
  <si>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</si>
  <si>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</si>
  <si>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</si>
  <si>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</si>
  <si>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</si>
  <si>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</si>
  <si>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</si>
  <si>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</si>
  <si>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</si>
  <si>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公　開　類</t>
  </si>
  <si>
    <t>中華民國112年12月</t>
    <phoneticPr fontId="2" type="noConversion"/>
  </si>
  <si>
    <t>民國113年01月03日 15:49:32 印製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</si>
</sst>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0;\-#,##0.0000;&quot;－&quot;"/>
    <numFmt numFmtId="178" formatCode="#,##0_);[Red]\(#,##0\)"/>
    <numFmt numFmtId="179" formatCode="###,##0"/>
    <numFmt numFmtId="180" formatCode="###,##0;\-###,##0;&quot;     －&quot;"/>
  </numFmts>
  <fonts count="10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0"/>
      <name val="Times New Roman"/>
      <family val="1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179" fontId="9" fillId="0" borderId="3" xfId="0" applyNumberFormat="1" applyFont="1" applyBorder="1" applyAlignment="1">
      <alignment horizontal="right" vertical="center"/>
    </xf>
    <xf numFmtId="180" fontId="9" fillId="0" borderId="4" xfId="0" applyNumberFormat="1" applyFont="1" applyBorder="1" applyAlignment="1">
      <alignment horizontal="right" vertical="center"/>
    </xf>
    <xf numFmtId="179" fontId="9" fillId="0" borderId="4" xfId="0" applyNumberFormat="1" applyFont="1" applyBorder="1" applyAlignment="1">
      <alignment horizontal="right" vertical="center"/>
    </xf>
    <xf numFmtId="180" fontId="9" fillId="0" borderId="6" xfId="0" applyNumberFormat="1" applyFont="1" applyBorder="1" applyAlignment="1">
      <alignment horizontal="right" vertical="center"/>
    </xf>
    <xf numFmtId="180" fontId="9" fillId="0" borderId="5" xfId="0" applyNumberFormat="1" applyFont="1" applyBorder="1" applyAlignment="1">
      <alignment horizontal="right" vertical="center"/>
    </xf>
    <xf numFmtId="180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horizontal="right" vertical="center"/>
    </xf>
    <xf numFmtId="179" fontId="9" fillId="0" borderId="6" xfId="0" applyNumberFormat="1" applyFont="1" applyBorder="1" applyAlignment="1">
      <alignment horizontal="right" vertical="center"/>
    </xf>
    <xf numFmtId="180" fontId="9" fillId="0" borderId="3" xfId="0" applyNumberFormat="1" applyFont="1" applyBorder="1" applyAlignment="1">
      <alignment horizontal="right" vertical="center"/>
    </xf>
    <xf numFmtId="0" fontId="8" fillId="0" borderId="0" xfId="0" applyFont="1"/>
    <xf numFmtId="0" fontId="5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78" fontId="1" fillId="0" borderId="17" xfId="0" applyNumberFormat="1" applyFont="1" applyBorder="1" applyAlignment="1">
      <alignment horizontal="left" vertical="center"/>
    </xf>
    <xf numFmtId="178" fontId="1" fillId="0" borderId="18" xfId="0" applyNumberFormat="1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295775" y="78486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295775" y="24003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232160</xdr:colOff>
      <xdr:row>4</xdr:row>
      <xdr:rowOff>36506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53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EA4D59C2-6C6E-4897-8586-A029F8BC1FC2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9612</xdr:rowOff>
    </xdr:from>
    <xdr:to>
      <xdr:col>1</xdr:col>
      <xdr:colOff>232160</xdr:colOff>
      <xdr:row>4</xdr:row>
      <xdr:rowOff>55470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33730"/>
          <a:ext cx="919753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1FDA3C34-1BFA-4962-AA0A-271BE2E4F9D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244110</xdr:colOff>
      <xdr:row>3</xdr:row>
      <xdr:rowOff>9612</xdr:rowOff>
    </xdr:from>
    <xdr:to>
      <xdr:col>18</xdr:col>
      <xdr:colOff>2935</xdr:colOff>
      <xdr:row>4</xdr:row>
      <xdr:rowOff>55470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39323" y="233730"/>
          <a:ext cx="9686769" cy="24308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CC6204D6-09FF-4AD7-8E47-F41BA9502D3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每月終了後15日內編報</a:t>
          </a:fld>
          <a:endParaRPr lang="zh-TW" altLang="en-US"/>
        </a:p>
      </xdr:txBody>
    </xdr:sp>
    <xdr:clientData/>
  </xdr:twoCellAnchor>
  <xdr:twoCellAnchor editAs="oneCell">
    <xdr:from>
      <xdr:col>18</xdr:col>
      <xdr:colOff>73737</xdr:colOff>
      <xdr:row>0</xdr:row>
      <xdr:rowOff>0</xdr:rowOff>
    </xdr:from>
    <xdr:to>
      <xdr:col>19</xdr:col>
      <xdr:colOff>331431</xdr:colOff>
      <xdr:row>4</xdr:row>
      <xdr:rowOff>36506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626092" y="0"/>
          <a:ext cx="743631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18</xdr:col>
      <xdr:colOff>73737</xdr:colOff>
      <xdr:row>3</xdr:row>
      <xdr:rowOff>9612</xdr:rowOff>
    </xdr:from>
    <xdr:to>
      <xdr:col>19</xdr:col>
      <xdr:colOff>331431</xdr:colOff>
      <xdr:row>4</xdr:row>
      <xdr:rowOff>55470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626092" y="233730"/>
          <a:ext cx="743631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19</xdr:col>
      <xdr:colOff>331481</xdr:colOff>
      <xdr:row>0</xdr:row>
      <xdr:rowOff>0</xdr:rowOff>
    </xdr:from>
    <xdr:to>
      <xdr:col>22</xdr:col>
      <xdr:colOff>487179</xdr:colOff>
      <xdr:row>4</xdr:row>
      <xdr:rowOff>36506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369723" y="0"/>
          <a:ext cx="1986277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BBCFB82-19C1-4D38-83DE-1A72661C8E67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連江縣政府(工務處)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19</xdr:col>
      <xdr:colOff>331481</xdr:colOff>
      <xdr:row>3</xdr:row>
      <xdr:rowOff>9612</xdr:rowOff>
    </xdr:from>
    <xdr:to>
      <xdr:col>22</xdr:col>
      <xdr:colOff>487179</xdr:colOff>
      <xdr:row>4</xdr:row>
      <xdr:rowOff>55470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369723" y="233730"/>
          <a:ext cx="1986277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A5B509B-A76D-4ECD-A2AD-7A926254336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2355-00-11-2</a:t>
          </a:fld>
          <a:endParaRPr lang="zh-TW" altLang="en-US"/>
        </a:p>
      </xdr:txBody>
    </xdr:sp>
    <xdr:clientData/>
  </xdr:twoCellAnchor>
  <xdr:twoCellAnchor editAs="oneCell">
    <xdr:from>
      <xdr:col>1</xdr:col>
      <xdr:colOff>220980</xdr:colOff>
      <xdr:row>4</xdr:row>
      <xdr:rowOff>30480</xdr:rowOff>
    </xdr:from>
    <xdr:to>
      <xdr:col>18</xdr:col>
      <xdr:colOff>106680</xdr:colOff>
      <xdr:row>4</xdr:row>
      <xdr:rowOff>30480</xdr:rowOff>
    </xdr:to>
    <xdr:sp macro="" textlink="">
      <xdr:nvSpPr>
        <xdr:cNvPr id="1630" name="Line 37"/>
        <xdr:cNvSpPr>
          <a:spLocks noChangeShapeType="1"/>
        </xdr:cNvSpPr>
      </xdr:nvSpPr>
      <xdr:spPr bwMode="auto">
        <a:xfrm>
          <a:off x="853440" y="487680"/>
          <a:ext cx="915924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402203</xdr:colOff>
      <xdr:row>5</xdr:row>
      <xdr:rowOff>15605</xdr:rowOff>
    </xdr:from>
    <xdr:to>
      <xdr:col>22</xdr:col>
      <xdr:colOff>359765</xdr:colOff>
      <xdr:row>6</xdr:row>
      <xdr:rowOff>60151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506771" y="923281"/>
          <a:ext cx="2706595" cy="25969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</a:p>
      </xdr:txBody>
    </xdr:sp>
    <xdr:clientData/>
  </xdr:twoCellAnchor>
  <xdr:twoCellAnchor editAs="oneCell">
    <xdr:from>
      <xdr:col>17</xdr:col>
      <xdr:colOff>165271</xdr:colOff>
      <xdr:row>23</xdr:row>
      <xdr:rowOff>416949</xdr:rowOff>
    </xdr:from>
    <xdr:to>
      <xdr:col>22</xdr:col>
      <xdr:colOff>120160</xdr:colOff>
      <xdr:row>25</xdr:row>
      <xdr:rowOff>76873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58185" y="3027920"/>
          <a:ext cx="2719142" cy="27893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50D47677-5254-444C-99D5-3D4703DD25AC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民國113年01月03日 15:49:32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1"/>
  <sheetViews>
    <sheetView tabSelected="1" topLeftCell="A4" zoomScale="85" zoomScaleNormal="85" workbookViewId="0">
      <selection activeCell="AD16" sqref="AD16"/>
    </sheetView>
  </sheetViews>
  <sheetFormatPr defaultRowHeight="12" x14ac:dyDescent="0.25"/>
  <cols>
    <col min="1" max="1" width="11.85546875" style="3" customWidth="1"/>
    <col min="2" max="2" width="10.28515625" style="3" customWidth="1"/>
    <col min="3" max="3" width="11.28515625" style="3" customWidth="1"/>
    <col min="4" max="4" width="12" customWidth="1"/>
    <col min="5" max="6" width="8.85546875" customWidth="1"/>
    <col min="7" max="7" width="9.28515625" customWidth="1"/>
    <col min="8" max="8" width="9.7109375" customWidth="1"/>
    <col min="9" max="9" width="13.7109375" customWidth="1"/>
    <col min="10" max="10" width="9.85546875" customWidth="1"/>
    <col min="11" max="12" width="9.42578125" customWidth="1"/>
    <col min="13" max="13" width="13.7109375" customWidth="1"/>
    <col min="14" max="14" width="8.42578125" customWidth="1"/>
    <col min="15" max="15" width="8.85546875" customWidth="1"/>
    <col min="16" max="16" width="8.28515625" customWidth="1"/>
    <col min="17" max="17" width="13.7109375" customWidth="1"/>
    <col min="18" max="20" width="8.140625" customWidth="1"/>
    <col min="21" max="21" width="11.85546875" customWidth="1"/>
    <col min="22" max="22" width="11.7109375" customWidth="1"/>
    <col min="23" max="23" width="10.7109375" customWidth="1"/>
  </cols>
  <sheetData>
    <row r="1" spans="1:23" s="6" customFormat="1" ht="33" hidden="1" x14ac:dyDescent="0.6">
      <c r="A1" s="7" t="s">
        <v>52</v>
      </c>
      <c r="B1" s="7" t="s">
        <v>34</v>
      </c>
      <c r="C1" s="7" t="s">
        <v>35</v>
      </c>
      <c r="D1" s="6" t="s">
        <v>36</v>
      </c>
      <c r="E1" s="31" t="s">
        <v>37</v>
      </c>
      <c r="F1" s="32" t="s">
        <v>38</v>
      </c>
      <c r="G1" s="6" t="s">
        <v>53</v>
      </c>
      <c r="H1" s="8"/>
      <c r="R1" s="8"/>
      <c r="S1" s="8"/>
      <c r="T1" s="8"/>
      <c r="U1" s="8"/>
      <c r="V1" s="8"/>
    </row>
    <row r="2" spans="1:23" s="6" customFormat="1" ht="409.6" hidden="1" x14ac:dyDescent="0.3">
      <c r="A2" s="20" t="s">
        <v>39</v>
      </c>
      <c r="B2" s="7" t="s">
        <v>54</v>
      </c>
      <c r="C2" s="21" t="s">
        <v>33</v>
      </c>
      <c r="R2" s="8"/>
      <c r="S2" s="8"/>
      <c r="T2" s="8"/>
      <c r="U2" s="8"/>
      <c r="V2" s="8"/>
    </row>
    <row r="3" spans="1:23" s="3" customFormat="1" ht="16.2" hidden="1" x14ac:dyDescent="0.3">
      <c r="A3" s="33"/>
      <c r="B3" s="33"/>
      <c r="C3" s="3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9"/>
    </row>
    <row r="4" spans="1:23" s="3" customFormat="1" ht="16.2" x14ac:dyDescent="0.3">
      <c r="A4" s="33"/>
      <c r="B4" s="33"/>
      <c r="C4" s="33"/>
      <c r="D4" s="11"/>
      <c r="E4" s="11"/>
      <c r="F4" s="11"/>
      <c r="G4" s="1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0"/>
    </row>
    <row r="5" spans="1:23" ht="33" x14ac:dyDescent="0.25">
      <c r="A5" s="34" t="str">
        <f>F1</f>
        <v>連江縣違章建築案件統計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ht="16.8" thickBot="1" x14ac:dyDescent="0.35">
      <c r="A6" s="35" t="str">
        <f>G1</f>
        <v>中華民國112年12月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s="1" customFormat="1" ht="15.6" x14ac:dyDescent="0.25">
      <c r="A7" s="53" t="s">
        <v>17</v>
      </c>
      <c r="B7" s="65" t="s">
        <v>18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66"/>
      <c r="U7" s="40" t="s">
        <v>2</v>
      </c>
      <c r="V7" s="41"/>
      <c r="W7" s="41"/>
    </row>
    <row r="8" spans="1:23" s="1" customFormat="1" ht="15.6" x14ac:dyDescent="0.25">
      <c r="A8" s="54"/>
      <c r="B8" s="38" t="s">
        <v>0</v>
      </c>
      <c r="C8" s="39"/>
      <c r="D8" s="59" t="s">
        <v>19</v>
      </c>
      <c r="E8" s="60"/>
      <c r="F8" s="60"/>
      <c r="G8" s="60"/>
      <c r="H8" s="39"/>
      <c r="I8" s="59" t="s">
        <v>1</v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1"/>
      <c r="U8" s="62" t="s">
        <v>9</v>
      </c>
      <c r="V8" s="45" t="s">
        <v>10</v>
      </c>
      <c r="W8" s="45" t="s">
        <v>11</v>
      </c>
    </row>
    <row r="9" spans="1:23" s="1" customFormat="1" ht="15.6" x14ac:dyDescent="0.25">
      <c r="A9" s="54"/>
      <c r="B9" s="57" t="s">
        <v>29</v>
      </c>
      <c r="C9" s="36" t="s">
        <v>28</v>
      </c>
      <c r="D9" s="36" t="s">
        <v>5</v>
      </c>
      <c r="E9" s="36" t="s">
        <v>20</v>
      </c>
      <c r="F9" s="36" t="s">
        <v>21</v>
      </c>
      <c r="G9" s="36" t="s">
        <v>22</v>
      </c>
      <c r="H9" s="36" t="s">
        <v>23</v>
      </c>
      <c r="I9" s="42" t="s">
        <v>24</v>
      </c>
      <c r="J9" s="43"/>
      <c r="K9" s="43"/>
      <c r="L9" s="44"/>
      <c r="M9" s="42" t="s">
        <v>25</v>
      </c>
      <c r="N9" s="43"/>
      <c r="O9" s="43"/>
      <c r="P9" s="44"/>
      <c r="Q9" s="45" t="s">
        <v>26</v>
      </c>
      <c r="R9" s="49"/>
      <c r="S9" s="49"/>
      <c r="T9" s="50"/>
      <c r="U9" s="63"/>
      <c r="V9" s="46"/>
      <c r="W9" s="46"/>
    </row>
    <row r="10" spans="1:23" s="1" customFormat="1" ht="82.8" thickBot="1" x14ac:dyDescent="0.3">
      <c r="A10" s="55"/>
      <c r="B10" s="58"/>
      <c r="C10" s="37"/>
      <c r="D10" s="37"/>
      <c r="E10" s="37"/>
      <c r="F10" s="37"/>
      <c r="G10" s="48"/>
      <c r="H10" s="37"/>
      <c r="I10" s="12" t="s">
        <v>30</v>
      </c>
      <c r="J10" s="12" t="s">
        <v>12</v>
      </c>
      <c r="K10" s="12" t="s">
        <v>13</v>
      </c>
      <c r="L10" s="12" t="s">
        <v>6</v>
      </c>
      <c r="M10" s="13" t="s">
        <v>31</v>
      </c>
      <c r="N10" s="13" t="s">
        <v>27</v>
      </c>
      <c r="O10" s="13" t="s">
        <v>14</v>
      </c>
      <c r="P10" s="12" t="s">
        <v>7</v>
      </c>
      <c r="Q10" s="16" t="s">
        <v>32</v>
      </c>
      <c r="R10" s="17" t="s">
        <v>15</v>
      </c>
      <c r="S10" s="18" t="s">
        <v>16</v>
      </c>
      <c r="T10" s="19" t="s">
        <v>8</v>
      </c>
      <c r="U10" s="64"/>
      <c r="V10" s="47"/>
      <c r="W10" s="47"/>
    </row>
    <row r="11" spans="1:23" s="2" customFormat="1" ht="16.2" x14ac:dyDescent="0.25">
      <c r="A11" s="15" t="s">
        <v>40</v>
      </c>
      <c r="B11" s="22">
        <v>637</v>
      </c>
      <c r="C11" s="23">
        <v>0</v>
      </c>
      <c r="D11" s="24">
        <v>481</v>
      </c>
      <c r="E11" s="24">
        <v>481</v>
      </c>
      <c r="F11" s="23">
        <v>0</v>
      </c>
      <c r="G11" s="23">
        <v>0</v>
      </c>
      <c r="H11" s="23">
        <v>0</v>
      </c>
      <c r="I11" s="24">
        <v>156</v>
      </c>
      <c r="J11" s="24">
        <v>156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5">
        <v>0</v>
      </c>
      <c r="T11" s="26">
        <v>0</v>
      </c>
      <c r="U11" s="22">
        <v>47</v>
      </c>
      <c r="V11" s="27">
        <v>0</v>
      </c>
      <c r="W11" s="25">
        <v>0</v>
      </c>
    </row>
    <row r="12" spans="1:23" s="2" customFormat="1" ht="16.2" x14ac:dyDescent="0.25">
      <c r="A12" s="15" t="s">
        <v>41</v>
      </c>
      <c r="B12" s="22">
        <v>637</v>
      </c>
      <c r="C12" s="23">
        <v>0</v>
      </c>
      <c r="D12" s="24">
        <v>481</v>
      </c>
      <c r="E12" s="24">
        <v>481</v>
      </c>
      <c r="F12" s="23">
        <v>0</v>
      </c>
      <c r="G12" s="23">
        <v>0</v>
      </c>
      <c r="H12" s="23">
        <v>0</v>
      </c>
      <c r="I12" s="24">
        <v>156</v>
      </c>
      <c r="J12" s="24">
        <v>156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5">
        <v>0</v>
      </c>
      <c r="T12" s="26">
        <v>0</v>
      </c>
      <c r="U12" s="22">
        <v>47</v>
      </c>
      <c r="V12" s="27">
        <v>0</v>
      </c>
      <c r="W12" s="25">
        <v>0</v>
      </c>
    </row>
    <row r="13" spans="1:23" s="2" customFormat="1" ht="16.2" x14ac:dyDescent="0.25">
      <c r="A13" s="15" t="s">
        <v>42</v>
      </c>
      <c r="B13" s="22">
        <v>637</v>
      </c>
      <c r="C13" s="23">
        <v>0</v>
      </c>
      <c r="D13" s="24">
        <v>481</v>
      </c>
      <c r="E13" s="24">
        <v>481</v>
      </c>
      <c r="F13" s="23">
        <v>0</v>
      </c>
      <c r="G13" s="23">
        <v>0</v>
      </c>
      <c r="H13" s="23">
        <v>0</v>
      </c>
      <c r="I13" s="24">
        <v>156</v>
      </c>
      <c r="J13" s="24">
        <v>156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5">
        <v>0</v>
      </c>
      <c r="T13" s="26">
        <v>0</v>
      </c>
      <c r="U13" s="22">
        <v>47</v>
      </c>
      <c r="V13" s="27">
        <v>0</v>
      </c>
      <c r="W13" s="25">
        <v>0</v>
      </c>
    </row>
    <row r="14" spans="1:23" s="2" customFormat="1" ht="16.2" x14ac:dyDescent="0.25">
      <c r="A14" s="15" t="s">
        <v>43</v>
      </c>
      <c r="B14" s="22">
        <v>639</v>
      </c>
      <c r="C14" s="23">
        <v>0</v>
      </c>
      <c r="D14" s="24">
        <v>481</v>
      </c>
      <c r="E14" s="24">
        <v>481</v>
      </c>
      <c r="F14" s="23">
        <v>0</v>
      </c>
      <c r="G14" s="23">
        <v>0</v>
      </c>
      <c r="H14" s="23">
        <v>0</v>
      </c>
      <c r="I14" s="24">
        <v>156</v>
      </c>
      <c r="J14" s="24">
        <v>156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4">
        <v>2</v>
      </c>
      <c r="R14" s="24">
        <v>2</v>
      </c>
      <c r="S14" s="25">
        <v>0</v>
      </c>
      <c r="T14" s="26">
        <v>0</v>
      </c>
      <c r="U14" s="22">
        <v>47</v>
      </c>
      <c r="V14" s="27">
        <v>0</v>
      </c>
      <c r="W14" s="25">
        <v>0</v>
      </c>
    </row>
    <row r="15" spans="1:23" s="2" customFormat="1" ht="16.2" x14ac:dyDescent="0.25">
      <c r="A15" s="15" t="s">
        <v>44</v>
      </c>
      <c r="B15" s="22">
        <v>642</v>
      </c>
      <c r="C15" s="23">
        <v>0</v>
      </c>
      <c r="D15" s="24">
        <v>481</v>
      </c>
      <c r="E15" s="24">
        <v>481</v>
      </c>
      <c r="F15" s="23">
        <v>0</v>
      </c>
      <c r="G15" s="23">
        <v>0</v>
      </c>
      <c r="H15" s="23">
        <v>0</v>
      </c>
      <c r="I15" s="24">
        <v>156</v>
      </c>
      <c r="J15" s="24">
        <v>156</v>
      </c>
      <c r="K15" s="23">
        <v>0</v>
      </c>
      <c r="L15" s="23">
        <v>0</v>
      </c>
      <c r="M15" s="24">
        <v>2</v>
      </c>
      <c r="N15" s="24">
        <v>2</v>
      </c>
      <c r="O15" s="23">
        <v>0</v>
      </c>
      <c r="P15" s="23">
        <v>0</v>
      </c>
      <c r="Q15" s="24">
        <v>3</v>
      </c>
      <c r="R15" s="24">
        <v>3</v>
      </c>
      <c r="S15" s="25">
        <v>0</v>
      </c>
      <c r="T15" s="26">
        <v>0</v>
      </c>
      <c r="U15" s="22">
        <v>48</v>
      </c>
      <c r="V15" s="28">
        <v>1</v>
      </c>
      <c r="W15" s="29">
        <v>1</v>
      </c>
    </row>
    <row r="16" spans="1:23" s="2" customFormat="1" ht="16.2" x14ac:dyDescent="0.25">
      <c r="A16" s="15" t="s">
        <v>45</v>
      </c>
      <c r="B16" s="22">
        <v>643</v>
      </c>
      <c r="C16" s="23">
        <v>0</v>
      </c>
      <c r="D16" s="24">
        <v>481</v>
      </c>
      <c r="E16" s="24">
        <v>481</v>
      </c>
      <c r="F16" s="23">
        <v>0</v>
      </c>
      <c r="G16" s="23">
        <v>0</v>
      </c>
      <c r="H16" s="23">
        <v>0</v>
      </c>
      <c r="I16" s="24">
        <v>156</v>
      </c>
      <c r="J16" s="24">
        <v>156</v>
      </c>
      <c r="K16" s="23">
        <v>0</v>
      </c>
      <c r="L16" s="23">
        <v>0</v>
      </c>
      <c r="M16" s="24">
        <v>5</v>
      </c>
      <c r="N16" s="24">
        <v>5</v>
      </c>
      <c r="O16" s="23">
        <v>0</v>
      </c>
      <c r="P16" s="23">
        <v>0</v>
      </c>
      <c r="Q16" s="24">
        <v>1</v>
      </c>
      <c r="R16" s="24">
        <v>1</v>
      </c>
      <c r="S16" s="25">
        <v>0</v>
      </c>
      <c r="T16" s="26">
        <v>0</v>
      </c>
      <c r="U16" s="22">
        <v>48</v>
      </c>
      <c r="V16" s="28">
        <v>1</v>
      </c>
      <c r="W16" s="25">
        <v>0</v>
      </c>
    </row>
    <row r="17" spans="1:23" s="2" customFormat="1" ht="16.2" x14ac:dyDescent="0.25">
      <c r="A17" s="15" t="s">
        <v>46</v>
      </c>
      <c r="B17" s="22">
        <v>641</v>
      </c>
      <c r="C17" s="24">
        <v>2</v>
      </c>
      <c r="D17" s="24">
        <v>481</v>
      </c>
      <c r="E17" s="24">
        <v>481</v>
      </c>
      <c r="F17" s="23">
        <v>0</v>
      </c>
      <c r="G17" s="23">
        <v>0</v>
      </c>
      <c r="H17" s="23">
        <v>0</v>
      </c>
      <c r="I17" s="24">
        <v>154</v>
      </c>
      <c r="J17" s="24">
        <v>156</v>
      </c>
      <c r="K17" s="24">
        <v>1</v>
      </c>
      <c r="L17" s="24">
        <v>1</v>
      </c>
      <c r="M17" s="24">
        <v>6</v>
      </c>
      <c r="N17" s="24">
        <v>6</v>
      </c>
      <c r="O17" s="23">
        <v>0</v>
      </c>
      <c r="P17" s="23">
        <v>0</v>
      </c>
      <c r="Q17" s="23">
        <v>0</v>
      </c>
      <c r="R17" s="23">
        <v>0</v>
      </c>
      <c r="S17" s="25">
        <v>0</v>
      </c>
      <c r="T17" s="26">
        <v>0</v>
      </c>
      <c r="U17" s="22">
        <v>48</v>
      </c>
      <c r="V17" s="28">
        <v>1</v>
      </c>
      <c r="W17" s="25">
        <v>0</v>
      </c>
    </row>
    <row r="18" spans="1:23" s="2" customFormat="1" ht="16.2" x14ac:dyDescent="0.25">
      <c r="A18" s="15" t="s">
        <v>47</v>
      </c>
      <c r="B18" s="22">
        <v>643</v>
      </c>
      <c r="C18" s="23">
        <v>0</v>
      </c>
      <c r="D18" s="24">
        <v>481</v>
      </c>
      <c r="E18" s="24">
        <v>481</v>
      </c>
      <c r="F18" s="23">
        <v>0</v>
      </c>
      <c r="G18" s="23">
        <v>0</v>
      </c>
      <c r="H18" s="23">
        <v>0</v>
      </c>
      <c r="I18" s="24">
        <v>154</v>
      </c>
      <c r="J18" s="24">
        <v>154</v>
      </c>
      <c r="K18" s="23">
        <v>0</v>
      </c>
      <c r="L18" s="23">
        <v>0</v>
      </c>
      <c r="M18" s="24">
        <v>6</v>
      </c>
      <c r="N18" s="24">
        <v>6</v>
      </c>
      <c r="O18" s="23">
        <v>0</v>
      </c>
      <c r="P18" s="23">
        <v>0</v>
      </c>
      <c r="Q18" s="24">
        <v>2</v>
      </c>
      <c r="R18" s="24">
        <v>2</v>
      </c>
      <c r="S18" s="25">
        <v>0</v>
      </c>
      <c r="T18" s="26">
        <v>0</v>
      </c>
      <c r="U18" s="22">
        <v>48</v>
      </c>
      <c r="V18" s="28">
        <v>1</v>
      </c>
      <c r="W18" s="25">
        <v>0</v>
      </c>
    </row>
    <row r="19" spans="1:23" s="2" customFormat="1" ht="16.2" x14ac:dyDescent="0.25">
      <c r="A19" s="15" t="s">
        <v>48</v>
      </c>
      <c r="B19" s="30">
        <v>642</v>
      </c>
      <c r="C19" s="23">
        <v>1</v>
      </c>
      <c r="D19" s="23">
        <v>481</v>
      </c>
      <c r="E19" s="23">
        <v>481</v>
      </c>
      <c r="F19" s="23">
        <v>0</v>
      </c>
      <c r="G19" s="23">
        <v>0</v>
      </c>
      <c r="H19" s="23">
        <v>0</v>
      </c>
      <c r="I19" s="23">
        <v>154</v>
      </c>
      <c r="J19" s="23">
        <v>154</v>
      </c>
      <c r="K19" s="23">
        <v>0</v>
      </c>
      <c r="L19" s="23">
        <v>0</v>
      </c>
      <c r="M19" s="23">
        <v>7</v>
      </c>
      <c r="N19" s="23">
        <v>8</v>
      </c>
      <c r="O19" s="23">
        <v>0</v>
      </c>
      <c r="P19" s="23">
        <v>1</v>
      </c>
      <c r="Q19" s="23">
        <v>0</v>
      </c>
      <c r="R19" s="23">
        <v>0</v>
      </c>
      <c r="S19" s="25">
        <v>0</v>
      </c>
      <c r="T19" s="26">
        <v>0</v>
      </c>
      <c r="U19" s="30">
        <v>48</v>
      </c>
      <c r="V19" s="27">
        <v>1</v>
      </c>
      <c r="W19" s="25">
        <v>0</v>
      </c>
    </row>
    <row r="20" spans="1:23" s="2" customFormat="1" ht="16.2" x14ac:dyDescent="0.25">
      <c r="A20" s="15" t="s">
        <v>49</v>
      </c>
      <c r="B20" s="30">
        <v>642</v>
      </c>
      <c r="C20" s="23">
        <v>1</v>
      </c>
      <c r="D20" s="23">
        <v>481</v>
      </c>
      <c r="E20" s="23">
        <v>481</v>
      </c>
      <c r="F20" s="23">
        <v>0</v>
      </c>
      <c r="G20" s="23">
        <v>0</v>
      </c>
      <c r="H20" s="23">
        <v>0</v>
      </c>
      <c r="I20" s="23">
        <v>153</v>
      </c>
      <c r="J20" s="23">
        <v>154</v>
      </c>
      <c r="K20" s="23">
        <v>0</v>
      </c>
      <c r="L20" s="23">
        <v>1</v>
      </c>
      <c r="M20" s="23">
        <v>7</v>
      </c>
      <c r="N20" s="23">
        <v>7</v>
      </c>
      <c r="O20" s="23">
        <v>0</v>
      </c>
      <c r="P20" s="23">
        <v>0</v>
      </c>
      <c r="Q20" s="23">
        <v>1</v>
      </c>
      <c r="R20" s="23">
        <v>1</v>
      </c>
      <c r="S20" s="25">
        <v>0</v>
      </c>
      <c r="T20" s="26">
        <v>0</v>
      </c>
      <c r="U20" s="30">
        <v>48</v>
      </c>
      <c r="V20" s="27">
        <v>1</v>
      </c>
      <c r="W20" s="25">
        <v>0</v>
      </c>
    </row>
    <row r="21" spans="1:23" s="2" customFormat="1" ht="16.2" x14ac:dyDescent="0.25">
      <c r="A21" s="15" t="s">
        <v>50</v>
      </c>
      <c r="B21" s="30">
        <f>D21+I21+M21+Q21</f>
        <v>643</v>
      </c>
      <c r="C21" s="23">
        <f>G21+H21+K21+L21+O21+P21+S21+T21</f>
        <v>0</v>
      </c>
      <c r="D21" s="23">
        <v>481</v>
      </c>
      <c r="E21" s="23">
        <v>481</v>
      </c>
      <c r="F21" s="23">
        <v>0</v>
      </c>
      <c r="G21" s="23">
        <v>0</v>
      </c>
      <c r="H21" s="23">
        <v>0</v>
      </c>
      <c r="I21" s="23">
        <v>153</v>
      </c>
      <c r="J21" s="23">
        <v>153</v>
      </c>
      <c r="K21" s="23">
        <v>0</v>
      </c>
      <c r="L21" s="23">
        <v>0</v>
      </c>
      <c r="M21" s="23">
        <v>8</v>
      </c>
      <c r="N21" s="23">
        <v>8</v>
      </c>
      <c r="O21" s="23">
        <v>0</v>
      </c>
      <c r="P21" s="23">
        <v>0</v>
      </c>
      <c r="Q21" s="23">
        <v>1</v>
      </c>
      <c r="R21" s="23">
        <v>1</v>
      </c>
      <c r="S21" s="25">
        <v>0</v>
      </c>
      <c r="T21" s="26">
        <v>0</v>
      </c>
      <c r="U21" s="30">
        <v>48</v>
      </c>
      <c r="V21" s="27">
        <v>1</v>
      </c>
      <c r="W21" s="25">
        <v>0</v>
      </c>
    </row>
    <row r="22" spans="1:23" s="2" customFormat="1" ht="16.8" thickBot="1" x14ac:dyDescent="0.3">
      <c r="A22" s="15" t="s">
        <v>51</v>
      </c>
      <c r="B22" s="30">
        <v>643</v>
      </c>
      <c r="C22" s="23">
        <v>0</v>
      </c>
      <c r="D22" s="23">
        <v>481</v>
      </c>
      <c r="E22" s="23">
        <v>481</v>
      </c>
      <c r="F22" s="23">
        <v>0</v>
      </c>
      <c r="G22" s="23">
        <v>0</v>
      </c>
      <c r="H22" s="23">
        <v>0</v>
      </c>
      <c r="I22" s="23">
        <v>153</v>
      </c>
      <c r="J22" s="23">
        <v>153</v>
      </c>
      <c r="K22" s="23">
        <v>0</v>
      </c>
      <c r="L22" s="23">
        <v>0</v>
      </c>
      <c r="M22" s="23">
        <v>9</v>
      </c>
      <c r="N22" s="23">
        <v>9</v>
      </c>
      <c r="O22" s="23">
        <v>0</v>
      </c>
      <c r="P22" s="23">
        <v>0</v>
      </c>
      <c r="Q22" s="23">
        <v>0</v>
      </c>
      <c r="R22" s="23">
        <v>0</v>
      </c>
      <c r="S22" s="25">
        <v>0</v>
      </c>
      <c r="T22" s="26">
        <v>0</v>
      </c>
      <c r="U22" s="30">
        <v>48</v>
      </c>
      <c r="V22" s="27">
        <v>1</v>
      </c>
      <c r="W22" s="25">
        <v>0</v>
      </c>
    </row>
    <row r="23" spans="1:23" ht="16.8" thickBot="1" x14ac:dyDescent="0.3">
      <c r="A23" s="14" t="s">
        <v>3</v>
      </c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1:23" s="4" customFormat="1" ht="16.2" x14ac:dyDescent="0.25">
      <c r="A24" s="5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</row>
    <row r="25" spans="1:23" ht="16.2" x14ac:dyDescent="0.3">
      <c r="A25" s="51" t="str">
        <f>IF(LEN(A2)&gt;0,"資料來源："&amp;A2,"")</f>
        <v>資料來源：根據本機關違章建築查處單位所查報之「違章建築查報單」存根聯資料彙編。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</row>
    <row r="26" spans="1:23" ht="16.2" x14ac:dyDescent="0.25">
      <c r="A26" s="52" t="str">
        <f>SUBSTITUTE(IF(LEN(A2)&gt;0,"填表說明："&amp;C2,""),CHAR(10),CHAR(10)&amp;"　　　　　")</f>
        <v>填表說明：1.本表編製2份，經陳核後，1份送主計處，1份自存外，資料並經由網際網路報送內政部營建署統計資料庫。
　　　　　2.新違章建築以前年度應拆除數之「至上月底尚未拆除數 ( 9 )」：不含本年度新增未拆數，每年年初數為上年12月底之(8)+(12)+(16)
　　　　　3.新違章建築本年度應拆除數之「至上月底尚未拆除數 (13) 」：係上月底之(12)+(16)，每年年初數為『0』。
　　　　　4.「本月查報數」：係當月查報違章建築總數。
　　　　　5.「本年度累計至本月底移送法辦數」：係本年度各月拆除後移送法辦數合計，每年年初數為1月份移送法辦數。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31" spans="1:23" x14ac:dyDescent="0.25">
      <c r="T31" t="s">
        <v>4</v>
      </c>
    </row>
  </sheetData>
  <mergeCells count="27">
    <mergeCell ref="A25:W25"/>
    <mergeCell ref="A26:W26"/>
    <mergeCell ref="A7:A10"/>
    <mergeCell ref="A24:W24"/>
    <mergeCell ref="B9:B10"/>
    <mergeCell ref="D8:H8"/>
    <mergeCell ref="I8:T8"/>
    <mergeCell ref="U8:U10"/>
    <mergeCell ref="W8:W10"/>
    <mergeCell ref="B7:T7"/>
    <mergeCell ref="B23:W23"/>
    <mergeCell ref="A3:C3"/>
    <mergeCell ref="A4:C4"/>
    <mergeCell ref="A5:W5"/>
    <mergeCell ref="A6:W6"/>
    <mergeCell ref="C9:C10"/>
    <mergeCell ref="D9:D10"/>
    <mergeCell ref="B8:C8"/>
    <mergeCell ref="U7:W7"/>
    <mergeCell ref="H9:H10"/>
    <mergeCell ref="I9:L9"/>
    <mergeCell ref="E9:E10"/>
    <mergeCell ref="V8:V10"/>
    <mergeCell ref="G9:G10"/>
    <mergeCell ref="M9:P9"/>
    <mergeCell ref="F9:F10"/>
    <mergeCell ref="Q9:T9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2355-00-11</vt:lpstr>
      <vt:lpstr>pp</vt:lpstr>
      <vt:lpstr>'2355-00-11'!Print_Area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曹玲</cp:lastModifiedBy>
  <cp:lastPrinted>2018-03-01T03:32:24Z</cp:lastPrinted>
  <dcterms:created xsi:type="dcterms:W3CDTF">2001-02-06T07:45:53Z</dcterms:created>
  <dcterms:modified xsi:type="dcterms:W3CDTF">2024-01-03T07:51:45Z</dcterms:modified>
</cp:coreProperties>
</file>