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<sst xmlns="http://schemas.openxmlformats.org/spreadsheetml/2006/main" count="63" uniqueCount="55">
  <si>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</si>
  <si>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</si>
  <si>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</si>
  <si>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</si>
  <si>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</si>
  <si>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</si>
  <si>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</si>
  <si>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</si>
  <si>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</si>
  <si>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</si>
  <si>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</si>
  <si>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</si>
  <si>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</si>
  <si>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</si>
  <si>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</si>
  <si>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</si>
  <si>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</si>
  <si>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</si>
  <si>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</si>
  <si>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</si>
  <si>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</si>
  <si>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</si>
  <si>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</si>
  <si>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</si>
  <si>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</si>
  <si>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</si>
  <si>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</si>
  <si>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</si>
  <si>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</si>
  <si>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</si>
  <si>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</si>
  <si>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</si>
  <si>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</si>
  <si>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</si>
  <si>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</si>
  <si>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</si>
  <si>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</si>
  <si>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</si>
  <si>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</si>
  <si>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</si>
  <si>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</si>
  <si>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</si>
  <si>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</si>
  <si>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</si>
  <si>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</si>
  <si>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</si>
  <si>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</si>
  <si>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</si>
  <si>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</si>
  <si>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</si>
  <si>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中華民國112年11月</t>
  </si>
  <si>
    <t>總          計</t>
  </si>
  <si>
    <t>公　開　類</t>
  </si>
  <si>
    <t>民國112年12月3日 印製</t>
    <phoneticPr fontId="3" type="noConversion"/>
  </si>
  <si>
    <t>依據本府、處、局資料彙編。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</si>
</sst>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#,###,##0"/>
    <numFmt numFmtId="181" formatCode="##,###,##0"/>
    <numFmt numFmtId="182" formatCode="##,###,##0;\-##,###,##0;&quot;        －&quot;"/>
    <numFmt numFmtId="183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4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13" xfId="0" applyNumberFormat="1" applyFont="1" applyBorder="1" applyAlignment="1">
      <alignment horizontal="right" vertical="center" wrapText="1"/>
    </xf>
    <xf numFmtId="180" fontId="11" fillId="0" borderId="3" xfId="0" applyNumberFormat="1" applyFont="1" applyBorder="1" applyAlignment="1">
      <alignment horizontal="right" vertical="center" wrapText="1"/>
    </xf>
    <xf numFmtId="180" fontId="11" fillId="0" borderId="18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82" fontId="12" fillId="0" borderId="20" xfId="0" applyNumberFormat="1" applyFont="1" applyBorder="1" applyAlignment="1">
      <alignment horizontal="right" vertical="center"/>
    </xf>
    <xf numFmtId="181" fontId="12" fillId="0" borderId="25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2" fontId="12" fillId="0" borderId="3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horizontal="right" vertical="center"/>
    </xf>
    <xf numFmtId="181" fontId="12" fillId="0" borderId="23" xfId="0" applyNumberFormat="1" applyFont="1" applyBorder="1" applyAlignment="1">
      <alignment horizontal="right" vertical="center"/>
    </xf>
    <xf numFmtId="182" fontId="12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1" fontId="12" fillId="0" borderId="19" xfId="0" applyNumberFormat="1" applyFont="1" applyBorder="1" applyAlignment="1">
      <alignment horizontal="right" vertical="center" wrapText="1"/>
    </xf>
    <xf numFmtId="182" fontId="12" fillId="0" borderId="20" xfId="0" applyNumberFormat="1" applyFont="1" applyBorder="1" applyAlignment="1">
      <alignment horizontal="right" vertical="center" wrapText="1"/>
    </xf>
    <xf numFmtId="181" fontId="12" fillId="0" borderId="21" xfId="0" applyNumberFormat="1" applyFont="1" applyBorder="1" applyAlignment="1">
      <alignment horizontal="right" vertical="center" wrapText="1"/>
    </xf>
    <xf numFmtId="182" fontId="12" fillId="0" borderId="3" xfId="0" applyNumberFormat="1" applyFont="1" applyBorder="1" applyAlignment="1">
      <alignment horizontal="right" vertical="center" wrapText="1"/>
    </xf>
    <xf numFmtId="181" fontId="12" fillId="0" borderId="22" xfId="0" applyNumberFormat="1" applyFont="1" applyBorder="1" applyAlignment="1">
      <alignment horizontal="right" vertical="center" wrapText="1"/>
    </xf>
    <xf numFmtId="182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  <xf numFmtId="182" fontId="12" fillId="0" borderId="5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82" fontId="12" fillId="0" borderId="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2" fontId="12" fillId="0" borderId="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6" fontId="2" fillId="0" borderId="25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76" fontId="6" fillId="0" borderId="8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178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/>
    </xf>
    <xf numFmtId="178" fontId="4" fillId="0" borderId="27" xfId="0" applyNumberFormat="1" applyFont="1" applyBorder="1" applyAlignment="1">
      <alignment horizontal="right" vertical="center" wrapText="1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29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30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1" xfId="0" applyNumberFormat="1" applyFont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891120</xdr:colOff>
      <xdr:row>3</xdr:row>
      <xdr:rowOff>10578</xdr:rowOff>
    </xdr:from>
    <xdr:to>
      <xdr:col>8</xdr:col>
      <xdr:colOff>854713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A04F9E7-4065-46D1-A2F3-159B662250E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858916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944EC3D-6C14-455F-A725-20FD39B2989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858916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036287E-D26C-48BF-A426-3A22B47FAA9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772072</xdr:colOff>
      <xdr:row>0</xdr:row>
      <xdr:rowOff>0</xdr:rowOff>
    </xdr:from>
    <xdr:to>
      <xdr:col>9</xdr:col>
      <xdr:colOff>357592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772072</xdr:colOff>
      <xdr:row>3</xdr:row>
      <xdr:rowOff>24307</xdr:rowOff>
    </xdr:from>
    <xdr:to>
      <xdr:col>9</xdr:col>
      <xdr:colOff>357592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319623</xdr:colOff>
      <xdr:row>0</xdr:row>
      <xdr:rowOff>0</xdr:rowOff>
    </xdr:from>
    <xdr:to>
      <xdr:col>10</xdr:col>
      <xdr:colOff>1089967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A84200F-9DE0-4BE9-AD2E-9CA813CC16F5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319623</xdr:colOff>
      <xdr:row>3</xdr:row>
      <xdr:rowOff>24307</xdr:rowOff>
    </xdr:from>
    <xdr:to>
      <xdr:col>10</xdr:col>
      <xdr:colOff>1089967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61F7BBF-47D1-4045-8AFC-48F2F5F27BC8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861060</xdr:colOff>
      <xdr:row>4</xdr:row>
      <xdr:rowOff>38100</xdr:rowOff>
    </xdr:from>
    <xdr:to>
      <xdr:col>8</xdr:col>
      <xdr:colOff>800100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861060" y="49530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217593</xdr:colOff>
      <xdr:row>6</xdr:row>
      <xdr:rowOff>137578</xdr:rowOff>
    </xdr:from>
    <xdr:to>
      <xdr:col>10</xdr:col>
      <xdr:colOff>1101658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55880</xdr:colOff>
      <xdr:row>23</xdr:row>
      <xdr:rowOff>42333</xdr:rowOff>
    </xdr:from>
    <xdr:to>
      <xdr:col>13</xdr:col>
      <xdr:colOff>33889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673946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368723</xdr:colOff>
      <xdr:row>43</xdr:row>
      <xdr:rowOff>31749</xdr:rowOff>
    </xdr:from>
    <xdr:to>
      <xdr:col>10</xdr:col>
      <xdr:colOff>1097658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1101552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3F10D75-45BE-44AE-8022-E24FB7A2574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民國112年12月3日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S22" sqref="S22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72" t="s">
        <v>48</v>
      </c>
      <c r="F1" s="73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54</v>
      </c>
      <c r="B2" s="7" t="s">
        <v>53</v>
      </c>
      <c r="C2" s="7" t="s">
        <v>37</v>
      </c>
      <c r="D2" s="7"/>
      <c r="E2" s="7"/>
    </row>
    <row r="3" spans="1:12" s="3" customFormat="1" ht="18" customHeight="1" x14ac:dyDescent="0.25">
      <c r="A3" s="81"/>
      <c r="B3" s="81"/>
      <c r="C3" s="81"/>
      <c r="D3" s="81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81"/>
      <c r="B4" s="81"/>
      <c r="C4" s="81"/>
      <c r="D4" s="8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82" t="str">
        <f>F1</f>
        <v>連江縣政府核發建築物建造及拆除執照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24" customHeight="1" x14ac:dyDescent="0.25">
      <c r="A6" s="83" t="str">
        <f>G1</f>
        <v>中華民國112年11月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22" t="s">
        <v>19</v>
      </c>
      <c r="B9" s="122"/>
      <c r="C9" s="123"/>
      <c r="D9" s="127" t="s">
        <v>15</v>
      </c>
      <c r="E9" s="100" t="s">
        <v>21</v>
      </c>
      <c r="F9" s="100" t="s">
        <v>22</v>
      </c>
      <c r="G9" s="100" t="s">
        <v>23</v>
      </c>
      <c r="H9" s="100" t="s">
        <v>24</v>
      </c>
      <c r="I9" s="100" t="s">
        <v>25</v>
      </c>
      <c r="J9" s="100" t="s">
        <v>26</v>
      </c>
      <c r="K9" s="100" t="s">
        <v>27</v>
      </c>
    </row>
    <row r="10" spans="1:12" s="1" customFormat="1" ht="18" customHeight="1" thickBot="1" x14ac:dyDescent="0.25">
      <c r="A10" s="81"/>
      <c r="B10" s="81"/>
      <c r="C10" s="124"/>
      <c r="D10" s="128"/>
      <c r="E10" s="101"/>
      <c r="F10" s="101"/>
      <c r="G10" s="101"/>
      <c r="H10" s="101"/>
      <c r="I10" s="101"/>
      <c r="J10" s="101"/>
      <c r="K10" s="101"/>
    </row>
    <row r="11" spans="1:12" s="1" customFormat="1" ht="18" customHeight="1" x14ac:dyDescent="0.2">
      <c r="A11" s="125" t="s">
        <v>2</v>
      </c>
      <c r="B11" s="125"/>
      <c r="C11" s="126"/>
      <c r="D11" s="66">
        <v>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s="1" customFormat="1" ht="18" customHeight="1" x14ac:dyDescent="0.2">
      <c r="A12" s="131" t="s">
        <v>3</v>
      </c>
      <c r="B12" s="131"/>
      <c r="C12" s="132"/>
      <c r="D12" s="68">
        <v>758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2" s="2" customFormat="1" ht="18" customHeight="1" thickBot="1" x14ac:dyDescent="0.25">
      <c r="A13" s="87" t="s">
        <v>36</v>
      </c>
      <c r="B13" s="87"/>
      <c r="C13" s="88"/>
      <c r="D13" s="70">
        <v>3114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116" t="s">
        <v>28</v>
      </c>
      <c r="B18" s="116"/>
      <c r="C18" s="116"/>
      <c r="D18" s="117"/>
      <c r="E18" s="111" t="s">
        <v>29</v>
      </c>
      <c r="F18" s="112"/>
      <c r="G18" s="113"/>
      <c r="H18" s="102" t="s">
        <v>31</v>
      </c>
      <c r="I18" s="105" t="s">
        <v>32</v>
      </c>
      <c r="J18" s="30"/>
      <c r="K18" s="30"/>
    </row>
    <row r="19" spans="1:13" s="2" customFormat="1" ht="15" customHeight="1" x14ac:dyDescent="0.2">
      <c r="A19" s="118"/>
      <c r="B19" s="118"/>
      <c r="C19" s="118"/>
      <c r="D19" s="119"/>
      <c r="E19" s="114" t="s">
        <v>30</v>
      </c>
      <c r="F19" s="29" t="s">
        <v>17</v>
      </c>
      <c r="G19" s="28" t="s">
        <v>16</v>
      </c>
      <c r="H19" s="103"/>
      <c r="I19" s="106"/>
      <c r="J19" s="108" t="s">
        <v>33</v>
      </c>
      <c r="K19" s="109"/>
      <c r="L19" s="64">
        <v>4</v>
      </c>
      <c r="M19" s="65">
        <v>0</v>
      </c>
    </row>
    <row r="20" spans="1:13" s="2" customFormat="1" ht="15" customHeight="1" thickBot="1" x14ac:dyDescent="0.25">
      <c r="A20" s="120"/>
      <c r="B20" s="120"/>
      <c r="C20" s="120"/>
      <c r="D20" s="121"/>
      <c r="E20" s="115"/>
      <c r="F20" s="34" t="str">
        <f>"戶數："&amp;L19</f>
        <v>戶數：4</v>
      </c>
      <c r="G20" s="34" t="str">
        <f>"戶數："&amp;M19</f>
        <v>戶數：0</v>
      </c>
      <c r="H20" s="104"/>
      <c r="I20" s="107"/>
      <c r="J20" s="107"/>
      <c r="K20" s="110"/>
    </row>
    <row r="21" spans="1:13" s="2" customFormat="1" ht="18" customHeight="1" x14ac:dyDescent="0.2">
      <c r="A21" s="133" t="s">
        <v>2</v>
      </c>
      <c r="B21" s="133"/>
      <c r="C21" s="133"/>
      <c r="D21" s="133"/>
      <c r="E21" s="55">
        <v>1</v>
      </c>
      <c r="F21" s="56">
        <v>1</v>
      </c>
      <c r="G21" s="57">
        <v>0</v>
      </c>
      <c r="H21" s="57">
        <v>0</v>
      </c>
      <c r="I21" s="57">
        <v>0</v>
      </c>
      <c r="J21" s="74">
        <v>0</v>
      </c>
      <c r="K21" s="75"/>
    </row>
    <row r="22" spans="1:13" s="2" customFormat="1" ht="18" customHeight="1" x14ac:dyDescent="0.2">
      <c r="A22" s="86" t="s">
        <v>3</v>
      </c>
      <c r="B22" s="86"/>
      <c r="C22" s="86"/>
      <c r="D22" s="86"/>
      <c r="E22" s="58">
        <v>283</v>
      </c>
      <c r="F22" s="59">
        <v>475</v>
      </c>
      <c r="G22" s="60">
        <v>0</v>
      </c>
      <c r="H22" s="60">
        <v>0</v>
      </c>
      <c r="I22" s="60">
        <v>0</v>
      </c>
      <c r="J22" s="76">
        <v>0</v>
      </c>
      <c r="K22" s="77"/>
    </row>
    <row r="23" spans="1:13" s="2" customFormat="1" ht="18" customHeight="1" thickBot="1" x14ac:dyDescent="0.25">
      <c r="A23" s="129" t="s">
        <v>36</v>
      </c>
      <c r="B23" s="129"/>
      <c r="C23" s="129"/>
      <c r="D23" s="130"/>
      <c r="E23" s="61">
        <v>1215</v>
      </c>
      <c r="F23" s="62">
        <v>1899</v>
      </c>
      <c r="G23" s="63">
        <v>0</v>
      </c>
      <c r="H23" s="63">
        <v>0</v>
      </c>
      <c r="I23" s="63">
        <v>0</v>
      </c>
      <c r="J23" s="78">
        <v>0</v>
      </c>
      <c r="K23" s="79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90" t="s">
        <v>20</v>
      </c>
      <c r="B25" s="90"/>
      <c r="C25" s="91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 x14ac:dyDescent="0.2">
      <c r="A26" s="92" t="s">
        <v>2</v>
      </c>
      <c r="B26" s="92"/>
      <c r="C26" s="93"/>
      <c r="D26" s="45">
        <v>2</v>
      </c>
      <c r="E26" s="36">
        <v>0</v>
      </c>
      <c r="F26" s="36">
        <v>0</v>
      </c>
      <c r="G26" s="36">
        <v>0</v>
      </c>
      <c r="H26" s="46">
        <v>2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85" t="s">
        <v>5</v>
      </c>
      <c r="B27" s="85"/>
      <c r="C27" s="86"/>
      <c r="D27" s="47">
        <v>3</v>
      </c>
      <c r="E27" s="39">
        <v>0</v>
      </c>
      <c r="F27" s="39">
        <v>0</v>
      </c>
      <c r="G27" s="39">
        <v>0</v>
      </c>
      <c r="H27" s="48">
        <v>3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85" t="s">
        <v>6</v>
      </c>
      <c r="B28" s="85"/>
      <c r="C28" s="86"/>
      <c r="D28" s="47">
        <v>758</v>
      </c>
      <c r="E28" s="39">
        <v>0</v>
      </c>
      <c r="F28" s="39">
        <v>0</v>
      </c>
      <c r="G28" s="39">
        <v>0</v>
      </c>
      <c r="H28" s="48">
        <v>758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87" t="s">
        <v>36</v>
      </c>
      <c r="B29" s="87"/>
      <c r="C29" s="88"/>
      <c r="D29" s="49">
        <v>3114</v>
      </c>
      <c r="E29" s="42">
        <v>0</v>
      </c>
      <c r="F29" s="42">
        <v>0</v>
      </c>
      <c r="G29" s="42">
        <v>0</v>
      </c>
      <c r="H29" s="50">
        <v>3114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90" t="s">
        <v>19</v>
      </c>
      <c r="B37" s="91"/>
      <c r="C37" s="94" t="s">
        <v>35</v>
      </c>
      <c r="D37" s="94"/>
      <c r="E37" s="94"/>
      <c r="F37" s="96" t="s">
        <v>34</v>
      </c>
      <c r="G37" s="94"/>
      <c r="H37" s="97"/>
      <c r="I37" s="95" t="s">
        <v>18</v>
      </c>
      <c r="J37" s="95"/>
      <c r="K37" s="95"/>
    </row>
    <row r="38" spans="1:11" s="2" customFormat="1" ht="18" customHeight="1" x14ac:dyDescent="0.2">
      <c r="A38" s="92" t="s">
        <v>2</v>
      </c>
      <c r="B38" s="93"/>
      <c r="C38" s="135">
        <f>B41</f>
        <v>0</v>
      </c>
      <c r="D38" s="136"/>
      <c r="E38" s="136"/>
      <c r="F38" s="141">
        <f>C41</f>
        <v>0</v>
      </c>
      <c r="G38" s="136"/>
      <c r="H38" s="142"/>
      <c r="I38" s="98">
        <f>D41</f>
        <v>0</v>
      </c>
      <c r="J38" s="98"/>
      <c r="K38" s="98"/>
    </row>
    <row r="39" spans="1:11" s="2" customFormat="1" ht="18" customHeight="1" x14ac:dyDescent="0.2">
      <c r="A39" s="85" t="s">
        <v>9</v>
      </c>
      <c r="B39" s="86"/>
      <c r="C39" s="137">
        <f>B42</f>
        <v>0</v>
      </c>
      <c r="D39" s="138"/>
      <c r="E39" s="138"/>
      <c r="F39" s="143">
        <f>C42</f>
        <v>0</v>
      </c>
      <c r="G39" s="138"/>
      <c r="H39" s="144"/>
      <c r="I39" s="99">
        <f>D42</f>
        <v>0</v>
      </c>
      <c r="J39" s="99"/>
      <c r="K39" s="99"/>
    </row>
    <row r="40" spans="1:11" s="2" customFormat="1" ht="18" customHeight="1" thickBot="1" x14ac:dyDescent="0.25">
      <c r="A40" s="87" t="s">
        <v>10</v>
      </c>
      <c r="B40" s="88"/>
      <c r="C40" s="139">
        <f>B43</f>
        <v>0</v>
      </c>
      <c r="D40" s="140"/>
      <c r="E40" s="140"/>
      <c r="F40" s="145">
        <f>C43</f>
        <v>0</v>
      </c>
      <c r="G40" s="140"/>
      <c r="H40" s="146"/>
      <c r="I40" s="134">
        <f>D43</f>
        <v>0</v>
      </c>
      <c r="J40" s="134"/>
      <c r="K40" s="134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90" t="s">
        <v>19</v>
      </c>
      <c r="B45" s="90"/>
      <c r="C45" s="91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92" t="s">
        <v>12</v>
      </c>
      <c r="B46" s="92"/>
      <c r="C46" s="93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85" t="s">
        <v>13</v>
      </c>
      <c r="B47" s="85"/>
      <c r="C47" s="86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87" t="s">
        <v>14</v>
      </c>
      <c r="B48" s="87"/>
      <c r="C48" s="88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8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s="4" customFormat="1" ht="18" customHeight="1" x14ac:dyDescent="0.25">
      <c r="A53" s="89" t="str">
        <f>IF(LEN(A2)&gt;0,"資料來源："&amp;A2,"")</f>
        <v>資料來源：依據本府、處、局資料彙編。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18" customHeight="1" x14ac:dyDescent="0.2">
      <c r="A54" s="80" t="str">
        <f>IF(LEN(A2)&gt;0,"填表說明："&amp;C2,"")</f>
        <v>填表說明：本表編製2份，經陳核後，1份送主計(處)室，1份自存外，資料並經由網際網路報送內政部營建署統計資料庫。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A18:D20"/>
    <mergeCell ref="A9:C10"/>
    <mergeCell ref="A11:C11"/>
    <mergeCell ref="D9:D10"/>
    <mergeCell ref="E9:E10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E18:G18"/>
    <mergeCell ref="E19:E20"/>
    <mergeCell ref="F9:F10"/>
    <mergeCell ref="G9:G10"/>
    <mergeCell ref="A45:C45"/>
    <mergeCell ref="A46:C46"/>
    <mergeCell ref="A47:C47"/>
    <mergeCell ref="C37:E37"/>
    <mergeCell ref="A37:B37"/>
    <mergeCell ref="A38:B38"/>
    <mergeCell ref="A39:B39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2023-12-15T01:07:56Z</dcterms:modified>
</cp:coreProperties>
</file>