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<sst xmlns="http://schemas.openxmlformats.org/spreadsheetml/2006/main" count="63" uniqueCount="55">
  <si>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</si>
  <si>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</si>
  <si>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</si>
  <si>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</si>
  <si>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</si>
  <si>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</si>
  <si>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</si>
  <si>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</si>
  <si>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</si>
  <si>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</si>
  <si>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</si>
  <si>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</si>
  <si>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</si>
  <si>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</si>
  <si>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</si>
  <si>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</si>
  <si>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</si>
  <si>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</si>
  <si>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</si>
  <si>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</si>
  <si>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</si>
  <si>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</si>
  <si>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</si>
  <si>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</si>
  <si>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</si>
  <si>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</si>
  <si>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</si>
  <si>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</si>
  <si>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</si>
  <si>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</si>
  <si>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</si>
  <si>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</si>
  <si>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</si>
  <si>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</si>
  <si>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</si>
  <si>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</si>
  <si>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</si>
  <si>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</si>
  <si>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</si>
  <si>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</si>
  <si>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</si>
  <si>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</si>
  <si>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</si>
  <si>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</si>
  <si>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</si>
  <si>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</si>
  <si>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</si>
  <si>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</si>
  <si>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</si>
  <si>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</si>
  <si>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 8月</t>
  </si>
  <si>
    <t>總          計</t>
  </si>
  <si>
    <t>公　開　類</t>
  </si>
  <si>
    <t>民國112年 9月5日 印製</t>
    <phoneticPr fontId="3" type="noConversion"/>
  </si>
  <si>
    <t>依據本府、處、局資料彙編。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</si>
</sst>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  <numFmt numFmtId="180" formatCode="###,###,##0"/>
    <numFmt numFmtId="181" formatCode="##,###,##0;\-##,###,##0;&quot;        －&quot;"/>
    <numFmt numFmtId="182" formatCode="##,###,##0"/>
    <numFmt numFmtId="183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5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3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right" vertical="center" wrapText="1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 wrapText="1"/>
    </xf>
    <xf numFmtId="180" fontId="11" fillId="0" borderId="2" xfId="0" applyNumberFormat="1" applyFont="1" applyBorder="1" applyAlignment="1">
      <alignment horizontal="right" vertical="center" wrapText="1"/>
    </xf>
    <xf numFmtId="180" fontId="11" fillId="0" borderId="13" xfId="0" applyNumberFormat="1" applyFont="1" applyBorder="1" applyAlignment="1">
      <alignment horizontal="right" vertical="center" wrapText="1"/>
    </xf>
    <xf numFmtId="180" fontId="11" fillId="0" borderId="3" xfId="0" applyNumberFormat="1" applyFont="1" applyBorder="1" applyAlignment="1">
      <alignment horizontal="right" vertical="center" wrapText="1"/>
    </xf>
    <xf numFmtId="180" fontId="11" fillId="0" borderId="18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right" vertical="center"/>
    </xf>
    <xf numFmtId="182" fontId="12" fillId="0" borderId="20" xfId="0" applyNumberFormat="1" applyFont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81" fontId="12" fillId="0" borderId="25" xfId="0" applyNumberFormat="1" applyFont="1" applyBorder="1" applyAlignment="1">
      <alignment horizontal="right" vertical="center"/>
    </xf>
    <xf numFmtId="182" fontId="12" fillId="0" borderId="3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horizontal="right" vertical="center"/>
    </xf>
    <xf numFmtId="182" fontId="12" fillId="0" borderId="23" xfId="0" applyNumberFormat="1" applyFont="1" applyBorder="1" applyAlignment="1">
      <alignment horizontal="right" vertical="center"/>
    </xf>
    <xf numFmtId="181" fontId="12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2" fontId="12" fillId="0" borderId="19" xfId="0" applyNumberFormat="1" applyFont="1" applyBorder="1" applyAlignment="1">
      <alignment horizontal="right" vertical="center" wrapText="1"/>
    </xf>
    <xf numFmtId="181" fontId="12" fillId="0" borderId="20" xfId="0" applyNumberFormat="1" applyFont="1" applyBorder="1" applyAlignment="1">
      <alignment horizontal="right" vertical="center" wrapText="1"/>
    </xf>
    <xf numFmtId="182" fontId="12" fillId="0" borderId="20" xfId="0" applyNumberFormat="1" applyFont="1" applyBorder="1" applyAlignment="1">
      <alignment horizontal="right" vertical="center" wrapText="1"/>
    </xf>
    <xf numFmtId="182" fontId="12" fillId="0" borderId="21" xfId="0" applyNumberFormat="1" applyFont="1" applyBorder="1" applyAlignment="1">
      <alignment horizontal="right" vertical="center" wrapText="1"/>
    </xf>
    <xf numFmtId="181" fontId="12" fillId="0" borderId="3" xfId="0" applyNumberFormat="1" applyFont="1" applyBorder="1" applyAlignment="1">
      <alignment horizontal="right" vertical="center" wrapText="1"/>
    </xf>
    <xf numFmtId="182" fontId="12" fillId="0" borderId="3" xfId="0" applyNumberFormat="1" applyFont="1" applyBorder="1" applyAlignment="1">
      <alignment horizontal="right" vertical="center" wrapText="1"/>
    </xf>
    <xf numFmtId="182" fontId="12" fillId="0" borderId="22" xfId="0" applyNumberFormat="1" applyFont="1" applyBorder="1" applyAlignment="1">
      <alignment horizontal="right" vertical="center" wrapText="1"/>
    </xf>
    <xf numFmtId="181" fontId="12" fillId="0" borderId="23" xfId="0" applyNumberFormat="1" applyFont="1" applyBorder="1" applyAlignment="1">
      <alignment horizontal="right" vertical="center" wrapText="1"/>
    </xf>
    <xf numFmtId="182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  <xf numFmtId="181" fontId="12" fillId="0" borderId="5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81" fontId="12" fillId="0" borderId="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76" fontId="6" fillId="0" borderId="8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178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 vertical="center" wrapText="1"/>
    </xf>
    <xf numFmtId="178" fontId="4" fillId="0" borderId="25" xfId="0" applyNumberFormat="1" applyFont="1" applyBorder="1" applyAlignment="1">
      <alignment horizontal="righ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76" fontId="2" fillId="0" borderId="34" xfId="0" applyNumberFormat="1" applyFont="1" applyBorder="1" applyAlignment="1">
      <alignment horizontal="distributed" vertical="center"/>
    </xf>
    <xf numFmtId="178" fontId="4" fillId="0" borderId="27" xfId="0" applyNumberFormat="1" applyFont="1" applyBorder="1" applyAlignment="1">
      <alignment horizontal="right" vertical="center" wrapText="1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29" xfId="0" applyNumberFormat="1" applyFont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8" fontId="2" fillId="0" borderId="18" xfId="0" applyNumberFormat="1" applyFont="1" applyBorder="1" applyAlignment="1">
      <alignment horizontal="right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2" fillId="0" borderId="30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31" xfId="0" applyNumberFormat="1" applyFont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891120</xdr:colOff>
      <xdr:row>3</xdr:row>
      <xdr:rowOff>10578</xdr:rowOff>
    </xdr:from>
    <xdr:to>
      <xdr:col>8</xdr:col>
      <xdr:colOff>854713</xdr:colOff>
      <xdr:row>4</xdr:row>
      <xdr:rowOff>29745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E6D50A6-2515-4F0E-9F4C-5A10D05A8AE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858916</xdr:colOff>
      <xdr:row>0</xdr:row>
      <xdr:rowOff>244492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64B979B-9824-4D45-A59A-03AAA571FAAD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858916</xdr:colOff>
      <xdr:row>4</xdr:row>
      <xdr:rowOff>43474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FB139BB-FD35-4F00-8AC1-DDEFE847EFB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772072</xdr:colOff>
      <xdr:row>0</xdr:row>
      <xdr:rowOff>0</xdr:rowOff>
    </xdr:from>
    <xdr:to>
      <xdr:col>9</xdr:col>
      <xdr:colOff>357592</xdr:colOff>
      <xdr:row>0</xdr:row>
      <xdr:rowOff>244492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772072</xdr:colOff>
      <xdr:row>3</xdr:row>
      <xdr:rowOff>24307</xdr:rowOff>
    </xdr:from>
    <xdr:to>
      <xdr:col>9</xdr:col>
      <xdr:colOff>357592</xdr:colOff>
      <xdr:row>4</xdr:row>
      <xdr:rowOff>43474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319623</xdr:colOff>
      <xdr:row>0</xdr:row>
      <xdr:rowOff>0</xdr:rowOff>
    </xdr:from>
    <xdr:to>
      <xdr:col>10</xdr:col>
      <xdr:colOff>1089967</xdr:colOff>
      <xdr:row>0</xdr:row>
      <xdr:rowOff>244492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C532575-B162-4E51-8985-9BD2309EA08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319623</xdr:colOff>
      <xdr:row>3</xdr:row>
      <xdr:rowOff>24307</xdr:rowOff>
    </xdr:from>
    <xdr:to>
      <xdr:col>10</xdr:col>
      <xdr:colOff>1089967</xdr:colOff>
      <xdr:row>4</xdr:row>
      <xdr:rowOff>43474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2E2EAF5-04C6-458B-B35D-6DFFADD47FDF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861060</xdr:colOff>
      <xdr:row>4</xdr:row>
      <xdr:rowOff>38100</xdr:rowOff>
    </xdr:from>
    <xdr:to>
      <xdr:col>8</xdr:col>
      <xdr:colOff>800100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861060" y="49530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217593</xdr:colOff>
      <xdr:row>6</xdr:row>
      <xdr:rowOff>137578</xdr:rowOff>
    </xdr:from>
    <xdr:to>
      <xdr:col>10</xdr:col>
      <xdr:colOff>1101658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55880</xdr:colOff>
      <xdr:row>23</xdr:row>
      <xdr:rowOff>42333</xdr:rowOff>
    </xdr:from>
    <xdr:to>
      <xdr:col>13</xdr:col>
      <xdr:colOff>33889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673946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368723</xdr:colOff>
      <xdr:row>43</xdr:row>
      <xdr:rowOff>31749</xdr:rowOff>
    </xdr:from>
    <xdr:to>
      <xdr:col>10</xdr:col>
      <xdr:colOff>1097658</xdr:colOff>
      <xdr:row>44</xdr:row>
      <xdr:rowOff>10866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1101552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3D36EA37-2C9C-4DE6-B768-B7A32EFA1F8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民國112年 9月5日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13" zoomScale="90" zoomScaleNormal="90" workbookViewId="0">
      <selection activeCell="Q21" sqref="Q21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x14ac:dyDescent="0.45">
      <c r="A1" s="7" t="s">
        <v>52</v>
      </c>
      <c r="B1" s="7" t="s">
        <v>45</v>
      </c>
      <c r="C1" s="7" t="s">
        <v>46</v>
      </c>
      <c r="D1" s="7" t="s">
        <v>47</v>
      </c>
      <c r="E1" s="75" t="s">
        <v>48</v>
      </c>
      <c r="F1" s="76" t="s">
        <v>49</v>
      </c>
      <c r="G1" s="6" t="s">
        <v>50</v>
      </c>
      <c r="H1" s="8"/>
      <c r="I1" s="8"/>
    </row>
    <row r="2" spans="1:12" s="6" customFormat="1" ht="16.5" x14ac:dyDescent="0.25">
      <c r="A2" s="7" t="s">
        <v>54</v>
      </c>
      <c r="B2" s="7" t="s">
        <v>53</v>
      </c>
      <c r="C2" s="7" t="s">
        <v>37</v>
      </c>
      <c r="D2" s="7"/>
      <c r="E2" s="7"/>
    </row>
    <row r="3" spans="1:12" s="3" customFormat="1" ht="18" customHeight="1" x14ac:dyDescent="0.25">
      <c r="A3" s="84"/>
      <c r="B3" s="84"/>
      <c r="C3" s="84"/>
      <c r="D3" s="84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84"/>
      <c r="B4" s="84"/>
      <c r="C4" s="84"/>
      <c r="D4" s="84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85" t="str">
        <f>F1</f>
        <v>連江縣政府核發建築物建造及拆除執照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24" customHeight="1" x14ac:dyDescent="0.25">
      <c r="A6" s="86" t="str">
        <f>G1</f>
        <v>中華民國112年 8月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125" t="s">
        <v>19</v>
      </c>
      <c r="B9" s="125"/>
      <c r="C9" s="126"/>
      <c r="D9" s="130" t="s">
        <v>15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25</v>
      </c>
      <c r="J9" s="103" t="s">
        <v>26</v>
      </c>
      <c r="K9" s="103" t="s">
        <v>27</v>
      </c>
    </row>
    <row r="10" spans="1:12" s="1" customFormat="1" ht="18" customHeight="1" thickBot="1" x14ac:dyDescent="0.25">
      <c r="A10" s="84"/>
      <c r="B10" s="84"/>
      <c r="C10" s="127"/>
      <c r="D10" s="131"/>
      <c r="E10" s="104"/>
      <c r="F10" s="104"/>
      <c r="G10" s="104"/>
      <c r="H10" s="104"/>
      <c r="I10" s="104"/>
      <c r="J10" s="104"/>
      <c r="K10" s="104"/>
    </row>
    <row r="11" spans="1:12" s="1" customFormat="1" ht="18" customHeight="1" x14ac:dyDescent="0.2">
      <c r="A11" s="128" t="s">
        <v>2</v>
      </c>
      <c r="B11" s="128"/>
      <c r="C11" s="129"/>
      <c r="D11" s="66">
        <v>4</v>
      </c>
      <c r="E11" s="67">
        <v>0</v>
      </c>
      <c r="F11" s="67">
        <v>0</v>
      </c>
      <c r="G11" s="67">
        <v>0</v>
      </c>
      <c r="H11" s="68">
        <v>1</v>
      </c>
      <c r="I11" s="67">
        <v>0</v>
      </c>
      <c r="J11" s="67">
        <v>0</v>
      </c>
      <c r="K11" s="67">
        <v>0</v>
      </c>
    </row>
    <row r="12" spans="1:12" s="1" customFormat="1" ht="18" customHeight="1" x14ac:dyDescent="0.2">
      <c r="A12" s="134" t="s">
        <v>3</v>
      </c>
      <c r="B12" s="134"/>
      <c r="C12" s="135"/>
      <c r="D12" s="69">
        <v>6333</v>
      </c>
      <c r="E12" s="70">
        <v>0</v>
      </c>
      <c r="F12" s="70">
        <v>0</v>
      </c>
      <c r="G12" s="70">
        <v>0</v>
      </c>
      <c r="H12" s="71">
        <v>943</v>
      </c>
      <c r="I12" s="70">
        <v>0</v>
      </c>
      <c r="J12" s="70">
        <v>0</v>
      </c>
      <c r="K12" s="70">
        <v>0</v>
      </c>
    </row>
    <row r="13" spans="1:12" s="2" customFormat="1" ht="18" customHeight="1" thickBot="1" x14ac:dyDescent="0.25">
      <c r="A13" s="90" t="s">
        <v>36</v>
      </c>
      <c r="B13" s="90"/>
      <c r="C13" s="91"/>
      <c r="D13" s="72">
        <v>26017</v>
      </c>
      <c r="E13" s="73">
        <v>0</v>
      </c>
      <c r="F13" s="73">
        <v>0</v>
      </c>
      <c r="G13" s="73">
        <v>0</v>
      </c>
      <c r="H13" s="74">
        <v>3792</v>
      </c>
      <c r="I13" s="73">
        <v>0</v>
      </c>
      <c r="J13" s="73">
        <v>0</v>
      </c>
      <c r="K13" s="73">
        <v>0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119" t="s">
        <v>28</v>
      </c>
      <c r="B18" s="119"/>
      <c r="C18" s="119"/>
      <c r="D18" s="120"/>
      <c r="E18" s="114" t="s">
        <v>29</v>
      </c>
      <c r="F18" s="115"/>
      <c r="G18" s="116"/>
      <c r="H18" s="105" t="s">
        <v>31</v>
      </c>
      <c r="I18" s="108" t="s">
        <v>32</v>
      </c>
      <c r="J18" s="30"/>
      <c r="K18" s="30"/>
    </row>
    <row r="19" spans="1:13" s="2" customFormat="1" ht="15" customHeight="1" x14ac:dyDescent="0.2">
      <c r="A19" s="121"/>
      <c r="B19" s="121"/>
      <c r="C19" s="121"/>
      <c r="D19" s="122"/>
      <c r="E19" s="117" t="s">
        <v>30</v>
      </c>
      <c r="F19" s="29" t="s">
        <v>17</v>
      </c>
      <c r="G19" s="28" t="s">
        <v>16</v>
      </c>
      <c r="H19" s="106"/>
      <c r="I19" s="109"/>
      <c r="J19" s="111" t="s">
        <v>33</v>
      </c>
      <c r="K19" s="112"/>
      <c r="L19" s="64">
        <v>7</v>
      </c>
      <c r="M19" s="65">
        <v>0</v>
      </c>
    </row>
    <row r="20" spans="1:13" s="2" customFormat="1" ht="15" customHeight="1" thickBot="1" x14ac:dyDescent="0.25">
      <c r="A20" s="123"/>
      <c r="B20" s="123"/>
      <c r="C20" s="123"/>
      <c r="D20" s="124"/>
      <c r="E20" s="118"/>
      <c r="F20" s="34" t="str">
        <f>"戶數："&amp;L19</f>
        <v>戶數：7</v>
      </c>
      <c r="G20" s="34" t="str">
        <f>"戶數："&amp;M19</f>
        <v>戶數：0</v>
      </c>
      <c r="H20" s="107"/>
      <c r="I20" s="110"/>
      <c r="J20" s="110"/>
      <c r="K20" s="113"/>
    </row>
    <row r="21" spans="1:13" s="2" customFormat="1" ht="18" customHeight="1" x14ac:dyDescent="0.2">
      <c r="A21" s="136" t="s">
        <v>2</v>
      </c>
      <c r="B21" s="136"/>
      <c r="C21" s="136"/>
      <c r="D21" s="136"/>
      <c r="E21" s="55">
        <v>0</v>
      </c>
      <c r="F21" s="56">
        <v>2</v>
      </c>
      <c r="G21" s="57">
        <v>0</v>
      </c>
      <c r="H21" s="57">
        <v>0</v>
      </c>
      <c r="I21" s="56">
        <v>1</v>
      </c>
      <c r="J21" s="77">
        <v>0</v>
      </c>
      <c r="K21" s="78"/>
    </row>
    <row r="22" spans="1:13" s="2" customFormat="1" ht="18" customHeight="1" x14ac:dyDescent="0.2">
      <c r="A22" s="89" t="s">
        <v>3</v>
      </c>
      <c r="B22" s="89"/>
      <c r="C22" s="89"/>
      <c r="D22" s="89"/>
      <c r="E22" s="58">
        <v>0</v>
      </c>
      <c r="F22" s="59">
        <v>827</v>
      </c>
      <c r="G22" s="60">
        <v>0</v>
      </c>
      <c r="H22" s="60">
        <v>0</v>
      </c>
      <c r="I22" s="59">
        <v>4563</v>
      </c>
      <c r="J22" s="79">
        <v>0</v>
      </c>
      <c r="K22" s="80"/>
    </row>
    <row r="23" spans="1:13" s="2" customFormat="1" ht="18" customHeight="1" thickBot="1" x14ac:dyDescent="0.25">
      <c r="A23" s="132" t="s">
        <v>36</v>
      </c>
      <c r="B23" s="132"/>
      <c r="C23" s="132"/>
      <c r="D23" s="133"/>
      <c r="E23" s="61">
        <v>0</v>
      </c>
      <c r="F23" s="62">
        <v>4141</v>
      </c>
      <c r="G23" s="63">
        <v>0</v>
      </c>
      <c r="H23" s="63">
        <v>0</v>
      </c>
      <c r="I23" s="62">
        <v>18084</v>
      </c>
      <c r="J23" s="81">
        <v>0</v>
      </c>
      <c r="K23" s="82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93" t="s">
        <v>20</v>
      </c>
      <c r="B25" s="93"/>
      <c r="C25" s="94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8" customHeight="1" x14ac:dyDescent="0.2">
      <c r="A26" s="95" t="s">
        <v>2</v>
      </c>
      <c r="B26" s="95"/>
      <c r="C26" s="96"/>
      <c r="D26" s="45">
        <v>4</v>
      </c>
      <c r="E26" s="36">
        <v>0</v>
      </c>
      <c r="F26" s="36">
        <v>0</v>
      </c>
      <c r="G26" s="36">
        <v>0</v>
      </c>
      <c r="H26" s="46">
        <v>4</v>
      </c>
      <c r="I26" s="36">
        <v>0</v>
      </c>
      <c r="J26" s="36">
        <v>0</v>
      </c>
      <c r="K26" s="37">
        <v>0</v>
      </c>
    </row>
    <row r="27" spans="1:13" s="2" customFormat="1" ht="18" customHeight="1" x14ac:dyDescent="0.2">
      <c r="A27" s="88" t="s">
        <v>5</v>
      </c>
      <c r="B27" s="88"/>
      <c r="C27" s="89"/>
      <c r="D27" s="47">
        <v>4</v>
      </c>
      <c r="E27" s="39">
        <v>0</v>
      </c>
      <c r="F27" s="39">
        <v>0</v>
      </c>
      <c r="G27" s="39">
        <v>0</v>
      </c>
      <c r="H27" s="48">
        <v>4</v>
      </c>
      <c r="I27" s="39">
        <v>0</v>
      </c>
      <c r="J27" s="39">
        <v>0</v>
      </c>
      <c r="K27" s="40">
        <v>0</v>
      </c>
    </row>
    <row r="28" spans="1:13" s="2" customFormat="1" ht="18" customHeight="1" x14ac:dyDescent="0.2">
      <c r="A28" s="88" t="s">
        <v>6</v>
      </c>
      <c r="B28" s="88"/>
      <c r="C28" s="89"/>
      <c r="D28" s="47">
        <v>6333</v>
      </c>
      <c r="E28" s="39">
        <v>0</v>
      </c>
      <c r="F28" s="39">
        <v>0</v>
      </c>
      <c r="G28" s="39">
        <v>0</v>
      </c>
      <c r="H28" s="48">
        <v>6333</v>
      </c>
      <c r="I28" s="39">
        <v>0</v>
      </c>
      <c r="J28" s="39">
        <v>0</v>
      </c>
      <c r="K28" s="40">
        <v>0</v>
      </c>
    </row>
    <row r="29" spans="1:13" s="2" customFormat="1" ht="18" customHeight="1" thickBot="1" x14ac:dyDescent="0.25">
      <c r="A29" s="90" t="s">
        <v>36</v>
      </c>
      <c r="B29" s="90"/>
      <c r="C29" s="91"/>
      <c r="D29" s="49">
        <v>26017</v>
      </c>
      <c r="E29" s="42">
        <v>0</v>
      </c>
      <c r="F29" s="42">
        <v>0</v>
      </c>
      <c r="G29" s="42">
        <v>0</v>
      </c>
      <c r="H29" s="50">
        <v>26017</v>
      </c>
      <c r="I29" s="42">
        <v>0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93" t="s">
        <v>19</v>
      </c>
      <c r="B37" s="94"/>
      <c r="C37" s="97" t="s">
        <v>35</v>
      </c>
      <c r="D37" s="97"/>
      <c r="E37" s="97"/>
      <c r="F37" s="99" t="s">
        <v>34</v>
      </c>
      <c r="G37" s="97"/>
      <c r="H37" s="100"/>
      <c r="I37" s="98" t="s">
        <v>18</v>
      </c>
      <c r="J37" s="98"/>
      <c r="K37" s="98"/>
    </row>
    <row r="38" spans="1:11" s="2" customFormat="1" ht="18" customHeight="1" x14ac:dyDescent="0.2">
      <c r="A38" s="95" t="s">
        <v>2</v>
      </c>
      <c r="B38" s="96"/>
      <c r="C38" s="138">
        <f>B41</f>
        <v>0</v>
      </c>
      <c r="D38" s="139"/>
      <c r="E38" s="139"/>
      <c r="F38" s="144">
        <f>C41</f>
        <v>0</v>
      </c>
      <c r="G38" s="139"/>
      <c r="H38" s="145"/>
      <c r="I38" s="101">
        <f>D41</f>
        <v>0</v>
      </c>
      <c r="J38" s="101"/>
      <c r="K38" s="101"/>
    </row>
    <row r="39" spans="1:11" s="2" customFormat="1" ht="18" customHeight="1" x14ac:dyDescent="0.2">
      <c r="A39" s="88" t="s">
        <v>9</v>
      </c>
      <c r="B39" s="89"/>
      <c r="C39" s="140">
        <f>B42</f>
        <v>0</v>
      </c>
      <c r="D39" s="141"/>
      <c r="E39" s="141"/>
      <c r="F39" s="146">
        <f>C42</f>
        <v>0</v>
      </c>
      <c r="G39" s="141"/>
      <c r="H39" s="147"/>
      <c r="I39" s="102">
        <f>D42</f>
        <v>0</v>
      </c>
      <c r="J39" s="102"/>
      <c r="K39" s="102"/>
    </row>
    <row r="40" spans="1:11" s="2" customFormat="1" ht="18" customHeight="1" thickBot="1" x14ac:dyDescent="0.25">
      <c r="A40" s="90" t="s">
        <v>10</v>
      </c>
      <c r="B40" s="91"/>
      <c r="C40" s="142">
        <f>B43</f>
        <v>0</v>
      </c>
      <c r="D40" s="143"/>
      <c r="E40" s="143"/>
      <c r="F40" s="148">
        <f>C43</f>
        <v>0</v>
      </c>
      <c r="G40" s="143"/>
      <c r="H40" s="149"/>
      <c r="I40" s="137">
        <f>D43</f>
        <v>0</v>
      </c>
      <c r="J40" s="137"/>
      <c r="K40" s="137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93" t="s">
        <v>19</v>
      </c>
      <c r="B45" s="93"/>
      <c r="C45" s="94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95" t="s">
        <v>12</v>
      </c>
      <c r="B46" s="95"/>
      <c r="C46" s="96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88" t="s">
        <v>13</v>
      </c>
      <c r="B47" s="88"/>
      <c r="C47" s="89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90" t="s">
        <v>14</v>
      </c>
      <c r="B48" s="90"/>
      <c r="C48" s="91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8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s="4" customFormat="1" ht="18" customHeight="1" x14ac:dyDescent="0.25">
      <c r="A53" s="92" t="str">
        <f>IF(LEN(A2)&gt;0,"資料來源："&amp;A2,"")</f>
        <v>資料來源：依據本府、處、局資料彙編。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ht="18" customHeight="1" x14ac:dyDescent="0.2">
      <c r="A54" s="83" t="str">
        <f>IF(LEN(A2)&gt;0,"填表說明："&amp;C2,"")</f>
        <v>填表說明：本表編製2份，經陳核後，1份送主計(處)室，1份自存外，資料並經由網際網路報送內政部營建署統計資料庫。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A18:D20"/>
    <mergeCell ref="A9:C10"/>
    <mergeCell ref="A11:C11"/>
    <mergeCell ref="D9:D10"/>
    <mergeCell ref="E9:E10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E18:G18"/>
    <mergeCell ref="E19:E20"/>
    <mergeCell ref="F9:F10"/>
    <mergeCell ref="G9:G10"/>
    <mergeCell ref="A45:C45"/>
    <mergeCell ref="A46:C46"/>
    <mergeCell ref="A47:C47"/>
    <mergeCell ref="C37:E37"/>
    <mergeCell ref="A37:B37"/>
    <mergeCell ref="A38:B38"/>
    <mergeCell ref="A39:B39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2023-09-11T03:13:50Z</dcterms:modified>
</cp:coreProperties>
</file>