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38" i="1" l="1"/>
  <c r="I18" i="1" l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<sst xmlns="http://schemas.openxmlformats.org/spreadsheetml/2006/main" count="46" uniqueCount="44">
  <si>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</si>
  <si>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</si>
  <si>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</si>
  <si>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</si>
  <si>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</si>
  <si>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</si>
  <si>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</si>
  <si>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</si>
  <si>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</si>
  <si>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</si>
  <si>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</si>
  <si>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</si>
  <si>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</si>
  <si>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</si>
  <si>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</si>
  <si>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</si>
  <si>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</si>
  <si>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</si>
  <si>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</si>
  <si>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</si>
  <si>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</si>
  <si>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</si>
  <si>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</si>
  <si>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</si>
  <si>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</si>
  <si>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</si>
  <si>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</si>
  <si>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</si>
  <si>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</si>
  <si>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</si>
  <si>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</si>
  <si>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</si>
  <si>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</si>
  <si>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</si>
  <si>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本表編製2份，經陳核後，1份送主計(處)室，1份自存外，資料並經由網際網路報送內政部營建署統計資料庫。</t>
  </si>
  <si>
    <t>連江縣政府(工務處)</t>
  </si>
  <si>
    <t>月　　　報</t>
  </si>
  <si>
    <t>每月終了後10日內編送</t>
  </si>
  <si>
    <t>2355-00-12-2</t>
  </si>
  <si>
    <t>連江縣政府建築物開工統計</t>
  </si>
  <si>
    <t>中華民國112年 8月</t>
  </si>
  <si>
    <t>公　開　類</t>
  </si>
  <si>
    <t>民國112年 9月5日 印製</t>
    <phoneticPr fontId="3" type="noConversion"/>
  </si>
  <si>
    <t>依據本府資料彙編。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</si>
</sst>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76" formatCode="#,##0.0000;\-#,##0.0000;&quot;－&quot;"/>
    <numFmt numFmtId="177" formatCode="###0\ ;\-###0\ ;&quot; -&quot;"/>
    <numFmt numFmtId="178" formatCode="###,##0;\-###,##0;&quot;－&quot;"/>
    <numFmt numFmtId="179" formatCode="###,##0;\-#,##0;&quot;－&quot;"/>
    <numFmt numFmtId="180" formatCode="###,###,##0"/>
    <numFmt numFmtId="181" formatCode="###,###,##0;\-###,###,##0;&quot;         －&quot;"/>
    <numFmt numFmtId="182" formatCode="##,###,##0;\-##,###,##0;&quot;        －&quot;"/>
    <numFmt numFmtId="183" formatCode="##,###,##0"/>
    <numFmt numFmtId="184" formatCode="#,##0;\-#,##0;&quot;   －&quot;"/>
  </numFmts>
  <fonts count="9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76" fontId="4" fillId="0" borderId="0" xfId="0" applyNumberFormat="1" applyFont="1" applyBorder="1" applyAlignment="1">
      <alignment horizontal="right" vertical="center"/>
    </xf>
    <xf numFmtId="177" fontId="0" fillId="0" borderId="0" xfId="0" applyNumberFormat="1" applyBorder="1"/>
    <xf numFmtId="177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/>
    <xf numFmtId="180" fontId="8" fillId="0" borderId="0" xfId="0" applyNumberFormat="1" applyFont="1" applyBorder="1" applyAlignment="1">
      <alignment horizontal="distributed" vertical="center" wrapText="1"/>
    </xf>
    <xf numFmtId="181" fontId="8" fillId="0" borderId="0" xfId="0" applyNumberFormat="1" applyFont="1" applyBorder="1" applyAlignment="1">
      <alignment horizontal="distributed" vertical="center" wrapText="1"/>
    </xf>
    <xf numFmtId="181" fontId="8" fillId="0" borderId="0" xfId="1" applyNumberFormat="1" applyFont="1" applyBorder="1" applyAlignment="1">
      <alignment horizontal="center" vertical="center"/>
    </xf>
    <xf numFmtId="180" fontId="8" fillId="0" borderId="0" xfId="1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distributed" vertical="center" wrapText="1"/>
    </xf>
    <xf numFmtId="183" fontId="8" fillId="0" borderId="0" xfId="0" applyNumberFormat="1" applyFont="1" applyBorder="1" applyAlignment="1">
      <alignment horizontal="distributed" vertical="center" wrapText="1"/>
    </xf>
    <xf numFmtId="182" fontId="8" fillId="0" borderId="0" xfId="1" applyNumberFormat="1" applyFont="1" applyBorder="1" applyAlignment="1">
      <alignment horizontal="center" vertical="center"/>
    </xf>
    <xf numFmtId="184" fontId="8" fillId="0" borderId="0" xfId="0" applyNumberFormat="1" applyFont="1"/>
    <xf numFmtId="3" fontId="8" fillId="0" borderId="0" xfId="0" applyNumberFormat="1" applyFont="1"/>
    <xf numFmtId="182" fontId="8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left" vertical="center" wrapText="1"/>
    </xf>
    <xf numFmtId="182" fontId="8" fillId="0" borderId="0" xfId="1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78" fontId="4" fillId="0" borderId="4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8" fontId="6" fillId="0" borderId="28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6" fillId="0" borderId="31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860629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49482B6-D121-4E71-9006-D819703B620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860629</xdr:colOff>
      <xdr:row>3</xdr:row>
      <xdr:rowOff>225933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6B4249D1-14BE-4C0A-8F05-868970EB5E0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880206</xdr:colOff>
      <xdr:row>2</xdr:row>
      <xdr:rowOff>226314</xdr:rowOff>
    </xdr:from>
    <xdr:to>
      <xdr:col>14</xdr:col>
      <xdr:colOff>498342</xdr:colOff>
      <xdr:row>3</xdr:row>
      <xdr:rowOff>225933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3D5DB531-1E05-4D97-B948-EF31C94F2B6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390379</xdr:colOff>
      <xdr:row>0</xdr:row>
      <xdr:rowOff>0</xdr:rowOff>
    </xdr:from>
    <xdr:to>
      <xdr:col>15</xdr:col>
      <xdr:colOff>445783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390379</xdr:colOff>
      <xdr:row>2</xdr:row>
      <xdr:rowOff>226314</xdr:rowOff>
    </xdr:from>
    <xdr:to>
      <xdr:col>15</xdr:col>
      <xdr:colOff>445783</xdr:colOff>
      <xdr:row>3</xdr:row>
      <xdr:rowOff>225933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445696</xdr:colOff>
      <xdr:row>0</xdr:row>
      <xdr:rowOff>0</xdr:rowOff>
    </xdr:from>
    <xdr:to>
      <xdr:col>18</xdr:col>
      <xdr:colOff>507056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F377E1A-2AE3-4F02-A1CB-39D0CBAA4C5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連江縣政府(工務處)</a:t>
          </a:fld>
          <a:endParaRPr lang="zh-TW" altLang="en-US"/>
        </a:p>
      </xdr:txBody>
    </xdr:sp>
    <xdr:clientData/>
  </xdr:twoCellAnchor>
  <xdr:twoCellAnchor editAs="oneCell">
    <xdr:from>
      <xdr:col>15</xdr:col>
      <xdr:colOff>445696</xdr:colOff>
      <xdr:row>2</xdr:row>
      <xdr:rowOff>226314</xdr:rowOff>
    </xdr:from>
    <xdr:to>
      <xdr:col>18</xdr:col>
      <xdr:colOff>507056</xdr:colOff>
      <xdr:row>3</xdr:row>
      <xdr:rowOff>225933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D207924-C218-42B3-B386-82686D14464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853440</xdr:colOff>
      <xdr:row>3</xdr:row>
      <xdr:rowOff>236220</xdr:rowOff>
    </xdr:from>
    <xdr:to>
      <xdr:col>14</xdr:col>
      <xdr:colOff>541020</xdr:colOff>
      <xdr:row>4</xdr:row>
      <xdr:rowOff>0</xdr:rowOff>
    </xdr:to>
    <xdr:sp macro="" textlink="">
      <xdr:nvSpPr>
        <xdr:cNvPr id="11360" name="Line 141"/>
        <xdr:cNvSpPr>
          <a:spLocks noChangeShapeType="1"/>
        </xdr:cNvSpPr>
      </xdr:nvSpPr>
      <xdr:spPr bwMode="auto">
        <a:xfrm>
          <a:off x="853440" y="47244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479469</xdr:colOff>
      <xdr:row>6</xdr:row>
      <xdr:rowOff>30108</xdr:rowOff>
    </xdr:from>
    <xdr:to>
      <xdr:col>18</xdr:col>
      <xdr:colOff>540709</xdr:colOff>
      <xdr:row>6</xdr:row>
      <xdr:rowOff>280321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484431</xdr:colOff>
      <xdr:row>25</xdr:row>
      <xdr:rowOff>149258</xdr:rowOff>
    </xdr:from>
    <xdr:to>
      <xdr:col>18</xdr:col>
      <xdr:colOff>540820</xdr:colOff>
      <xdr:row>26</xdr:row>
      <xdr:rowOff>7836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175547</xdr:colOff>
      <xdr:row>39</xdr:row>
      <xdr:rowOff>49171</xdr:rowOff>
    </xdr:from>
    <xdr:to>
      <xdr:col>141</xdr:col>
      <xdr:colOff>197246</xdr:colOff>
      <xdr:row>41</xdr:row>
      <xdr:rowOff>7640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D61EC689-8052-4951-8FDF-485B220DC7D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​</a:t>
          </a:fld>
          <a:endParaRPr lang="zh-TW" altLang="en-US"/>
        </a:p>
      </xdr:txBody>
    </xdr:sp>
    <xdr:clientData/>
  </xdr:twoCellAnchor>
  <xdr:twoCellAnchor editAs="absolute">
    <xdr:from>
      <xdr:col>63</xdr:col>
      <xdr:colOff>478154</xdr:colOff>
      <xdr:row>37</xdr:row>
      <xdr:rowOff>238125</xdr:rowOff>
    </xdr:from>
    <xdr:to>
      <xdr:col>68</xdr:col>
      <xdr:colOff>434983</xdr:colOff>
      <xdr:row>39</xdr:row>
      <xdr:rowOff>24572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5C8F48C0-E214-45A1-96DA-7F09B014D1B0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民國112年 9月5日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35711</xdr:colOff>
      <xdr:row>37</xdr:row>
      <xdr:rowOff>119056</xdr:rowOff>
    </xdr:from>
    <xdr:to>
      <xdr:col>21</xdr:col>
      <xdr:colOff>92053</xdr:colOff>
      <xdr:row>38</xdr:row>
      <xdr:rowOff>60284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798961" y="8453431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5A56DD98-A317-4B99-9CEE-41CD52A54F8C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民國112年 9月5日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>
      <selection activeCell="AC12" sqref="AC12"/>
    </sheetView>
  </sheetViews>
  <sheetFormatPr defaultRowHeight="12" x14ac:dyDescent="0.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2.25" hidden="1" x14ac:dyDescent="0.45">
      <c r="A1" s="22" t="s">
        <v>41</v>
      </c>
      <c r="B1" s="7" t="s">
        <v>35</v>
      </c>
      <c r="C1" s="7" t="s">
        <v>36</v>
      </c>
      <c r="D1" s="7" t="s">
        <v>37</v>
      </c>
      <c r="E1" s="37" t="s">
        <v>38</v>
      </c>
      <c r="F1" s="38" t="s">
        <v>39</v>
      </c>
      <c r="G1" s="8" t="s">
        <v>40</v>
      </c>
      <c r="J1" s="8"/>
      <c r="K1" s="8"/>
      <c r="S1" s="8"/>
    </row>
    <row r="2" spans="1:20" s="7" customFormat="1" ht="16.5" hidden="1" x14ac:dyDescent="0.25">
      <c r="A2" s="22" t="s">
        <v>43</v>
      </c>
      <c r="B2" s="7" t="s">
        <v>42</v>
      </c>
      <c r="C2" s="7" t="s">
        <v>34</v>
      </c>
      <c r="F2" s="8"/>
      <c r="G2" s="8"/>
      <c r="J2" s="8"/>
      <c r="K2" s="8"/>
      <c r="S2" s="8"/>
    </row>
    <row r="3" spans="1:20" s="3" customFormat="1" ht="18.95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 x14ac:dyDescent="0.2">
      <c r="A5" s="52" t="str">
        <f>F1</f>
        <v>連江縣政府建築物開工統計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20" ht="24" customHeight="1" x14ac:dyDescent="0.25">
      <c r="A6" s="54" t="str">
        <f>G1</f>
        <v>中華民國112年 8月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0" ht="24" customHeight="1" thickBot="1" x14ac:dyDescent="0.3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 x14ac:dyDescent="0.2">
      <c r="A8" s="40" t="s">
        <v>9</v>
      </c>
      <c r="B8" s="40"/>
      <c r="C8" s="56"/>
      <c r="D8" s="40" t="s">
        <v>0</v>
      </c>
      <c r="E8" s="40"/>
      <c r="F8" s="96" t="s">
        <v>23</v>
      </c>
      <c r="G8" s="96"/>
      <c r="H8" s="96" t="s">
        <v>25</v>
      </c>
      <c r="I8" s="96"/>
      <c r="J8" s="96" t="s">
        <v>24</v>
      </c>
      <c r="K8" s="96"/>
      <c r="L8" s="96" t="s">
        <v>26</v>
      </c>
      <c r="M8" s="96"/>
      <c r="N8" s="96" t="s">
        <v>27</v>
      </c>
      <c r="O8" s="96"/>
      <c r="P8" s="96" t="s">
        <v>10</v>
      </c>
      <c r="Q8" s="96"/>
      <c r="R8" s="40" t="s">
        <v>28</v>
      </c>
      <c r="S8" s="40"/>
    </row>
    <row r="9" spans="1:20" s="1" customFormat="1" ht="33.950000000000003" customHeight="1" thickBot="1" x14ac:dyDescent="0.25">
      <c r="A9" s="43"/>
      <c r="B9" s="43"/>
      <c r="C9" s="57"/>
      <c r="D9" s="43"/>
      <c r="E9" s="43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43"/>
      <c r="S9" s="43"/>
    </row>
    <row r="10" spans="1:20" s="2" customFormat="1" ht="26.25" customHeight="1" x14ac:dyDescent="0.2">
      <c r="A10" s="58" t="s">
        <v>7</v>
      </c>
      <c r="B10" s="58"/>
      <c r="C10" s="59"/>
      <c r="D10" s="98">
        <f>A13</f>
        <v>1</v>
      </c>
      <c r="E10" s="99"/>
      <c r="F10" s="103">
        <f>B13</f>
        <v>0</v>
      </c>
      <c r="G10" s="103"/>
      <c r="H10" s="103">
        <f>C13</f>
        <v>0</v>
      </c>
      <c r="I10" s="103"/>
      <c r="J10" s="103">
        <f>D13</f>
        <v>0</v>
      </c>
      <c r="K10" s="103"/>
      <c r="L10" s="104">
        <f>E13</f>
        <v>0</v>
      </c>
      <c r="M10" s="104"/>
      <c r="N10" s="104">
        <f>F13</f>
        <v>0</v>
      </c>
      <c r="O10" s="104"/>
      <c r="P10" s="104">
        <f>G13</f>
        <v>0</v>
      </c>
      <c r="Q10" s="104"/>
      <c r="R10" s="65">
        <f>H13</f>
        <v>0</v>
      </c>
      <c r="S10" s="65"/>
    </row>
    <row r="11" spans="1:20" ht="26.25" customHeight="1" x14ac:dyDescent="0.2">
      <c r="A11" s="60" t="s">
        <v>1</v>
      </c>
      <c r="B11" s="60"/>
      <c r="C11" s="61"/>
      <c r="D11" s="100">
        <f>A14</f>
        <v>215</v>
      </c>
      <c r="E11" s="93"/>
      <c r="F11" s="86">
        <f>B14</f>
        <v>0</v>
      </c>
      <c r="G11" s="86"/>
      <c r="H11" s="86">
        <f>C14</f>
        <v>0</v>
      </c>
      <c r="I11" s="86"/>
      <c r="J11" s="86">
        <f>D14</f>
        <v>0</v>
      </c>
      <c r="K11" s="86"/>
      <c r="L11" s="86">
        <f>E14</f>
        <v>0</v>
      </c>
      <c r="M11" s="86"/>
      <c r="N11" s="86">
        <f>F14</f>
        <v>0</v>
      </c>
      <c r="O11" s="86"/>
      <c r="P11" s="86">
        <f>G14</f>
        <v>0</v>
      </c>
      <c r="Q11" s="86"/>
      <c r="R11" s="93">
        <f>H14</f>
        <v>0</v>
      </c>
      <c r="S11" s="93"/>
    </row>
    <row r="12" spans="1:20" ht="26.25" customHeight="1" thickBot="1" x14ac:dyDescent="0.25">
      <c r="A12" s="62" t="s">
        <v>8</v>
      </c>
      <c r="B12" s="62"/>
      <c r="C12" s="63"/>
      <c r="D12" s="101">
        <f>A15</f>
        <v>817</v>
      </c>
      <c r="E12" s="88"/>
      <c r="F12" s="102">
        <f>B15</f>
        <v>0</v>
      </c>
      <c r="G12" s="102"/>
      <c r="H12" s="102">
        <f>C15</f>
        <v>0</v>
      </c>
      <c r="I12" s="102"/>
      <c r="J12" s="102">
        <f>D15</f>
        <v>0</v>
      </c>
      <c r="K12" s="102"/>
      <c r="L12" s="102">
        <f>E15</f>
        <v>0</v>
      </c>
      <c r="M12" s="102"/>
      <c r="N12" s="102">
        <f>F15</f>
        <v>0</v>
      </c>
      <c r="O12" s="102"/>
      <c r="P12" s="102">
        <f>G15</f>
        <v>0</v>
      </c>
      <c r="Q12" s="102"/>
      <c r="R12" s="88">
        <f>H15</f>
        <v>0</v>
      </c>
      <c r="S12" s="88"/>
    </row>
    <row r="13" spans="1:20" ht="26.25" hidden="1" customHeight="1" x14ac:dyDescent="0.2">
      <c r="A13" s="29">
        <v>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3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 x14ac:dyDescent="0.2">
      <c r="A14" s="29">
        <v>215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3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 x14ac:dyDescent="0.2">
      <c r="A15" s="34">
        <v>817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6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 x14ac:dyDescent="0.25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 x14ac:dyDescent="0.2">
      <c r="A17" s="40" t="s">
        <v>9</v>
      </c>
      <c r="B17" s="56"/>
      <c r="C17" s="109" t="s">
        <v>33</v>
      </c>
      <c r="D17" s="40"/>
      <c r="E17" s="40"/>
      <c r="F17" s="40"/>
      <c r="G17" s="40"/>
      <c r="H17" s="40"/>
      <c r="I17" s="40"/>
      <c r="J17" s="40"/>
      <c r="K17" s="41"/>
      <c r="L17" s="39" t="s">
        <v>29</v>
      </c>
      <c r="M17" s="40"/>
      <c r="N17" s="41"/>
      <c r="O17" s="39" t="s">
        <v>30</v>
      </c>
      <c r="P17" s="40"/>
      <c r="Q17" s="40"/>
      <c r="R17" s="21"/>
      <c r="S17" s="20"/>
    </row>
    <row r="18" spans="1:21" ht="27" customHeight="1" thickBot="1" x14ac:dyDescent="0.3">
      <c r="A18" s="43"/>
      <c r="B18" s="57"/>
      <c r="C18" s="107" t="s">
        <v>32</v>
      </c>
      <c r="D18" s="106"/>
      <c r="E18" s="108"/>
      <c r="F18" s="105" t="str">
        <f>"住宅(H-2類)"&amp;"戶數："&amp;T18</f>
        <v>住宅(H-2類)戶數：1</v>
      </c>
      <c r="G18" s="106"/>
      <c r="H18" s="106"/>
      <c r="I18" s="105" t="str">
        <f>"農舍(H-2類)"&amp;"戶數："&amp;U18</f>
        <v>農舍(H-2類)戶數：0</v>
      </c>
      <c r="J18" s="106"/>
      <c r="K18" s="106"/>
      <c r="L18" s="42"/>
      <c r="M18" s="43"/>
      <c r="N18" s="44"/>
      <c r="O18" s="42"/>
      <c r="P18" s="43"/>
      <c r="Q18" s="43"/>
      <c r="R18" s="105" t="s">
        <v>31</v>
      </c>
      <c r="S18" s="106"/>
      <c r="T18" s="32">
        <v>1</v>
      </c>
      <c r="U18" s="31">
        <v>0</v>
      </c>
    </row>
    <row r="19" spans="1:21" ht="26.25" customHeight="1" x14ac:dyDescent="0.2">
      <c r="A19" s="58" t="s">
        <v>3</v>
      </c>
      <c r="B19" s="59"/>
      <c r="C19" s="65">
        <f>A22</f>
        <v>0</v>
      </c>
      <c r="D19" s="65"/>
      <c r="E19" s="65"/>
      <c r="F19" s="104">
        <f>B22</f>
        <v>1</v>
      </c>
      <c r="G19" s="104"/>
      <c r="H19" s="104"/>
      <c r="I19" s="104">
        <f>C22</f>
        <v>0</v>
      </c>
      <c r="J19" s="104"/>
      <c r="K19" s="104"/>
      <c r="L19" s="64">
        <f>D22</f>
        <v>0</v>
      </c>
      <c r="M19" s="65"/>
      <c r="N19" s="66"/>
      <c r="O19" s="45">
        <f>E22</f>
        <v>0</v>
      </c>
      <c r="P19" s="46"/>
      <c r="Q19" s="47"/>
      <c r="R19" s="80">
        <f>F22</f>
        <v>0</v>
      </c>
      <c r="S19" s="81"/>
    </row>
    <row r="20" spans="1:21" ht="26.25" customHeight="1" x14ac:dyDescent="0.2">
      <c r="A20" s="60" t="s">
        <v>11</v>
      </c>
      <c r="B20" s="61"/>
      <c r="C20" s="93">
        <f>A23</f>
        <v>0</v>
      </c>
      <c r="D20" s="93"/>
      <c r="E20" s="93"/>
      <c r="F20" s="86">
        <f>B23</f>
        <v>215</v>
      </c>
      <c r="G20" s="86"/>
      <c r="H20" s="86"/>
      <c r="I20" s="86">
        <f>C23</f>
        <v>0</v>
      </c>
      <c r="J20" s="86"/>
      <c r="K20" s="86"/>
      <c r="L20" s="92">
        <f>D23</f>
        <v>0</v>
      </c>
      <c r="M20" s="93"/>
      <c r="N20" s="94"/>
      <c r="O20" s="86">
        <f>E23</f>
        <v>0</v>
      </c>
      <c r="P20" s="86"/>
      <c r="Q20" s="86"/>
      <c r="R20" s="82">
        <f>F23</f>
        <v>0</v>
      </c>
      <c r="S20" s="83"/>
    </row>
    <row r="21" spans="1:21" ht="26.25" customHeight="1" thickBot="1" x14ac:dyDescent="0.25">
      <c r="A21" s="62" t="s">
        <v>2</v>
      </c>
      <c r="B21" s="63"/>
      <c r="C21" s="88">
        <f>A24</f>
        <v>0</v>
      </c>
      <c r="D21" s="88"/>
      <c r="E21" s="88"/>
      <c r="F21" s="102">
        <f>B24</f>
        <v>817</v>
      </c>
      <c r="G21" s="102"/>
      <c r="H21" s="102"/>
      <c r="I21" s="102">
        <f>C24</f>
        <v>0</v>
      </c>
      <c r="J21" s="102"/>
      <c r="K21" s="102"/>
      <c r="L21" s="87">
        <f>D24</f>
        <v>0</v>
      </c>
      <c r="M21" s="88"/>
      <c r="N21" s="89"/>
      <c r="O21" s="87">
        <f>E24</f>
        <v>0</v>
      </c>
      <c r="P21" s="88"/>
      <c r="Q21" s="89"/>
      <c r="R21" s="84">
        <f>F24</f>
        <v>0</v>
      </c>
      <c r="S21" s="85"/>
    </row>
    <row r="22" spans="1:21" ht="26.25" hidden="1" customHeight="1" x14ac:dyDescent="0.2">
      <c r="A22" s="28">
        <v>0</v>
      </c>
      <c r="B22" s="29">
        <v>1</v>
      </c>
      <c r="C22" s="30">
        <v>0</v>
      </c>
      <c r="D22" s="30">
        <v>0</v>
      </c>
      <c r="E22" s="30">
        <v>0</v>
      </c>
      <c r="F22" s="30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 x14ac:dyDescent="0.2">
      <c r="A23" s="28">
        <v>0</v>
      </c>
      <c r="B23" s="29">
        <v>215</v>
      </c>
      <c r="C23" s="30">
        <v>0</v>
      </c>
      <c r="D23" s="30">
        <v>0</v>
      </c>
      <c r="E23" s="30">
        <v>0</v>
      </c>
      <c r="F23" s="30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 x14ac:dyDescent="0.2">
      <c r="A24" s="28">
        <v>0</v>
      </c>
      <c r="B24" s="29">
        <v>817</v>
      </c>
      <c r="C24" s="30">
        <v>0</v>
      </c>
      <c r="D24" s="30">
        <v>0</v>
      </c>
      <c r="E24" s="30">
        <v>0</v>
      </c>
      <c r="F24" s="30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 x14ac:dyDescent="0.2"/>
    <row r="26" spans="1:21" ht="32.1" customHeight="1" thickBot="1" x14ac:dyDescent="0.3">
      <c r="A26" s="11" t="s">
        <v>14</v>
      </c>
    </row>
    <row r="27" spans="1:21" ht="45" customHeight="1" thickBot="1" x14ac:dyDescent="0.25">
      <c r="A27" s="68" t="s">
        <v>12</v>
      </c>
      <c r="B27" s="68"/>
      <c r="C27" s="67" t="s">
        <v>15</v>
      </c>
      <c r="D27" s="50"/>
      <c r="E27" s="50"/>
      <c r="F27" s="50" t="s">
        <v>16</v>
      </c>
      <c r="G27" s="50"/>
      <c r="H27" s="50" t="s">
        <v>17</v>
      </c>
      <c r="I27" s="50"/>
      <c r="J27" s="50" t="s">
        <v>18</v>
      </c>
      <c r="K27" s="50"/>
      <c r="L27" s="50" t="s">
        <v>19</v>
      </c>
      <c r="M27" s="50"/>
      <c r="N27" s="50" t="s">
        <v>22</v>
      </c>
      <c r="O27" s="50"/>
      <c r="P27" s="50" t="s">
        <v>20</v>
      </c>
      <c r="Q27" s="50"/>
      <c r="R27" s="50" t="s">
        <v>21</v>
      </c>
      <c r="S27" s="51"/>
    </row>
    <row r="28" spans="1:21" ht="26.25" customHeight="1" x14ac:dyDescent="0.2">
      <c r="A28" s="58" t="s">
        <v>4</v>
      </c>
      <c r="B28" s="58"/>
      <c r="C28" s="75">
        <f>A32</f>
        <v>1</v>
      </c>
      <c r="D28" s="76"/>
      <c r="E28" s="77"/>
      <c r="F28" s="75">
        <f>B32</f>
        <v>0</v>
      </c>
      <c r="G28" s="77"/>
      <c r="H28" s="75">
        <f>C32</f>
        <v>0</v>
      </c>
      <c r="I28" s="77"/>
      <c r="J28" s="78">
        <f>D32</f>
        <v>0</v>
      </c>
      <c r="K28" s="79"/>
      <c r="L28" s="78">
        <f>E32</f>
        <v>1</v>
      </c>
      <c r="M28" s="79"/>
      <c r="N28" s="90">
        <f>F32</f>
        <v>0</v>
      </c>
      <c r="O28" s="91"/>
      <c r="P28" s="90">
        <f>G32</f>
        <v>0</v>
      </c>
      <c r="Q28" s="91"/>
      <c r="R28" s="90">
        <f>H32</f>
        <v>0</v>
      </c>
      <c r="S28" s="95"/>
    </row>
    <row r="29" spans="1:21" ht="26.25" customHeight="1" x14ac:dyDescent="0.2">
      <c r="A29" s="60" t="s">
        <v>5</v>
      </c>
      <c r="B29" s="60"/>
      <c r="C29" s="69">
        <f>A33</f>
        <v>1</v>
      </c>
      <c r="D29" s="70"/>
      <c r="E29" s="71"/>
      <c r="F29" s="69">
        <f>B33</f>
        <v>0</v>
      </c>
      <c r="G29" s="71"/>
      <c r="H29" s="69">
        <f>C33</f>
        <v>0</v>
      </c>
      <c r="I29" s="71"/>
      <c r="J29" s="69">
        <f>D33</f>
        <v>0</v>
      </c>
      <c r="K29" s="71"/>
      <c r="L29" s="69">
        <f>E33</f>
        <v>1</v>
      </c>
      <c r="M29" s="71"/>
      <c r="N29" s="69">
        <f>F33</f>
        <v>0</v>
      </c>
      <c r="O29" s="71"/>
      <c r="P29" s="69">
        <f>G33</f>
        <v>0</v>
      </c>
      <c r="Q29" s="71"/>
      <c r="R29" s="69">
        <f>H33</f>
        <v>0</v>
      </c>
      <c r="S29" s="70"/>
    </row>
    <row r="30" spans="1:21" ht="26.25" customHeight="1" x14ac:dyDescent="0.2">
      <c r="A30" s="60" t="s">
        <v>6</v>
      </c>
      <c r="B30" s="60"/>
      <c r="C30" s="69">
        <f>A34</f>
        <v>215</v>
      </c>
      <c r="D30" s="70"/>
      <c r="E30" s="71"/>
      <c r="F30" s="69">
        <f>B34</f>
        <v>0</v>
      </c>
      <c r="G30" s="71"/>
      <c r="H30" s="69">
        <f>C34</f>
        <v>0</v>
      </c>
      <c r="I30" s="71"/>
      <c r="J30" s="69">
        <f>D34</f>
        <v>0</v>
      </c>
      <c r="K30" s="71"/>
      <c r="L30" s="69">
        <f>E34</f>
        <v>215</v>
      </c>
      <c r="M30" s="71"/>
      <c r="N30" s="69">
        <f>F34</f>
        <v>0</v>
      </c>
      <c r="O30" s="71"/>
      <c r="P30" s="69">
        <f>G34</f>
        <v>0</v>
      </c>
      <c r="Q30" s="71"/>
      <c r="R30" s="69">
        <f>H34</f>
        <v>0</v>
      </c>
      <c r="S30" s="70"/>
    </row>
    <row r="31" spans="1:21" ht="26.25" customHeight="1" thickBot="1" x14ac:dyDescent="0.25">
      <c r="A31" s="62" t="s">
        <v>2</v>
      </c>
      <c r="B31" s="62"/>
      <c r="C31" s="72">
        <f>A35</f>
        <v>817</v>
      </c>
      <c r="D31" s="73"/>
      <c r="E31" s="74"/>
      <c r="F31" s="72">
        <f>B35</f>
        <v>0</v>
      </c>
      <c r="G31" s="74"/>
      <c r="H31" s="72">
        <f>C35</f>
        <v>0</v>
      </c>
      <c r="I31" s="74"/>
      <c r="J31" s="72">
        <f>D35</f>
        <v>0</v>
      </c>
      <c r="K31" s="74"/>
      <c r="L31" s="72">
        <f>E35</f>
        <v>817</v>
      </c>
      <c r="M31" s="74"/>
      <c r="N31" s="72">
        <f>F35</f>
        <v>0</v>
      </c>
      <c r="O31" s="74"/>
      <c r="P31" s="72">
        <f>G35</f>
        <v>0</v>
      </c>
      <c r="Q31" s="74"/>
      <c r="R31" s="72">
        <f>H35</f>
        <v>0</v>
      </c>
      <c r="S31" s="73"/>
    </row>
    <row r="32" spans="1:21" ht="26.25" hidden="1" customHeight="1" x14ac:dyDescent="0.2">
      <c r="A32" s="23">
        <v>1</v>
      </c>
      <c r="B32" s="24">
        <v>0</v>
      </c>
      <c r="C32" s="25">
        <v>0</v>
      </c>
      <c r="D32" s="25">
        <v>0</v>
      </c>
      <c r="E32" s="26">
        <v>1</v>
      </c>
      <c r="F32" s="25">
        <v>0</v>
      </c>
      <c r="G32" s="25">
        <v>0</v>
      </c>
      <c r="H32" s="27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 x14ac:dyDescent="0.2">
      <c r="A33" s="23">
        <v>1</v>
      </c>
      <c r="B33" s="24">
        <v>0</v>
      </c>
      <c r="C33" s="25">
        <v>0</v>
      </c>
      <c r="D33" s="25">
        <v>0</v>
      </c>
      <c r="E33" s="26">
        <v>1</v>
      </c>
      <c r="F33" s="25">
        <v>0</v>
      </c>
      <c r="G33" s="25">
        <v>0</v>
      </c>
      <c r="H33" s="27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 x14ac:dyDescent="0.2">
      <c r="A34" s="23">
        <v>215</v>
      </c>
      <c r="B34" s="24">
        <v>0</v>
      </c>
      <c r="C34" s="25">
        <v>0</v>
      </c>
      <c r="D34" s="25">
        <v>0</v>
      </c>
      <c r="E34" s="26">
        <v>215</v>
      </c>
      <c r="F34" s="25">
        <v>0</v>
      </c>
      <c r="G34" s="25">
        <v>0</v>
      </c>
      <c r="H34" s="27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 x14ac:dyDescent="0.2">
      <c r="A35" s="23">
        <v>817</v>
      </c>
      <c r="B35" s="24">
        <v>0</v>
      </c>
      <c r="C35" s="25">
        <v>0</v>
      </c>
      <c r="D35" s="25">
        <v>0</v>
      </c>
      <c r="E35" s="26">
        <v>817</v>
      </c>
      <c r="F35" s="25">
        <v>0</v>
      </c>
      <c r="G35" s="25">
        <v>0</v>
      </c>
      <c r="H35" s="27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 x14ac:dyDescent="0.2">
      <c r="A36" s="4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20.25" customHeight="1" x14ac:dyDescent="0.2">
      <c r="A37" s="49" t="str">
        <f>IF(LEN(A2)&gt;0,"資料來源："&amp;A2,"")</f>
        <v>資料來源：依據本府資料彙編。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24" customHeight="1" x14ac:dyDescent="0.2">
      <c r="A38" s="49" t="str">
        <f>IF(LEN(A2)&gt;0,"填表說明："&amp;C2,"")</f>
        <v>填表說明：本表編製2份，經陳核後，1份送主計(處)室，1份自存外，資料並經由網際網路報送內政部營建署統計資料庫。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46" spans="1:19" hidden="1" x14ac:dyDescent="0.2">
      <c r="A46" s="13"/>
      <c r="B46" s="14"/>
      <c r="C46" s="14"/>
      <c r="D46" s="14"/>
      <c r="E46" s="14"/>
    </row>
    <row r="47" spans="1:19" hidden="1" x14ac:dyDescent="0.2"/>
    <row r="48" spans="1:19" hidden="1" x14ac:dyDescent="0.2"/>
    <row r="49" hidden="1" x14ac:dyDescent="0.2"/>
  </sheetData>
  <mergeCells count="115">
    <mergeCell ref="R18:S18"/>
    <mergeCell ref="C19:E19"/>
    <mergeCell ref="C20:E20"/>
    <mergeCell ref="C21:E21"/>
    <mergeCell ref="F19:H19"/>
    <mergeCell ref="F20:H20"/>
    <mergeCell ref="F21:H21"/>
    <mergeCell ref="I19:K19"/>
    <mergeCell ref="F18:H18"/>
    <mergeCell ref="I18:K18"/>
    <mergeCell ref="P10:Q10"/>
    <mergeCell ref="P11:Q11"/>
    <mergeCell ref="P12:Q12"/>
    <mergeCell ref="F12:G12"/>
    <mergeCell ref="H10:I10"/>
    <mergeCell ref="F10:G10"/>
    <mergeCell ref="C18:E18"/>
    <mergeCell ref="C17:K17"/>
    <mergeCell ref="J11:K11"/>
    <mergeCell ref="J12:K12"/>
    <mergeCell ref="F11:G11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N31:O31"/>
    <mergeCell ref="J30:K30"/>
    <mergeCell ref="L28:M28"/>
    <mergeCell ref="N28:O28"/>
    <mergeCell ref="R29:S29"/>
    <mergeCell ref="J28:K28"/>
    <mergeCell ref="R19:S19"/>
    <mergeCell ref="R20:S20"/>
    <mergeCell ref="R21:S21"/>
    <mergeCell ref="O20:Q20"/>
    <mergeCell ref="O21:Q21"/>
    <mergeCell ref="P28:Q28"/>
    <mergeCell ref="L20:N20"/>
    <mergeCell ref="L21:N21"/>
    <mergeCell ref="I20:K20"/>
    <mergeCell ref="I21:K21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F29:G29"/>
    <mergeCell ref="A5:S5"/>
    <mergeCell ref="A6:S6"/>
    <mergeCell ref="A17:B18"/>
    <mergeCell ref="A19:B19"/>
    <mergeCell ref="A20:B20"/>
    <mergeCell ref="A21:B21"/>
    <mergeCell ref="R8:S9"/>
    <mergeCell ref="A8:C9"/>
    <mergeCell ref="A10:C10"/>
    <mergeCell ref="L19:N19"/>
    <mergeCell ref="F8:G9"/>
    <mergeCell ref="H8:I9"/>
    <mergeCell ref="J8:K9"/>
    <mergeCell ref="L8:M9"/>
    <mergeCell ref="N8:O9"/>
    <mergeCell ref="A11:C11"/>
    <mergeCell ref="A12:C12"/>
    <mergeCell ref="D10:E10"/>
    <mergeCell ref="D11:E11"/>
    <mergeCell ref="D12:E12"/>
    <mergeCell ref="D8:E9"/>
    <mergeCell ref="H11:I11"/>
    <mergeCell ref="H12:I12"/>
    <mergeCell ref="J10:K10"/>
    <mergeCell ref="L17:N18"/>
    <mergeCell ref="O17:Q18"/>
    <mergeCell ref="O19:Q19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F28:G2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2018-02-26T03:47:09Z</cp:lastPrinted>
  <dcterms:created xsi:type="dcterms:W3CDTF">2001-02-06T07:45:53Z</dcterms:created>
  <dcterms:modified xsi:type="dcterms:W3CDTF">2023-09-11T03:13:04Z</dcterms:modified>
</cp:coreProperties>
</file>