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<sst xmlns="http://schemas.openxmlformats.org/spreadsheetml/2006/main" count="63" uniqueCount="55">
  <si>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</si>
  <si>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</si>
  <si>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</si>
  <si>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</si>
  <si>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</si>
  <si>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</si>
  <si>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</si>
  <si>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</si>
  <si>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</si>
  <si>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</si>
  <si>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</si>
  <si>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</si>
  <si>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</si>
  <si>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</si>
  <si>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</si>
  <si>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</si>
  <si>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</si>
  <si>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</si>
  <si>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</si>
  <si>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</si>
  <si>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</si>
  <si>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</si>
  <si>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</si>
  <si>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</si>
  <si>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</si>
  <si>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</si>
  <si>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</si>
  <si>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</si>
  <si>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</si>
  <si>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</si>
  <si>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</si>
  <si>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</si>
  <si>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</si>
  <si>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</si>
  <si>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</si>
  <si>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</si>
  <si>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</si>
  <si>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</si>
  <si>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</si>
  <si>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</si>
  <si>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</si>
  <si>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</si>
  <si>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</si>
  <si>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</si>
  <si>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</si>
  <si>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</si>
  <si>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</si>
  <si>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</si>
  <si>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</si>
  <si>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</si>
  <si>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 4月</t>
  </si>
  <si>
    <t>總          計</t>
  </si>
  <si>
    <t>公　開　類</t>
  </si>
  <si>
    <t>依據本府資料彙編。</t>
    <phoneticPr fontId="3" type="noConversion"/>
  </si>
  <si>
    <t>民國112年 5月3日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</si>
</sst>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80" formatCode="#,##0.0000;\-#,##0.0000;&quot;－&quot;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#,##0"/>
    <numFmt numFmtId="190" formatCode="##,###,##0;\-##,###,##0;&quot;        －&quot;"/>
    <numFmt numFmtId="191" formatCode="##,###,##0"/>
    <numFmt numFmtId="192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</cellStyleXfs>
  <cellXfs count="14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87" fontId="2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/>
    <xf numFmtId="180" fontId="2" fillId="0" borderId="0" xfId="0" applyNumberFormat="1" applyFont="1" applyBorder="1" applyAlignment="1"/>
    <xf numFmtId="180" fontId="2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 wrapText="1"/>
    </xf>
    <xf numFmtId="186" fontId="2" fillId="0" borderId="3" xfId="0" applyNumberFormat="1" applyFont="1" applyBorder="1" applyAlignment="1">
      <alignment horizontal="center" vertical="center"/>
    </xf>
    <xf numFmtId="186" fontId="7" fillId="0" borderId="3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87" fontId="6" fillId="0" borderId="6" xfId="0" applyNumberFormat="1" applyFont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center" vertical="center"/>
    </xf>
    <xf numFmtId="188" fontId="10" fillId="0" borderId="41" xfId="0" applyNumberFormat="1" applyFont="1" applyBorder="1" applyAlignment="1">
      <alignment horizontal="right" vertical="center" wrapText="1"/>
    </xf>
    <xf numFmtId="188" fontId="10" fillId="0" borderId="42" xfId="0" applyNumberFormat="1" applyFont="1" applyBorder="1" applyAlignment="1">
      <alignment horizontal="right" vertical="center" wrapText="1"/>
    </xf>
    <xf numFmtId="188" fontId="10" fillId="0" borderId="35" xfId="0" applyNumberFormat="1" applyFont="1" applyBorder="1" applyAlignment="1">
      <alignment horizontal="right" vertical="center" wrapText="1"/>
    </xf>
    <xf numFmtId="188" fontId="10" fillId="0" borderId="43" xfId="0" applyNumberFormat="1" applyFont="1" applyBorder="1" applyAlignment="1">
      <alignment horizontal="right" vertical="center" wrapText="1"/>
    </xf>
    <xf numFmtId="188" fontId="10" fillId="0" borderId="44" xfId="0" applyNumberFormat="1" applyFont="1" applyBorder="1" applyAlignment="1">
      <alignment horizontal="right" vertical="center" wrapText="1"/>
    </xf>
    <xf numFmtId="188" fontId="10" fillId="0" borderId="37" xfId="0" applyNumberFormat="1" applyFont="1" applyBorder="1" applyAlignment="1">
      <alignment horizontal="right" vertical="center" wrapText="1"/>
    </xf>
    <xf numFmtId="188" fontId="10" fillId="0" borderId="45" xfId="0" applyNumberFormat="1" applyFont="1" applyBorder="1" applyAlignment="1">
      <alignment horizontal="right" vertical="center" wrapText="1"/>
    </xf>
    <xf numFmtId="188" fontId="10" fillId="0" borderId="46" xfId="0" applyNumberFormat="1" applyFont="1" applyBorder="1" applyAlignment="1">
      <alignment horizontal="right" vertical="center" wrapText="1"/>
    </xf>
    <xf numFmtId="188" fontId="10" fillId="0" borderId="39" xfId="0" applyNumberFormat="1" applyFont="1" applyBorder="1" applyAlignment="1">
      <alignment horizontal="right" vertical="center" wrapText="1"/>
    </xf>
    <xf numFmtId="188" fontId="10" fillId="0" borderId="0" xfId="0" applyNumberFormat="1" applyFont="1" applyBorder="1" applyAlignment="1">
      <alignment horizontal="right" vertical="center"/>
    </xf>
    <xf numFmtId="189" fontId="10" fillId="0" borderId="32" xfId="0" applyNumberFormat="1" applyFont="1" applyBorder="1" applyAlignment="1">
      <alignment horizontal="right" vertical="center" wrapText="1"/>
    </xf>
    <xf numFmtId="189" fontId="10" fillId="0" borderId="42" xfId="0" applyNumberFormat="1" applyFont="1" applyBorder="1" applyAlignment="1">
      <alignment horizontal="right" vertical="center" wrapText="1"/>
    </xf>
    <xf numFmtId="189" fontId="10" fillId="0" borderId="33" xfId="0" applyNumberFormat="1" applyFont="1" applyBorder="1" applyAlignment="1">
      <alignment horizontal="right" vertical="center" wrapText="1"/>
    </xf>
    <xf numFmtId="189" fontId="10" fillId="0" borderId="44" xfId="0" applyNumberFormat="1" applyFont="1" applyBorder="1" applyAlignment="1">
      <alignment horizontal="right" vertical="center" wrapText="1"/>
    </xf>
    <xf numFmtId="189" fontId="10" fillId="0" borderId="34" xfId="0" applyNumberFormat="1" applyFont="1" applyBorder="1" applyAlignment="1">
      <alignment horizontal="right" vertical="center" wrapText="1"/>
    </xf>
    <xf numFmtId="189" fontId="10" fillId="0" borderId="46" xfId="0" applyNumberFormat="1" applyFont="1" applyBorder="1" applyAlignment="1">
      <alignment horizontal="right" vertical="center" wrapText="1"/>
    </xf>
    <xf numFmtId="187" fontId="8" fillId="0" borderId="13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90" fontId="11" fillId="0" borderId="4" xfId="0" applyNumberFormat="1" applyFont="1" applyBorder="1" applyAlignment="1">
      <alignment horizontal="right" vertical="center"/>
    </xf>
    <xf numFmtId="191" fontId="11" fillId="0" borderId="17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1" fillId="0" borderId="9" xfId="0" applyNumberFormat="1" applyFont="1" applyBorder="1" applyAlignment="1">
      <alignment horizontal="right" vertical="center"/>
    </xf>
    <xf numFmtId="191" fontId="11" fillId="0" borderId="44" xfId="0" applyNumberFormat="1" applyFont="1" applyBorder="1" applyAlignment="1">
      <alignment horizontal="right" vertical="center"/>
    </xf>
    <xf numFmtId="190" fontId="11" fillId="0" borderId="44" xfId="0" applyNumberFormat="1" applyFont="1" applyBorder="1" applyAlignment="1">
      <alignment horizontal="right" vertical="center"/>
    </xf>
    <xf numFmtId="190" fontId="11" fillId="0" borderId="1" xfId="0" applyNumberFormat="1" applyFont="1" applyBorder="1" applyAlignment="1">
      <alignment horizontal="right" vertical="center"/>
    </xf>
    <xf numFmtId="191" fontId="11" fillId="0" borderId="18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91" fontId="11" fillId="0" borderId="26" xfId="0" applyNumberFormat="1" applyFont="1" applyBorder="1" applyAlignment="1">
      <alignment horizontal="right" vertical="center" wrapText="1"/>
    </xf>
    <xf numFmtId="190" fontId="11" fillId="0" borderId="17" xfId="0" applyNumberFormat="1" applyFont="1" applyBorder="1" applyAlignment="1">
      <alignment horizontal="right" vertical="center" wrapText="1"/>
    </xf>
    <xf numFmtId="191" fontId="11" fillId="0" borderId="38" xfId="0" applyNumberFormat="1" applyFont="1" applyBorder="1" applyAlignment="1">
      <alignment horizontal="right" vertical="center" wrapText="1"/>
    </xf>
    <xf numFmtId="190" fontId="11" fillId="0" borderId="44" xfId="0" applyNumberFormat="1" applyFont="1" applyBorder="1" applyAlignment="1">
      <alignment horizontal="right" vertical="center" wrapText="1"/>
    </xf>
    <xf numFmtId="191" fontId="11" fillId="0" borderId="47" xfId="0" applyNumberFormat="1" applyFont="1" applyBorder="1" applyAlignment="1">
      <alignment horizontal="right" vertical="center" wrapText="1"/>
    </xf>
    <xf numFmtId="190" fontId="11" fillId="0" borderId="18" xfId="0" applyNumberFormat="1" applyFont="1" applyBorder="1" applyAlignment="1">
      <alignment horizontal="right" vertical="center" wrapText="1"/>
    </xf>
    <xf numFmtId="0" fontId="9" fillId="0" borderId="0" xfId="0" applyFont="1" applyBorder="1"/>
    <xf numFmtId="0" fontId="5" fillId="0" borderId="0" xfId="0" applyFont="1"/>
    <xf numFmtId="187" fontId="4" fillId="0" borderId="10" xfId="0" applyNumberFormat="1" applyFont="1" applyBorder="1" applyAlignment="1">
      <alignment horizontal="right" vertical="center" wrapText="1"/>
    </xf>
    <xf numFmtId="180" fontId="2" fillId="0" borderId="10" xfId="0" applyNumberFormat="1" applyFont="1" applyBorder="1" applyAlignment="1">
      <alignment horizontal="distributed" vertical="center"/>
    </xf>
    <xf numFmtId="180" fontId="2" fillId="0" borderId="12" xfId="0" applyNumberFormat="1" applyFont="1" applyBorder="1" applyAlignment="1">
      <alignment horizontal="distributed" vertical="center"/>
    </xf>
    <xf numFmtId="187" fontId="2" fillId="0" borderId="32" xfId="0" applyNumberFormat="1" applyFont="1" applyBorder="1" applyAlignment="1">
      <alignment horizontal="right" vertical="center" wrapText="1"/>
    </xf>
    <xf numFmtId="187" fontId="2" fillId="0" borderId="8" xfId="0" applyNumberFormat="1" applyFont="1" applyBorder="1" applyAlignment="1">
      <alignment horizontal="right" vertical="center" wrapText="1"/>
    </xf>
    <xf numFmtId="187" fontId="2" fillId="0" borderId="33" xfId="0" applyNumberFormat="1" applyFont="1" applyBorder="1" applyAlignment="1">
      <alignment horizontal="right" vertical="center" wrapText="1"/>
    </xf>
    <xf numFmtId="187" fontId="2" fillId="0" borderId="9" xfId="0" applyNumberFormat="1" applyFont="1" applyBorder="1" applyAlignment="1">
      <alignment horizontal="right" vertical="center" wrapText="1"/>
    </xf>
    <xf numFmtId="187" fontId="2" fillId="0" borderId="34" xfId="0" applyNumberFormat="1" applyFont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 wrapText="1"/>
    </xf>
    <xf numFmtId="187" fontId="2" fillId="0" borderId="35" xfId="0" applyNumberFormat="1" applyFont="1" applyBorder="1" applyAlignment="1">
      <alignment horizontal="right" vertical="center" wrapText="1"/>
    </xf>
    <xf numFmtId="187" fontId="2" fillId="0" borderId="36" xfId="0" applyNumberFormat="1" applyFont="1" applyBorder="1" applyAlignment="1">
      <alignment horizontal="right" vertical="center" wrapText="1"/>
    </xf>
    <xf numFmtId="187" fontId="2" fillId="0" borderId="37" xfId="0" applyNumberFormat="1" applyFont="1" applyBorder="1" applyAlignment="1">
      <alignment horizontal="right" vertical="center" wrapText="1"/>
    </xf>
    <xf numFmtId="187" fontId="2" fillId="0" borderId="38" xfId="0" applyNumberFormat="1" applyFont="1" applyBorder="1" applyAlignment="1">
      <alignment horizontal="right" vertical="center" wrapText="1"/>
    </xf>
    <xf numFmtId="187" fontId="2" fillId="0" borderId="39" xfId="0" applyNumberFormat="1" applyFont="1" applyBorder="1" applyAlignment="1">
      <alignment horizontal="right" vertical="center" wrapText="1"/>
    </xf>
    <xf numFmtId="187" fontId="2" fillId="0" borderId="40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28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180" fontId="2" fillId="0" borderId="24" xfId="0" applyNumberFormat="1" applyFont="1" applyBorder="1" applyAlignment="1">
      <alignment horizontal="distributed" vertical="center"/>
    </xf>
    <xf numFmtId="180" fontId="2" fillId="0" borderId="11" xfId="0" applyNumberFormat="1" applyFont="1" applyBorder="1" applyAlignment="1">
      <alignment horizontal="distributed" vertical="center"/>
    </xf>
    <xf numFmtId="187" fontId="2" fillId="0" borderId="29" xfId="0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187" fontId="2" fillId="0" borderId="26" xfId="0" applyNumberFormat="1" applyFont="1" applyBorder="1" applyAlignment="1">
      <alignment horizontal="center" vertical="center"/>
    </xf>
    <xf numFmtId="187" fontId="2" fillId="0" borderId="30" xfId="0" applyNumberFormat="1" applyFont="1" applyBorder="1" applyAlignment="1">
      <alignment horizontal="center" vertical="center" wrapText="1"/>
    </xf>
    <xf numFmtId="187" fontId="2" fillId="0" borderId="31" xfId="0" applyNumberFormat="1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86" fontId="2" fillId="0" borderId="17" xfId="0" applyNumberFormat="1" applyFont="1" applyBorder="1" applyAlignment="1">
      <alignment horizontal="center" vertical="center"/>
    </xf>
    <xf numFmtId="186" fontId="2" fillId="0" borderId="7" xfId="0" applyNumberFormat="1" applyFont="1" applyBorder="1" applyAlignment="1">
      <alignment horizontal="center" vertical="center"/>
    </xf>
    <xf numFmtId="186" fontId="2" fillId="0" borderId="18" xfId="0" applyNumberFormat="1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186" fontId="2" fillId="0" borderId="20" xfId="0" applyNumberFormat="1" applyFont="1" applyBorder="1" applyAlignment="1">
      <alignment horizontal="center" vertical="center"/>
    </xf>
    <xf numFmtId="186" fontId="2" fillId="0" borderId="21" xfId="0" applyNumberFormat="1" applyFont="1" applyBorder="1" applyAlignment="1">
      <alignment horizontal="center" vertical="center"/>
    </xf>
    <xf numFmtId="186" fontId="2" fillId="0" borderId="22" xfId="0" applyNumberFormat="1" applyFont="1" applyBorder="1" applyAlignment="1">
      <alignment horizontal="center" vertical="center"/>
    </xf>
    <xf numFmtId="186" fontId="2" fillId="0" borderId="23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distributed" vertical="center"/>
    </xf>
    <xf numFmtId="180" fontId="2" fillId="0" borderId="15" xfId="0" applyNumberFormat="1" applyFont="1" applyBorder="1" applyAlignment="1">
      <alignment horizontal="distributed" vertical="center"/>
    </xf>
    <xf numFmtId="180" fontId="2" fillId="0" borderId="9" xfId="0" applyNumberFormat="1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187" fontId="6" fillId="0" borderId="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4" fillId="0" borderId="8" xfId="0" applyNumberFormat="1" applyFont="1" applyFill="1" applyBorder="1" applyAlignment="1">
      <alignment horizontal="right" vertical="center" wrapText="1"/>
    </xf>
    <xf numFmtId="187" fontId="4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90" fontId="11" fillId="0" borderId="35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86" fontId="4" fillId="0" borderId="9" xfId="0" applyNumberFormat="1" applyFont="1" applyBorder="1" applyAlignment="1">
      <alignment horizontal="right" vertical="center"/>
    </xf>
    <xf numFmtId="190" fontId="11" fillId="0" borderId="39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948270</xdr:colOff>
      <xdr:row>3</xdr:row>
      <xdr:rowOff>10578</xdr:rowOff>
    </xdr:from>
    <xdr:to>
      <xdr:col>8</xdr:col>
      <xdr:colOff>911863</xdr:colOff>
      <xdr:row>4</xdr:row>
      <xdr:rowOff>50912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BBA36E7-43E1-4A04-98B3-45CF6E957D2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925721</xdr:colOff>
      <xdr:row>3</xdr:row>
      <xdr:rowOff>32825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019B6EA-0DB4-45A0-B50F-A3281195509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14782</xdr:rowOff>
    </xdr:from>
    <xdr:to>
      <xdr:col>0</xdr:col>
      <xdr:colOff>925721</xdr:colOff>
      <xdr:row>4</xdr:row>
      <xdr:rowOff>64449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9168FD9-35A2-4622-B281-B56E7B4F57D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819697</xdr:colOff>
      <xdr:row>0</xdr:row>
      <xdr:rowOff>0</xdr:rowOff>
    </xdr:from>
    <xdr:to>
      <xdr:col>9</xdr:col>
      <xdr:colOff>386158</xdr:colOff>
      <xdr:row>3</xdr:row>
      <xdr:rowOff>32825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819697</xdr:colOff>
      <xdr:row>3</xdr:row>
      <xdr:rowOff>14782</xdr:rowOff>
    </xdr:from>
    <xdr:to>
      <xdr:col>9</xdr:col>
      <xdr:colOff>386158</xdr:colOff>
      <xdr:row>4</xdr:row>
      <xdr:rowOff>64449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348198</xdr:colOff>
      <xdr:row>0</xdr:row>
      <xdr:rowOff>0</xdr:rowOff>
    </xdr:from>
    <xdr:to>
      <xdr:col>10</xdr:col>
      <xdr:colOff>1156537</xdr:colOff>
      <xdr:row>3</xdr:row>
      <xdr:rowOff>32825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39C5C4C-E14D-4296-A370-58CB2E89F97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348198</xdr:colOff>
      <xdr:row>3</xdr:row>
      <xdr:rowOff>14782</xdr:rowOff>
    </xdr:from>
    <xdr:to>
      <xdr:col>10</xdr:col>
      <xdr:colOff>1156537</xdr:colOff>
      <xdr:row>4</xdr:row>
      <xdr:rowOff>64449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5B0CEF4-B367-47A8-99A4-710A24107270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923925</xdr:colOff>
      <xdr:row>4</xdr:row>
      <xdr:rowOff>38100</xdr:rowOff>
    </xdr:from>
    <xdr:to>
      <xdr:col>8</xdr:col>
      <xdr:colOff>857250</xdr:colOff>
      <xdr:row>4</xdr:row>
      <xdr:rowOff>38100</xdr:rowOff>
    </xdr:to>
    <xdr:sp macro="" textlink="">
      <xdr:nvSpPr>
        <xdr:cNvPr id="5198" name="Line 37"/>
        <xdr:cNvSpPr>
          <a:spLocks noChangeShapeType="1"/>
        </xdr:cNvSpPr>
      </xdr:nvSpPr>
      <xdr:spPr bwMode="auto">
        <a:xfrm>
          <a:off x="92392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236643</xdr:colOff>
      <xdr:row>6</xdr:row>
      <xdr:rowOff>137578</xdr:rowOff>
    </xdr:from>
    <xdr:to>
      <xdr:col>10</xdr:col>
      <xdr:colOff>1177955</xdr:colOff>
      <xdr:row>7</xdr:row>
      <xdr:rowOff>169329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65405</xdr:colOff>
      <xdr:row>23</xdr:row>
      <xdr:rowOff>42333</xdr:rowOff>
    </xdr:from>
    <xdr:to>
      <xdr:col>13</xdr:col>
      <xdr:colOff>33897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721571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397298</xdr:colOff>
      <xdr:row>43</xdr:row>
      <xdr:rowOff>22224</xdr:rowOff>
    </xdr:from>
    <xdr:to>
      <xdr:col>10</xdr:col>
      <xdr:colOff>1173878</xdr:colOff>
      <xdr:row>44</xdr:row>
      <xdr:rowOff>21558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51860</xdr:colOff>
      <xdr:row>52</xdr:row>
      <xdr:rowOff>20111</xdr:rowOff>
    </xdr:from>
    <xdr:to>
      <xdr:col>10</xdr:col>
      <xdr:colOff>1177684</xdr:colOff>
      <xdr:row>53</xdr:row>
      <xdr:rowOff>26067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5EA493DC-94E5-4873-9EFC-4F7A15BDDC5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民國112年 5月3日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6"/>
  <sheetViews>
    <sheetView tabSelected="1" topLeftCell="A27" zoomScale="90" zoomScaleNormal="90" workbookViewId="0">
      <selection sqref="A1:IV2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72" t="s">
        <v>48</v>
      </c>
      <c r="F1" s="73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53</v>
      </c>
      <c r="B2" s="7" t="s">
        <v>54</v>
      </c>
      <c r="C2" s="7" t="s">
        <v>37</v>
      </c>
      <c r="D2" s="7"/>
      <c r="E2" s="7"/>
    </row>
    <row r="3" spans="1:12" s="3" customFormat="1" ht="16.5" x14ac:dyDescent="0.25">
      <c r="A3" s="108"/>
      <c r="B3" s="108"/>
      <c r="C3" s="108"/>
      <c r="D3" s="108"/>
      <c r="E3" s="18"/>
      <c r="F3" s="5"/>
      <c r="G3" s="5"/>
      <c r="H3" s="5"/>
      <c r="I3" s="5"/>
      <c r="J3" s="5"/>
      <c r="K3" s="5"/>
    </row>
    <row r="4" spans="1:12" s="3" customFormat="1" ht="16.5" x14ac:dyDescent="0.25">
      <c r="A4" s="108"/>
      <c r="B4" s="108"/>
      <c r="C4" s="108"/>
      <c r="D4" s="108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2.25" x14ac:dyDescent="0.2">
      <c r="A5" s="144" t="str">
        <f>F1</f>
        <v>連江縣政府核發建築物建造及拆除執照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ht="16.5" x14ac:dyDescent="0.25">
      <c r="A6" s="145" t="str">
        <f>G1</f>
        <v>中華民國112年 4月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</row>
    <row r="7" spans="1:12" ht="16.5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7.25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5.75" x14ac:dyDescent="0.2">
      <c r="A9" s="106" t="s">
        <v>19</v>
      </c>
      <c r="B9" s="106"/>
      <c r="C9" s="107"/>
      <c r="D9" s="112" t="s">
        <v>15</v>
      </c>
      <c r="E9" s="114" t="s">
        <v>21</v>
      </c>
      <c r="F9" s="114" t="s">
        <v>22</v>
      </c>
      <c r="G9" s="114" t="s">
        <v>23</v>
      </c>
      <c r="H9" s="114" t="s">
        <v>24</v>
      </c>
      <c r="I9" s="114" t="s">
        <v>25</v>
      </c>
      <c r="J9" s="114" t="s">
        <v>26</v>
      </c>
      <c r="K9" s="114" t="s">
        <v>27</v>
      </c>
    </row>
    <row r="10" spans="1:12" s="1" customFormat="1" ht="16.5" thickBot="1" x14ac:dyDescent="0.25">
      <c r="A10" s="108"/>
      <c r="B10" s="108"/>
      <c r="C10" s="109"/>
      <c r="D10" s="113"/>
      <c r="E10" s="115"/>
      <c r="F10" s="115"/>
      <c r="G10" s="115"/>
      <c r="H10" s="115"/>
      <c r="I10" s="115"/>
      <c r="J10" s="115"/>
      <c r="K10" s="115"/>
    </row>
    <row r="11" spans="1:12" s="1" customFormat="1" ht="16.5" x14ac:dyDescent="0.2">
      <c r="A11" s="110" t="s">
        <v>2</v>
      </c>
      <c r="B11" s="110"/>
      <c r="C11" s="111"/>
      <c r="D11" s="66">
        <v>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</row>
    <row r="12" spans="1:12" s="1" customFormat="1" ht="16.5" x14ac:dyDescent="0.2">
      <c r="A12" s="91" t="s">
        <v>3</v>
      </c>
      <c r="B12" s="91"/>
      <c r="C12" s="92"/>
      <c r="D12" s="68">
        <v>90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2" s="2" customFormat="1" ht="17.25" thickBot="1" x14ac:dyDescent="0.25">
      <c r="A13" s="75" t="s">
        <v>36</v>
      </c>
      <c r="B13" s="75"/>
      <c r="C13" s="76"/>
      <c r="D13" s="70">
        <v>343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</row>
    <row r="14" spans="1:12" s="2" customFormat="1" ht="16.5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6.5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6.5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17.25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6.5" x14ac:dyDescent="0.2">
      <c r="A18" s="100" t="s">
        <v>28</v>
      </c>
      <c r="B18" s="100"/>
      <c r="C18" s="100"/>
      <c r="D18" s="101"/>
      <c r="E18" s="95" t="s">
        <v>29</v>
      </c>
      <c r="F18" s="96"/>
      <c r="G18" s="97"/>
      <c r="H18" s="116" t="s">
        <v>31</v>
      </c>
      <c r="I18" s="119" t="s">
        <v>32</v>
      </c>
      <c r="J18" s="30"/>
      <c r="K18" s="30"/>
    </row>
    <row r="19" spans="1:13" s="2" customFormat="1" ht="16.5" x14ac:dyDescent="0.2">
      <c r="A19" s="102"/>
      <c r="B19" s="102"/>
      <c r="C19" s="102"/>
      <c r="D19" s="103"/>
      <c r="E19" s="98" t="s">
        <v>30</v>
      </c>
      <c r="F19" s="29" t="s">
        <v>17</v>
      </c>
      <c r="G19" s="28" t="s">
        <v>16</v>
      </c>
      <c r="H19" s="117"/>
      <c r="I19" s="120"/>
      <c r="J19" s="122" t="s">
        <v>33</v>
      </c>
      <c r="K19" s="123"/>
      <c r="L19" s="64">
        <v>1</v>
      </c>
      <c r="M19" s="65">
        <v>0</v>
      </c>
    </row>
    <row r="20" spans="1:13" s="2" customFormat="1" ht="15" thickBot="1" x14ac:dyDescent="0.25">
      <c r="A20" s="104"/>
      <c r="B20" s="104"/>
      <c r="C20" s="104"/>
      <c r="D20" s="105"/>
      <c r="E20" s="99"/>
      <c r="F20" s="34" t="str">
        <f>"戶數："&amp;L19</f>
        <v>戶數：1</v>
      </c>
      <c r="G20" s="34" t="str">
        <f>"戶數："&amp;M19</f>
        <v>戶數：0</v>
      </c>
      <c r="H20" s="118"/>
      <c r="I20" s="121"/>
      <c r="J20" s="121"/>
      <c r="K20" s="124"/>
    </row>
    <row r="21" spans="1:13" s="2" customFormat="1" ht="16.5" x14ac:dyDescent="0.2">
      <c r="A21" s="93" t="s">
        <v>2</v>
      </c>
      <c r="B21" s="93"/>
      <c r="C21" s="93"/>
      <c r="D21" s="93"/>
      <c r="E21" s="55">
        <v>0</v>
      </c>
      <c r="F21" s="56">
        <v>1</v>
      </c>
      <c r="G21" s="57">
        <v>0</v>
      </c>
      <c r="H21" s="57">
        <v>0</v>
      </c>
      <c r="I21" s="57">
        <v>0</v>
      </c>
      <c r="J21" s="137">
        <v>0</v>
      </c>
      <c r="K21" s="138"/>
    </row>
    <row r="22" spans="1:13" s="2" customFormat="1" ht="16.5" x14ac:dyDescent="0.2">
      <c r="A22" s="94" t="s">
        <v>3</v>
      </c>
      <c r="B22" s="94"/>
      <c r="C22" s="94"/>
      <c r="D22" s="94"/>
      <c r="E22" s="58">
        <v>0</v>
      </c>
      <c r="F22" s="59">
        <v>90</v>
      </c>
      <c r="G22" s="60">
        <v>0</v>
      </c>
      <c r="H22" s="60">
        <v>0</v>
      </c>
      <c r="I22" s="60">
        <v>0</v>
      </c>
      <c r="J22" s="139">
        <v>0</v>
      </c>
      <c r="K22" s="140"/>
    </row>
    <row r="23" spans="1:13" s="2" customFormat="1" ht="17.25" thickBot="1" x14ac:dyDescent="0.25">
      <c r="A23" s="89" t="s">
        <v>36</v>
      </c>
      <c r="B23" s="89"/>
      <c r="C23" s="89"/>
      <c r="D23" s="90"/>
      <c r="E23" s="61">
        <v>0</v>
      </c>
      <c r="F23" s="62">
        <v>343</v>
      </c>
      <c r="G23" s="63">
        <v>0</v>
      </c>
      <c r="H23" s="63">
        <v>0</v>
      </c>
      <c r="I23" s="63">
        <v>0</v>
      </c>
      <c r="J23" s="141">
        <v>0</v>
      </c>
      <c r="K23" s="142"/>
    </row>
    <row r="24" spans="1:13" s="2" customFormat="1" ht="17.25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29.25" thickBot="1" x14ac:dyDescent="0.25">
      <c r="A25" s="125" t="s">
        <v>20</v>
      </c>
      <c r="B25" s="125"/>
      <c r="C25" s="126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6.5" x14ac:dyDescent="0.2">
      <c r="A26" s="127" t="s">
        <v>2</v>
      </c>
      <c r="B26" s="127"/>
      <c r="C26" s="128"/>
      <c r="D26" s="45">
        <v>1</v>
      </c>
      <c r="E26" s="36">
        <v>0</v>
      </c>
      <c r="F26" s="36">
        <v>0</v>
      </c>
      <c r="G26" s="36">
        <v>0</v>
      </c>
      <c r="H26" s="46">
        <v>1</v>
      </c>
      <c r="I26" s="36">
        <v>0</v>
      </c>
      <c r="J26" s="36">
        <v>0</v>
      </c>
      <c r="K26" s="37">
        <v>0</v>
      </c>
    </row>
    <row r="27" spans="1:13" s="2" customFormat="1" ht="16.5" x14ac:dyDescent="0.2">
      <c r="A27" s="129" t="s">
        <v>5</v>
      </c>
      <c r="B27" s="129"/>
      <c r="C27" s="94"/>
      <c r="D27" s="47">
        <v>1</v>
      </c>
      <c r="E27" s="39">
        <v>0</v>
      </c>
      <c r="F27" s="39">
        <v>0</v>
      </c>
      <c r="G27" s="39">
        <v>0</v>
      </c>
      <c r="H27" s="48">
        <v>1</v>
      </c>
      <c r="I27" s="39">
        <v>0</v>
      </c>
      <c r="J27" s="39">
        <v>0</v>
      </c>
      <c r="K27" s="40">
        <v>0</v>
      </c>
    </row>
    <row r="28" spans="1:13" s="2" customFormat="1" ht="16.5" x14ac:dyDescent="0.2">
      <c r="A28" s="129" t="s">
        <v>6</v>
      </c>
      <c r="B28" s="129"/>
      <c r="C28" s="94"/>
      <c r="D28" s="47">
        <v>90</v>
      </c>
      <c r="E28" s="39">
        <v>0</v>
      </c>
      <c r="F28" s="39">
        <v>0</v>
      </c>
      <c r="G28" s="39">
        <v>0</v>
      </c>
      <c r="H28" s="48">
        <v>90</v>
      </c>
      <c r="I28" s="39">
        <v>0</v>
      </c>
      <c r="J28" s="39">
        <v>0</v>
      </c>
      <c r="K28" s="40">
        <v>0</v>
      </c>
    </row>
    <row r="29" spans="1:13" s="2" customFormat="1" ht="17.25" thickBot="1" x14ac:dyDescent="0.25">
      <c r="A29" s="75" t="s">
        <v>36</v>
      </c>
      <c r="B29" s="75"/>
      <c r="C29" s="76"/>
      <c r="D29" s="49">
        <v>343</v>
      </c>
      <c r="E29" s="42">
        <v>0</v>
      </c>
      <c r="F29" s="42">
        <v>0</v>
      </c>
      <c r="G29" s="42">
        <v>0</v>
      </c>
      <c r="H29" s="50">
        <v>343</v>
      </c>
      <c r="I29" s="42">
        <v>0</v>
      </c>
      <c r="J29" s="42">
        <v>0</v>
      </c>
      <c r="K29" s="43">
        <v>0</v>
      </c>
    </row>
    <row r="30" spans="1:13" s="2" customFormat="1" ht="16.5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6.5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6.5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6.5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6.5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6.5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7.25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16.5" thickBot="1" x14ac:dyDescent="0.25">
      <c r="A37" s="125" t="s">
        <v>19</v>
      </c>
      <c r="B37" s="126"/>
      <c r="C37" s="132" t="s">
        <v>35</v>
      </c>
      <c r="D37" s="132"/>
      <c r="E37" s="132"/>
      <c r="F37" s="131" t="s">
        <v>34</v>
      </c>
      <c r="G37" s="132"/>
      <c r="H37" s="133"/>
      <c r="I37" s="130" t="s">
        <v>18</v>
      </c>
      <c r="J37" s="130"/>
      <c r="K37" s="130"/>
    </row>
    <row r="38" spans="1:11" s="2" customFormat="1" ht="16.5" x14ac:dyDescent="0.2">
      <c r="A38" s="127" t="s">
        <v>2</v>
      </c>
      <c r="B38" s="128"/>
      <c r="C38" s="77">
        <f>B41</f>
        <v>0</v>
      </c>
      <c r="D38" s="78"/>
      <c r="E38" s="78"/>
      <c r="F38" s="83">
        <f>C41</f>
        <v>0</v>
      </c>
      <c r="G38" s="78"/>
      <c r="H38" s="84"/>
      <c r="I38" s="134">
        <f>D41</f>
        <v>0</v>
      </c>
      <c r="J38" s="134"/>
      <c r="K38" s="134"/>
    </row>
    <row r="39" spans="1:11" s="2" customFormat="1" ht="16.5" x14ac:dyDescent="0.2">
      <c r="A39" s="129" t="s">
        <v>9</v>
      </c>
      <c r="B39" s="94"/>
      <c r="C39" s="79">
        <f>B42</f>
        <v>0</v>
      </c>
      <c r="D39" s="80"/>
      <c r="E39" s="80"/>
      <c r="F39" s="85">
        <f>C42</f>
        <v>0</v>
      </c>
      <c r="G39" s="80"/>
      <c r="H39" s="86"/>
      <c r="I39" s="135">
        <f>D42</f>
        <v>0</v>
      </c>
      <c r="J39" s="135"/>
      <c r="K39" s="135"/>
    </row>
    <row r="40" spans="1:11" s="2" customFormat="1" ht="17.25" thickBot="1" x14ac:dyDescent="0.25">
      <c r="A40" s="75" t="s">
        <v>10</v>
      </c>
      <c r="B40" s="76"/>
      <c r="C40" s="81">
        <f>B43</f>
        <v>0</v>
      </c>
      <c r="D40" s="82"/>
      <c r="E40" s="82"/>
      <c r="F40" s="87">
        <f>C43</f>
        <v>0</v>
      </c>
      <c r="G40" s="82"/>
      <c r="H40" s="88"/>
      <c r="I40" s="74">
        <f>D43</f>
        <v>0</v>
      </c>
      <c r="J40" s="74"/>
      <c r="K40" s="74"/>
    </row>
    <row r="41" spans="1:11" s="2" customFormat="1" ht="16.5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6.5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6.5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7.25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2.25" thickBot="1" x14ac:dyDescent="0.25">
      <c r="A45" s="125" t="s">
        <v>19</v>
      </c>
      <c r="B45" s="125"/>
      <c r="C45" s="126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6.5" x14ac:dyDescent="0.2">
      <c r="A46" s="127" t="s">
        <v>12</v>
      </c>
      <c r="B46" s="127"/>
      <c r="C46" s="128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6.5" x14ac:dyDescent="0.2">
      <c r="A47" s="129" t="s">
        <v>13</v>
      </c>
      <c r="B47" s="129"/>
      <c r="C47" s="94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7.25" thickBot="1" x14ac:dyDescent="0.25">
      <c r="A48" s="75" t="s">
        <v>14</v>
      </c>
      <c r="B48" s="75"/>
      <c r="C48" s="76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6.5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6.5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6.5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16.5" x14ac:dyDescent="0.2">
      <c r="A52" s="1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 s="4" customFormat="1" ht="16.5" x14ac:dyDescent="0.25">
      <c r="A53" s="136" t="str">
        <f>IF(LEN(A2)&gt;0,"資料來源："&amp;A2,"")</f>
        <v>資料來源：依據本府資料彙編。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ht="16.5" x14ac:dyDescent="0.2">
      <c r="A54" s="143" t="str">
        <f>IF(LEN(A2)&gt;0,"填表說明："&amp;C2,"")</f>
        <v>填表說明：本表編製2份，經陳核後，1份送主計(處)室，1份自存外，資料並經由網際網路報送內政部營建署統計資料庫。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6" spans="1:11" ht="16.5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</sheetData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2023-08-21T08:18:16Z</dcterms:modified>
</cp:coreProperties>
</file>