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12c73d32eaa4dae/戶役政科長/每月上傳各鄉村人口數/"/>
    </mc:Choice>
  </mc:AlternateContent>
  <xr:revisionPtr revIDLastSave="33" documentId="11_3C47400762DA52E26678D6D3B06C3065EFBEA6B1" xr6:coauthVersionLast="47" xr6:coauthVersionMax="47" xr10:uidLastSave="{1087B26A-EB1E-4B6A-A632-2D01D49D16A8}"/>
  <bookViews>
    <workbookView xWindow="9883" yWindow="0" windowWidth="12146" windowHeight="13080" firstSheet="1" activeTab="11" xr2:uid="{00000000-000D-0000-FFFF-FFFF00000000}"/>
  </bookViews>
  <sheets>
    <sheet name="11201" sheetId="5" r:id="rId1"/>
    <sheet name="11202" sheetId="6" r:id="rId2"/>
    <sheet name="11203" sheetId="7" r:id="rId3"/>
    <sheet name="11204" sheetId="9" r:id="rId4"/>
    <sheet name="11205" sheetId="10" r:id="rId5"/>
    <sheet name="11206" sheetId="11" r:id="rId6"/>
    <sheet name="11207" sheetId="12" r:id="rId7"/>
    <sheet name="11208" sheetId="13" r:id="rId8"/>
    <sheet name="11209" sheetId="14" r:id="rId9"/>
    <sheet name="11210" sheetId="8" r:id="rId10"/>
    <sheet name="11211" sheetId="15" r:id="rId11"/>
    <sheet name="11212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6" l="1"/>
  <c r="C4" i="16" s="1"/>
  <c r="M28" i="16"/>
  <c r="L28" i="16"/>
  <c r="K28" i="16"/>
  <c r="J28" i="16"/>
  <c r="I28" i="16"/>
  <c r="H28" i="16"/>
  <c r="G28" i="16"/>
  <c r="F28" i="16"/>
  <c r="E28" i="16" s="1"/>
  <c r="D28" i="16"/>
  <c r="E23" i="16"/>
  <c r="M22" i="16"/>
  <c r="L22" i="16"/>
  <c r="K22" i="16"/>
  <c r="J22" i="16"/>
  <c r="I22" i="16"/>
  <c r="H22" i="16"/>
  <c r="G22" i="16"/>
  <c r="F22" i="16"/>
  <c r="E22" i="16"/>
  <c r="D22" i="16"/>
  <c r="C22" i="16"/>
  <c r="M15" i="16"/>
  <c r="L15" i="16"/>
  <c r="K15" i="16"/>
  <c r="J15" i="16"/>
  <c r="I15" i="16"/>
  <c r="H15" i="16"/>
  <c r="G15" i="16"/>
  <c r="F15" i="16"/>
  <c r="E15" i="16"/>
  <c r="D15" i="16"/>
  <c r="C15" i="16"/>
  <c r="E14" i="16"/>
  <c r="E13" i="16"/>
  <c r="E12" i="16"/>
  <c r="E11" i="16"/>
  <c r="E10" i="16"/>
  <c r="E9" i="16"/>
  <c r="E8" i="16"/>
  <c r="E7" i="16"/>
  <c r="E6" i="16"/>
  <c r="M5" i="16"/>
  <c r="L5" i="16"/>
  <c r="K5" i="16"/>
  <c r="J5" i="16"/>
  <c r="I5" i="16"/>
  <c r="H5" i="16"/>
  <c r="G5" i="16"/>
  <c r="F5" i="16"/>
  <c r="D5" i="16"/>
  <c r="C5" i="16"/>
  <c r="B4" i="16"/>
  <c r="L4" i="16" l="1"/>
  <c r="D4" i="16"/>
  <c r="M4" i="16"/>
  <c r="K4" i="16"/>
  <c r="F4" i="16"/>
  <c r="G4" i="16"/>
  <c r="H4" i="16"/>
  <c r="I4" i="16"/>
  <c r="J4" i="16"/>
  <c r="E5" i="16"/>
  <c r="E4" i="16" s="1"/>
  <c r="E30" i="15"/>
  <c r="E29" i="15"/>
  <c r="E24" i="15"/>
  <c r="E25" i="15"/>
  <c r="E26" i="15"/>
  <c r="E27" i="15"/>
  <c r="E23" i="15"/>
  <c r="E17" i="15"/>
  <c r="E18" i="15"/>
  <c r="E19" i="15"/>
  <c r="E20" i="15"/>
  <c r="E21" i="15"/>
  <c r="E16" i="15"/>
  <c r="E7" i="15"/>
  <c r="E8" i="15"/>
  <c r="E9" i="15"/>
  <c r="E10" i="15"/>
  <c r="E11" i="15"/>
  <c r="E12" i="15"/>
  <c r="E13" i="15"/>
  <c r="E14" i="15"/>
  <c r="E6" i="15"/>
  <c r="M28" i="15"/>
  <c r="L28" i="15"/>
  <c r="K28" i="15"/>
  <c r="J28" i="15"/>
  <c r="I28" i="15"/>
  <c r="H28" i="15"/>
  <c r="G28" i="15"/>
  <c r="F28" i="15"/>
  <c r="E28" i="15"/>
  <c r="D28" i="15"/>
  <c r="C28" i="15"/>
  <c r="M22" i="15"/>
  <c r="L22" i="15"/>
  <c r="K22" i="15"/>
  <c r="J22" i="15"/>
  <c r="I22" i="15"/>
  <c r="H22" i="15"/>
  <c r="G22" i="15"/>
  <c r="F22" i="15"/>
  <c r="D22" i="15"/>
  <c r="C22" i="15"/>
  <c r="M15" i="15"/>
  <c r="L15" i="15"/>
  <c r="K15" i="15"/>
  <c r="J15" i="15"/>
  <c r="I15" i="15"/>
  <c r="H15" i="15"/>
  <c r="G15" i="15"/>
  <c r="F15" i="15"/>
  <c r="D15" i="15"/>
  <c r="C15" i="15"/>
  <c r="M5" i="15"/>
  <c r="L5" i="15"/>
  <c r="K5" i="15"/>
  <c r="J5" i="15"/>
  <c r="I5" i="15"/>
  <c r="H5" i="15"/>
  <c r="G5" i="15"/>
  <c r="F5" i="15"/>
  <c r="D5" i="15"/>
  <c r="C5" i="15"/>
  <c r="C4" i="15" s="1"/>
  <c r="B4" i="15"/>
  <c r="E15" i="15" l="1"/>
  <c r="E22" i="15"/>
  <c r="E5" i="15"/>
  <c r="M4" i="15"/>
  <c r="D4" i="15"/>
  <c r="F4" i="15"/>
  <c r="G4" i="15"/>
  <c r="H4" i="15"/>
  <c r="J4" i="15"/>
  <c r="K4" i="15"/>
  <c r="L4" i="15"/>
  <c r="I4" i="15"/>
  <c r="M22" i="8"/>
  <c r="E22" i="8"/>
  <c r="F22" i="8"/>
  <c r="G22" i="8"/>
  <c r="H22" i="8"/>
  <c r="I22" i="8"/>
  <c r="J22" i="8"/>
  <c r="K22" i="8"/>
  <c r="L22" i="8"/>
  <c r="F15" i="8"/>
  <c r="G15" i="8"/>
  <c r="H15" i="8"/>
  <c r="I15" i="8"/>
  <c r="J15" i="8"/>
  <c r="K15" i="8"/>
  <c r="L15" i="8"/>
  <c r="M15" i="8"/>
  <c r="D15" i="8"/>
  <c r="E15" i="8"/>
  <c r="E7" i="8"/>
  <c r="E8" i="8"/>
  <c r="E9" i="8"/>
  <c r="E10" i="8"/>
  <c r="E11" i="8"/>
  <c r="E12" i="8"/>
  <c r="E13" i="8"/>
  <c r="E14" i="8"/>
  <c r="E6" i="8"/>
  <c r="E30" i="8"/>
  <c r="E29" i="8"/>
  <c r="F28" i="8"/>
  <c r="G28" i="8"/>
  <c r="H28" i="8"/>
  <c r="I28" i="8"/>
  <c r="J28" i="8"/>
  <c r="K28" i="8"/>
  <c r="L28" i="8"/>
  <c r="M28" i="8"/>
  <c r="F5" i="8"/>
  <c r="G5" i="8"/>
  <c r="H5" i="8"/>
  <c r="I5" i="8"/>
  <c r="J5" i="8"/>
  <c r="K5" i="8"/>
  <c r="L5" i="8"/>
  <c r="M5" i="8"/>
  <c r="D5" i="8"/>
  <c r="D28" i="8"/>
  <c r="C28" i="8"/>
  <c r="D22" i="8"/>
  <c r="C22" i="8"/>
  <c r="C15" i="8"/>
  <c r="C5" i="8"/>
  <c r="B4" i="8"/>
  <c r="E4" i="15" l="1"/>
  <c r="E28" i="8"/>
  <c r="L4" i="8"/>
  <c r="M4" i="8"/>
  <c r="D4" i="8"/>
  <c r="C4" i="8"/>
  <c r="H4" i="8"/>
  <c r="G4" i="8"/>
  <c r="K4" i="8"/>
  <c r="J4" i="8"/>
  <c r="I4" i="8"/>
  <c r="F4" i="8"/>
  <c r="E5" i="8"/>
  <c r="E4" i="8" s="1"/>
  <c r="M28" i="14"/>
  <c r="L28" i="14"/>
  <c r="K28" i="14"/>
  <c r="J28" i="14"/>
  <c r="I28" i="14"/>
  <c r="H28" i="14"/>
  <c r="G28" i="14"/>
  <c r="F28" i="14"/>
  <c r="E28" i="14"/>
  <c r="D28" i="14"/>
  <c r="C28" i="14"/>
  <c r="M22" i="14"/>
  <c r="L22" i="14"/>
  <c r="K22" i="14"/>
  <c r="J22" i="14"/>
  <c r="I22" i="14"/>
  <c r="H22" i="14"/>
  <c r="G22" i="14"/>
  <c r="F22" i="14"/>
  <c r="F4" i="14" s="1"/>
  <c r="E22" i="14"/>
  <c r="D22" i="14"/>
  <c r="C22" i="14"/>
  <c r="M15" i="14"/>
  <c r="L15" i="14"/>
  <c r="K15" i="14"/>
  <c r="J15" i="14"/>
  <c r="J4" i="14" s="1"/>
  <c r="I15" i="14"/>
  <c r="H15" i="14"/>
  <c r="G15" i="14"/>
  <c r="G4" i="14" s="1"/>
  <c r="F15" i="14"/>
  <c r="E15" i="14"/>
  <c r="C15" i="14"/>
  <c r="C5" i="14"/>
  <c r="C4" i="14" s="1"/>
  <c r="M4" i="14"/>
  <c r="L4" i="14"/>
  <c r="D4" i="14"/>
  <c r="B4" i="14"/>
  <c r="K4" i="14" l="1"/>
  <c r="H4" i="14"/>
  <c r="I4" i="14"/>
  <c r="E4" i="14"/>
  <c r="D5" i="13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B4" i="13"/>
  <c r="M28" i="12"/>
  <c r="L28" i="12"/>
  <c r="K28" i="12"/>
  <c r="J28" i="12"/>
  <c r="I28" i="12"/>
  <c r="H28" i="12"/>
  <c r="G28" i="12"/>
  <c r="F28" i="12"/>
  <c r="E28" i="12"/>
  <c r="D28" i="12"/>
  <c r="C28" i="12"/>
  <c r="M22" i="12"/>
  <c r="L22" i="12"/>
  <c r="K22" i="12"/>
  <c r="J22" i="12"/>
  <c r="I22" i="12"/>
  <c r="I4" i="12" s="1"/>
  <c r="H22" i="12"/>
  <c r="G22" i="12"/>
  <c r="F22" i="12"/>
  <c r="E22" i="12"/>
  <c r="D22" i="12"/>
  <c r="C22" i="12"/>
  <c r="M15" i="12"/>
  <c r="L15" i="12"/>
  <c r="K15" i="12"/>
  <c r="J15" i="12"/>
  <c r="I15" i="12"/>
  <c r="H15" i="12"/>
  <c r="G15" i="12"/>
  <c r="F15" i="12"/>
  <c r="E15" i="12"/>
  <c r="C15" i="12"/>
  <c r="M5" i="12"/>
  <c r="L5" i="12"/>
  <c r="K5" i="12"/>
  <c r="J5" i="12"/>
  <c r="I5" i="12"/>
  <c r="H5" i="12"/>
  <c r="G5" i="12"/>
  <c r="F5" i="12"/>
  <c r="E5" i="12"/>
  <c r="D5" i="12"/>
  <c r="C5" i="12"/>
  <c r="F4" i="12"/>
  <c r="B4" i="12"/>
  <c r="E4" i="12" l="1"/>
  <c r="C4" i="13"/>
  <c r="C4" i="12"/>
  <c r="G4" i="12"/>
  <c r="D4" i="12"/>
  <c r="J4" i="12"/>
  <c r="H4" i="12"/>
  <c r="K4" i="12"/>
  <c r="K4" i="13"/>
  <c r="L4" i="12"/>
  <c r="M4" i="12"/>
  <c r="E4" i="13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K5" i="11"/>
  <c r="J5" i="11"/>
  <c r="I5" i="11"/>
  <c r="H5" i="11"/>
  <c r="H4" i="11" s="1"/>
  <c r="G5" i="11"/>
  <c r="G4" i="11" s="1"/>
  <c r="F5" i="11"/>
  <c r="F4" i="11" s="1"/>
  <c r="E5" i="11"/>
  <c r="E4" i="11" s="1"/>
  <c r="D5" i="11"/>
  <c r="D4" i="11" s="1"/>
  <c r="C5" i="11"/>
  <c r="C4" i="11" s="1"/>
  <c r="M4" i="11"/>
  <c r="B4" i="11"/>
  <c r="I4" i="11" l="1"/>
  <c r="J4" i="11"/>
  <c r="L4" i="11"/>
  <c r="M28" i="10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K15" i="10"/>
  <c r="J15" i="10"/>
  <c r="I15" i="10"/>
  <c r="H15" i="10"/>
  <c r="G15" i="10"/>
  <c r="F15" i="10"/>
  <c r="E15" i="10"/>
  <c r="D15" i="10"/>
  <c r="C15" i="10"/>
  <c r="M5" i="10"/>
  <c r="L5" i="10"/>
  <c r="K5" i="10"/>
  <c r="J5" i="10"/>
  <c r="I5" i="10"/>
  <c r="H5" i="10"/>
  <c r="G5" i="10"/>
  <c r="F5" i="10"/>
  <c r="E5" i="10"/>
  <c r="D5" i="10"/>
  <c r="D4" i="10" s="1"/>
  <c r="C5" i="10"/>
  <c r="C4" i="10" s="1"/>
  <c r="F4" i="10"/>
  <c r="B4" i="10"/>
  <c r="G4" i="10" l="1"/>
  <c r="H4" i="10"/>
  <c r="L4" i="10"/>
  <c r="I4" i="10"/>
  <c r="J4" i="10"/>
  <c r="K4" i="10"/>
  <c r="M4" i="10"/>
  <c r="E4" i="10"/>
  <c r="M28" i="9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J15" i="9"/>
  <c r="I15" i="9"/>
  <c r="H15" i="9"/>
  <c r="G15" i="9"/>
  <c r="F15" i="9"/>
  <c r="E15" i="9"/>
  <c r="D15" i="9"/>
  <c r="C15" i="9"/>
  <c r="C4" i="9" s="1"/>
  <c r="M5" i="9"/>
  <c r="L5" i="9"/>
  <c r="K5" i="9"/>
  <c r="J5" i="9"/>
  <c r="J4" i="9" s="1"/>
  <c r="I5" i="9"/>
  <c r="I4" i="9" s="1"/>
  <c r="H5" i="9"/>
  <c r="H4" i="9" s="1"/>
  <c r="G5" i="9"/>
  <c r="G4" i="9" s="1"/>
  <c r="F5" i="9"/>
  <c r="E5" i="9"/>
  <c r="D5" i="9"/>
  <c r="C5" i="9"/>
  <c r="B4" i="9"/>
  <c r="M4" i="9" l="1"/>
  <c r="L4" i="9"/>
  <c r="D4" i="9"/>
  <c r="E4" i="9"/>
  <c r="F4" i="9"/>
  <c r="K4" i="9"/>
  <c r="M28" i="7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L15" i="7"/>
  <c r="K15" i="7"/>
  <c r="J15" i="7"/>
  <c r="I15" i="7"/>
  <c r="H15" i="7"/>
  <c r="G15" i="7"/>
  <c r="F15" i="7"/>
  <c r="E15" i="7"/>
  <c r="D15" i="7"/>
  <c r="C15" i="7"/>
  <c r="M5" i="7"/>
  <c r="L5" i="7"/>
  <c r="K5" i="7"/>
  <c r="J5" i="7"/>
  <c r="I5" i="7"/>
  <c r="H5" i="7"/>
  <c r="G5" i="7"/>
  <c r="F5" i="7"/>
  <c r="F4" i="7" s="1"/>
  <c r="E5" i="7"/>
  <c r="E4" i="7" s="1"/>
  <c r="D5" i="7"/>
  <c r="D4" i="7" s="1"/>
  <c r="C5" i="7"/>
  <c r="K4" i="7"/>
  <c r="B4" i="7"/>
  <c r="C4" i="7" l="1"/>
  <c r="G4" i="7"/>
  <c r="M4" i="7"/>
  <c r="J4" i="7"/>
  <c r="H4" i="7"/>
  <c r="I4" i="7"/>
  <c r="L4" i="7"/>
  <c r="M28" i="6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D15" i="6"/>
  <c r="C15" i="6"/>
  <c r="M5" i="6"/>
  <c r="L5" i="6"/>
  <c r="L4" i="6" s="1"/>
  <c r="K5" i="6"/>
  <c r="J5" i="6"/>
  <c r="I5" i="6"/>
  <c r="H5" i="6"/>
  <c r="G5" i="6"/>
  <c r="G4" i="6" s="1"/>
  <c r="F5" i="6"/>
  <c r="F4" i="6" s="1"/>
  <c r="E5" i="6"/>
  <c r="D5" i="6"/>
  <c r="D4" i="6" s="1"/>
  <c r="C5" i="6"/>
  <c r="C4" i="6" s="1"/>
  <c r="B4" i="6"/>
  <c r="K4" i="6" l="1"/>
  <c r="M4" i="6"/>
  <c r="H4" i="6"/>
  <c r="J4" i="6"/>
  <c r="I4" i="6"/>
  <c r="E4" i="6"/>
  <c r="D5" i="5"/>
  <c r="M28" i="5" l="1"/>
  <c r="L28" i="5"/>
  <c r="K28" i="5"/>
  <c r="J28" i="5"/>
  <c r="I28" i="5"/>
  <c r="H28" i="5"/>
  <c r="G28" i="5"/>
  <c r="F28" i="5"/>
  <c r="E28" i="5"/>
  <c r="D28" i="5"/>
  <c r="C28" i="5"/>
  <c r="M22" i="5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C4" i="5" s="1"/>
  <c r="M5" i="5"/>
  <c r="L5" i="5"/>
  <c r="K5" i="5"/>
  <c r="J5" i="5"/>
  <c r="I5" i="5"/>
  <c r="H5" i="5"/>
  <c r="G5" i="5"/>
  <c r="F5" i="5"/>
  <c r="E5" i="5"/>
  <c r="C5" i="5"/>
  <c r="B4" i="5"/>
  <c r="M4" i="5" l="1"/>
  <c r="E4" i="5"/>
  <c r="D4" i="5"/>
  <c r="G4" i="5"/>
  <c r="K4" i="5"/>
  <c r="J4" i="5"/>
  <c r="L4" i="5"/>
  <c r="F4" i="5"/>
  <c r="I4" i="5"/>
  <c r="H4" i="5"/>
</calcChain>
</file>

<file path=xl/sharedStrings.xml><?xml version="1.0" encoding="utf-8"?>
<sst xmlns="http://schemas.openxmlformats.org/spreadsheetml/2006/main" count="552" uniqueCount="78">
  <si>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</si>
  <si>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</si>
  <si>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</si>
  <si>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</si>
  <si>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</si>
  <si>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</si>
  <si>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</si>
  <si>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</si>
  <si>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</si>
  <si>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</si>
  <si>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</si>
  <si>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</si>
  <si>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</si>
  <si>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</si>
  <si>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</si>
  <si>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</si>
  <si>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</si>
  <si>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</si>
  <si>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</si>
  <si>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</si>
  <si>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</si>
  <si>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</si>
  <si>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</si>
  <si>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</si>
  <si>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</si>
  <si>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</si>
  <si>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</si>
  <si>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</si>
  <si>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</si>
  <si>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</si>
  <si>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</si>
  <si>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</si>
  <si>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</si>
  <si>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</si>
  <si>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</si>
  <si>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</si>
  <si>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</si>
  <si>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</si>
  <si>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</si>
  <si>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</si>
  <si>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</si>
  <si>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</si>
  <si>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</si>
  <si>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</si>
  <si>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</si>
  <si>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</si>
  <si>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</si>
  <si>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</si>
  <si>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</si>
  <si>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</si>
  <si>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</si>
  <si>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</si>
  <si>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</si>
  <si>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</si>
  <si>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</si>
  <si>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</si>
  <si>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</si>
  <si>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</si>
  <si>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</si>
  <si>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</si>
  <si>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</si>
  <si>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</si>
  <si>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</si>
  <si>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</si>
  <si>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</si>
  <si>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</si>
  <si>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</si>
  <si>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</si>
  <si>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</si>
  <si>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</si>
  <si>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</si>
  <si>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</si>
  <si>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</si>
  <si>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</si>
  <si>
    <t>連江縣112年9月各鄉村人口數</t>
    <phoneticPr fontId="1" type="noConversion"/>
  </si>
  <si>
    <t>連江縣112年10月各鄉村人口數</t>
    <phoneticPr fontId="1" type="noConversion"/>
  </si>
  <si>
    <t>連江縣112年11月各鄉村人口數</t>
    <phoneticPr fontId="1" type="noConversion"/>
  </si>
  <si>
    <t>連江縣112年12月各鄉村人口數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</si>
</sst>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149999999999999" thickBot="1" x14ac:dyDescent="0.5">
      <c r="A6" s="18"/>
      <c r="B6" s="12" t="s">
        <v>25</v>
      </c>
      <c r="C6" s="12">
        <v>16</v>
      </c>
      <c r="D6" s="12">
        <v>693</v>
      </c>
      <c r="E6" s="12">
        <v>2376</v>
      </c>
      <c r="F6" s="12">
        <v>1245</v>
      </c>
      <c r="G6" s="12">
        <v>1131</v>
      </c>
      <c r="H6" s="12">
        <v>10</v>
      </c>
      <c r="I6" s="12">
        <v>15</v>
      </c>
      <c r="J6" s="12">
        <v>2</v>
      </c>
      <c r="K6" s="12">
        <v>0</v>
      </c>
      <c r="L6" s="12">
        <v>1</v>
      </c>
      <c r="M6" s="12">
        <v>1</v>
      </c>
      <c r="O6" s="10"/>
    </row>
    <row r="7" spans="1:17" ht="17.149999999999999" thickBot="1" x14ac:dyDescent="0.5">
      <c r="A7" s="18"/>
      <c r="B7" s="12" t="s">
        <v>24</v>
      </c>
      <c r="C7" s="12">
        <v>13</v>
      </c>
      <c r="D7" s="12">
        <v>263</v>
      </c>
      <c r="E7" s="12">
        <v>1078</v>
      </c>
      <c r="F7" s="12">
        <v>607</v>
      </c>
      <c r="G7" s="12">
        <v>471</v>
      </c>
      <c r="H7" s="12">
        <v>3</v>
      </c>
      <c r="I7" s="12">
        <v>5</v>
      </c>
      <c r="J7" s="12">
        <v>1</v>
      </c>
      <c r="K7" s="12">
        <v>0</v>
      </c>
      <c r="L7" s="12">
        <v>1</v>
      </c>
      <c r="M7" s="12">
        <v>0</v>
      </c>
      <c r="O7" s="10"/>
    </row>
    <row r="8" spans="1:17" ht="17.149999999999999" thickBot="1" x14ac:dyDescent="0.5">
      <c r="A8" s="18"/>
      <c r="B8" s="12" t="s">
        <v>23</v>
      </c>
      <c r="C8" s="12">
        <v>8</v>
      </c>
      <c r="D8" s="12">
        <v>240</v>
      </c>
      <c r="E8" s="12">
        <v>928</v>
      </c>
      <c r="F8" s="12">
        <v>548</v>
      </c>
      <c r="G8" s="12">
        <v>380</v>
      </c>
      <c r="H8" s="12">
        <v>10</v>
      </c>
      <c r="I8" s="12">
        <v>10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149999999999999" thickBot="1" x14ac:dyDescent="0.5">
      <c r="A9" s="18"/>
      <c r="B9" s="12" t="s">
        <v>22</v>
      </c>
      <c r="C9" s="12">
        <v>9</v>
      </c>
      <c r="D9" s="12">
        <v>350</v>
      </c>
      <c r="E9" s="12">
        <v>1257</v>
      </c>
      <c r="F9" s="12">
        <v>718</v>
      </c>
      <c r="G9" s="12">
        <v>539</v>
      </c>
      <c r="H9" s="12">
        <v>14</v>
      </c>
      <c r="I9" s="12">
        <v>11</v>
      </c>
      <c r="J9" s="12">
        <v>2</v>
      </c>
      <c r="K9" s="12">
        <v>1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148</v>
      </c>
      <c r="E10" s="12">
        <v>686</v>
      </c>
      <c r="F10" s="12">
        <v>413</v>
      </c>
      <c r="G10" s="12">
        <v>273</v>
      </c>
      <c r="H10" s="12">
        <v>8</v>
      </c>
      <c r="I10" s="12">
        <v>2</v>
      </c>
      <c r="J10" s="12">
        <v>0</v>
      </c>
      <c r="K10" s="12">
        <v>1</v>
      </c>
      <c r="L10" s="12">
        <v>1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120</v>
      </c>
      <c r="E11" s="12">
        <v>444</v>
      </c>
      <c r="F11" s="12">
        <v>265</v>
      </c>
      <c r="G11" s="12">
        <v>179</v>
      </c>
      <c r="H11" s="12">
        <v>3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O11" s="10"/>
    </row>
    <row r="12" spans="1:17" ht="17.149999999999999" thickBot="1" x14ac:dyDescent="0.5">
      <c r="A12" s="18"/>
      <c r="B12" s="12" t="s">
        <v>19</v>
      </c>
      <c r="C12" s="12">
        <v>5</v>
      </c>
      <c r="D12" s="12">
        <v>140</v>
      </c>
      <c r="E12" s="12">
        <v>544</v>
      </c>
      <c r="F12" s="12">
        <v>292</v>
      </c>
      <c r="G12" s="12">
        <v>252</v>
      </c>
      <c r="H12" s="12">
        <v>0</v>
      </c>
      <c r="I12" s="12">
        <v>4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149999999999999" thickBot="1" x14ac:dyDescent="0.5">
      <c r="A13" s="18"/>
      <c r="B13" s="12" t="s">
        <v>18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1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17</v>
      </c>
      <c r="C14" s="12">
        <v>6</v>
      </c>
      <c r="D14" s="12">
        <v>50</v>
      </c>
      <c r="E14" s="12">
        <v>176</v>
      </c>
      <c r="F14" s="12">
        <v>101</v>
      </c>
      <c r="G14" s="12">
        <v>75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236</v>
      </c>
      <c r="F17" s="12">
        <v>129</v>
      </c>
      <c r="G17" s="12">
        <v>107</v>
      </c>
      <c r="H17" s="12">
        <v>0</v>
      </c>
      <c r="I17" s="12">
        <v>8</v>
      </c>
      <c r="J17" s="12">
        <v>0</v>
      </c>
      <c r="K17" s="12">
        <v>2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107</v>
      </c>
      <c r="E18" s="2">
        <v>437</v>
      </c>
      <c r="F18" s="12">
        <v>282</v>
      </c>
      <c r="G18" s="12">
        <v>155</v>
      </c>
      <c r="H18" s="12">
        <v>13</v>
      </c>
      <c r="I18" s="12">
        <v>2</v>
      </c>
      <c r="J18" s="12">
        <v>3</v>
      </c>
      <c r="K18" s="12">
        <v>0</v>
      </c>
      <c r="L18" s="12">
        <v>0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388</v>
      </c>
      <c r="E19" s="2">
        <v>1327</v>
      </c>
      <c r="F19" s="12">
        <v>749</v>
      </c>
      <c r="G19" s="12">
        <v>578</v>
      </c>
      <c r="H19" s="12">
        <v>13</v>
      </c>
      <c r="I19" s="12">
        <v>14</v>
      </c>
      <c r="J19" s="12">
        <v>0</v>
      </c>
      <c r="K19" s="12">
        <v>1</v>
      </c>
      <c r="L19" s="12">
        <v>1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136</v>
      </c>
      <c r="E20" s="2">
        <v>531</v>
      </c>
      <c r="F20" s="12">
        <v>309</v>
      </c>
      <c r="G20" s="12">
        <v>222</v>
      </c>
      <c r="H20" s="12">
        <v>2</v>
      </c>
      <c r="I20" s="12">
        <v>1</v>
      </c>
      <c r="J20" s="12">
        <v>0</v>
      </c>
      <c r="K20" s="12">
        <v>1</v>
      </c>
      <c r="L20" s="12">
        <v>1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113</v>
      </c>
      <c r="E21" s="2">
        <v>471</v>
      </c>
      <c r="F21" s="12">
        <v>250</v>
      </c>
      <c r="G21" s="12">
        <v>221</v>
      </c>
      <c r="H21" s="12">
        <v>3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149999999999999" thickBot="1" x14ac:dyDescent="0.5">
      <c r="A23" s="18"/>
      <c r="B23" s="11" t="s">
        <v>8</v>
      </c>
      <c r="C23" s="12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45</v>
      </c>
      <c r="E24" s="2">
        <v>229</v>
      </c>
      <c r="F24" s="12">
        <v>150</v>
      </c>
      <c r="G24" s="12">
        <v>79</v>
      </c>
      <c r="H24" s="12">
        <v>1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23</v>
      </c>
      <c r="E25" s="2">
        <v>99</v>
      </c>
      <c r="F25" s="12">
        <v>67</v>
      </c>
      <c r="G25" s="12">
        <v>32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149999999999999" thickBot="1" x14ac:dyDescent="0.5">
      <c r="A26" s="18"/>
      <c r="B26" s="11" t="s">
        <v>4</v>
      </c>
      <c r="C26" s="12">
        <v>5</v>
      </c>
      <c r="D26" s="11">
        <v>89</v>
      </c>
      <c r="E26" s="2">
        <v>393</v>
      </c>
      <c r="F26" s="12">
        <v>244</v>
      </c>
      <c r="G26" s="12">
        <v>149</v>
      </c>
      <c r="H26" s="12">
        <v>1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</row>
    <row r="27" spans="1:15" ht="17.149999999999999" thickBot="1" x14ac:dyDescent="0.5">
      <c r="A27" s="18"/>
      <c r="B27" s="11" t="s">
        <v>3</v>
      </c>
      <c r="C27" s="12">
        <v>5</v>
      </c>
      <c r="D27" s="11">
        <v>51</v>
      </c>
      <c r="E27" s="2">
        <v>213</v>
      </c>
      <c r="F27" s="12">
        <v>131</v>
      </c>
      <c r="G27" s="12">
        <v>82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191</v>
      </c>
      <c r="E30" s="2">
        <v>837</v>
      </c>
      <c r="F30" s="12">
        <v>559</v>
      </c>
      <c r="G30" s="12">
        <v>278</v>
      </c>
      <c r="H30" s="12">
        <v>12</v>
      </c>
      <c r="I30" s="12">
        <v>3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topLeftCell="A8" zoomScale="130" zoomScaleNormal="130" workbookViewId="0">
      <selection activeCell="A15" sqref="A1:XFD1048576"/>
    </sheetView>
  </sheetViews>
  <sheetFormatPr defaultRowHeight="16.75" x14ac:dyDescent="0.45"/>
  <sheetData>
    <row r="1" spans="1:13" ht="17.149999999999999" thickBot="1" x14ac:dyDescent="0.5">
      <c r="A1" s="20" t="s">
        <v>75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7.149999999999999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3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149999999999999" thickBot="1" x14ac:dyDescent="0.5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3700</v>
      </c>
      <c r="E4" s="7">
        <f t="shared" ref="E4:M4" si="1">E5+E15+E22+E28</f>
        <v>14071</v>
      </c>
      <c r="F4" s="7">
        <f t="shared" si="1"/>
        <v>8110</v>
      </c>
      <c r="G4" s="7">
        <f t="shared" si="1"/>
        <v>5961</v>
      </c>
      <c r="H4" s="7">
        <f t="shared" si="1"/>
        <v>97</v>
      </c>
      <c r="I4" s="7">
        <f t="shared" si="1"/>
        <v>84</v>
      </c>
      <c r="J4" s="7">
        <f t="shared" si="1"/>
        <v>13</v>
      </c>
      <c r="K4" s="7">
        <f t="shared" si="1"/>
        <v>4</v>
      </c>
      <c r="L4" s="7">
        <f t="shared" si="1"/>
        <v>7</v>
      </c>
      <c r="M4" s="7">
        <f t="shared" si="1"/>
        <v>4</v>
      </c>
    </row>
    <row r="5" spans="1:13" ht="17.149999999999999" thickBot="1" x14ac:dyDescent="0.5">
      <c r="A5" s="17" t="s">
        <v>26</v>
      </c>
      <c r="B5" s="4">
        <v>9</v>
      </c>
      <c r="C5" s="4">
        <f t="shared" ref="C5" si="2">SUM(C6:C14)</f>
        <v>75</v>
      </c>
      <c r="D5" s="4">
        <f>SUM(D6:D14)</f>
        <v>2079</v>
      </c>
      <c r="E5" s="4">
        <f t="shared" ref="E5:M5" si="3">SUM(E6:E14)</f>
        <v>7855</v>
      </c>
      <c r="F5" s="4">
        <f t="shared" si="3"/>
        <v>4401</v>
      </c>
      <c r="G5" s="4">
        <f t="shared" si="3"/>
        <v>3454</v>
      </c>
      <c r="H5" s="4">
        <f t="shared" si="3"/>
        <v>56</v>
      </c>
      <c r="I5" s="4">
        <f t="shared" si="3"/>
        <v>44</v>
      </c>
      <c r="J5" s="4">
        <f t="shared" si="3"/>
        <v>7</v>
      </c>
      <c r="K5" s="4">
        <f t="shared" si="3"/>
        <v>2</v>
      </c>
      <c r="L5" s="4">
        <f t="shared" si="3"/>
        <v>5</v>
      </c>
      <c r="M5" s="4">
        <f t="shared" si="3"/>
        <v>3</v>
      </c>
    </row>
    <row r="6" spans="1:13" ht="17.149999999999999" thickBot="1" x14ac:dyDescent="0.5">
      <c r="A6" s="18"/>
      <c r="B6" s="12" t="s">
        <v>25</v>
      </c>
      <c r="C6" s="12">
        <v>16</v>
      </c>
      <c r="D6" s="12">
        <v>702</v>
      </c>
      <c r="E6" s="12">
        <f>F6+G6</f>
        <v>2402</v>
      </c>
      <c r="F6" s="12">
        <v>1270</v>
      </c>
      <c r="G6" s="12">
        <v>1132</v>
      </c>
      <c r="H6" s="12">
        <v>17</v>
      </c>
      <c r="I6" s="12">
        <v>9</v>
      </c>
      <c r="J6" s="12">
        <v>0</v>
      </c>
      <c r="K6" s="12">
        <v>0</v>
      </c>
      <c r="L6" s="12">
        <v>0</v>
      </c>
      <c r="M6" s="12">
        <v>0</v>
      </c>
    </row>
    <row r="7" spans="1:13" ht="17.149999999999999" thickBot="1" x14ac:dyDescent="0.5">
      <c r="A7" s="18"/>
      <c r="B7" s="12" t="s">
        <v>24</v>
      </c>
      <c r="C7" s="12">
        <v>13</v>
      </c>
      <c r="D7" s="12">
        <v>266</v>
      </c>
      <c r="E7" s="12">
        <f t="shared" ref="E7:E14" si="4">F7+G7</f>
        <v>1087</v>
      </c>
      <c r="F7" s="12">
        <v>612</v>
      </c>
      <c r="G7" s="12">
        <v>475</v>
      </c>
      <c r="H7" s="12">
        <v>5</v>
      </c>
      <c r="I7" s="12">
        <v>7</v>
      </c>
      <c r="J7" s="12">
        <v>3</v>
      </c>
      <c r="K7" s="12">
        <v>0</v>
      </c>
      <c r="L7" s="12">
        <v>2</v>
      </c>
      <c r="M7" s="12">
        <v>0</v>
      </c>
    </row>
    <row r="8" spans="1:13" ht="17.149999999999999" thickBot="1" x14ac:dyDescent="0.5">
      <c r="A8" s="18"/>
      <c r="B8" s="12" t="s">
        <v>23</v>
      </c>
      <c r="C8" s="12">
        <v>8</v>
      </c>
      <c r="D8" s="12">
        <v>239</v>
      </c>
      <c r="E8" s="12">
        <f t="shared" si="4"/>
        <v>922</v>
      </c>
      <c r="F8" s="12">
        <v>544</v>
      </c>
      <c r="G8" s="12">
        <v>378</v>
      </c>
      <c r="H8" s="12">
        <v>14</v>
      </c>
      <c r="I8" s="12">
        <v>10</v>
      </c>
      <c r="J8" s="12">
        <v>0</v>
      </c>
      <c r="K8" s="12">
        <v>1</v>
      </c>
      <c r="L8" s="12">
        <v>0</v>
      </c>
      <c r="M8" s="12">
        <v>1</v>
      </c>
    </row>
    <row r="9" spans="1:13" ht="17.149999999999999" thickBot="1" x14ac:dyDescent="0.5">
      <c r="A9" s="18"/>
      <c r="B9" s="12" t="s">
        <v>22</v>
      </c>
      <c r="C9" s="12">
        <v>9</v>
      </c>
      <c r="D9" s="12">
        <v>352</v>
      </c>
      <c r="E9" s="12">
        <f t="shared" si="4"/>
        <v>1269</v>
      </c>
      <c r="F9" s="12">
        <v>718</v>
      </c>
      <c r="G9" s="12">
        <v>551</v>
      </c>
      <c r="H9" s="12">
        <v>10</v>
      </c>
      <c r="I9" s="12">
        <v>8</v>
      </c>
      <c r="J9" s="12">
        <v>2</v>
      </c>
      <c r="K9" s="12">
        <v>0</v>
      </c>
      <c r="L9" s="12">
        <v>0</v>
      </c>
      <c r="M9" s="12">
        <v>2</v>
      </c>
    </row>
    <row r="10" spans="1:13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f t="shared" si="4"/>
        <v>672</v>
      </c>
      <c r="F10" s="12">
        <v>403</v>
      </c>
      <c r="G10" s="12">
        <v>269</v>
      </c>
      <c r="H10" s="12">
        <v>2</v>
      </c>
      <c r="I10" s="12">
        <v>6</v>
      </c>
      <c r="J10" s="12">
        <v>1</v>
      </c>
      <c r="K10" s="12">
        <v>0</v>
      </c>
      <c r="L10" s="12">
        <v>2</v>
      </c>
      <c r="M10" s="12">
        <v>0</v>
      </c>
    </row>
    <row r="11" spans="1:13" ht="17.149999999999999" thickBot="1" x14ac:dyDescent="0.5">
      <c r="A11" s="18"/>
      <c r="B11" s="12" t="s">
        <v>20</v>
      </c>
      <c r="C11" s="12">
        <v>8</v>
      </c>
      <c r="D11" s="12">
        <v>128</v>
      </c>
      <c r="E11" s="12">
        <f t="shared" si="4"/>
        <v>433</v>
      </c>
      <c r="F11" s="12">
        <v>255</v>
      </c>
      <c r="G11" s="12">
        <v>178</v>
      </c>
      <c r="H11" s="12">
        <v>1</v>
      </c>
      <c r="I11" s="12">
        <v>1</v>
      </c>
      <c r="J11" s="12">
        <v>1</v>
      </c>
      <c r="K11" s="12">
        <v>0</v>
      </c>
      <c r="L11" s="12">
        <v>1</v>
      </c>
      <c r="M11" s="12">
        <v>0</v>
      </c>
    </row>
    <row r="12" spans="1:13" ht="17.149999999999999" thickBot="1" x14ac:dyDescent="0.5">
      <c r="A12" s="18"/>
      <c r="B12" s="12" t="s">
        <v>19</v>
      </c>
      <c r="C12" s="12">
        <v>5</v>
      </c>
      <c r="D12" s="12">
        <v>146</v>
      </c>
      <c r="E12" s="12">
        <f t="shared" si="4"/>
        <v>578</v>
      </c>
      <c r="F12" s="12">
        <v>312</v>
      </c>
      <c r="G12" s="12">
        <v>266</v>
      </c>
      <c r="H12" s="12">
        <v>3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149999999999999" thickBot="1" x14ac:dyDescent="0.5">
      <c r="A13" s="18"/>
      <c r="B13" s="12" t="s">
        <v>18</v>
      </c>
      <c r="C13" s="12">
        <v>3</v>
      </c>
      <c r="D13" s="12">
        <v>42</v>
      </c>
      <c r="E13" s="12">
        <f t="shared" si="4"/>
        <v>310</v>
      </c>
      <c r="F13" s="12">
        <v>181</v>
      </c>
      <c r="G13" s="12">
        <v>129</v>
      </c>
      <c r="H13" s="12">
        <v>4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</row>
    <row r="14" spans="1:13" ht="17.149999999999999" thickBot="1" x14ac:dyDescent="0.5">
      <c r="A14" s="19"/>
      <c r="B14" s="12" t="s">
        <v>17</v>
      </c>
      <c r="C14" s="12">
        <v>6</v>
      </c>
      <c r="D14" s="12">
        <v>54</v>
      </c>
      <c r="E14" s="12">
        <f t="shared" si="4"/>
        <v>182</v>
      </c>
      <c r="F14" s="12">
        <v>106</v>
      </c>
      <c r="G14" s="12">
        <v>76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ht="17.149999999999999" thickBot="1" x14ac:dyDescent="0.5">
      <c r="A15" s="17" t="s">
        <v>16</v>
      </c>
      <c r="B15" s="4">
        <v>6</v>
      </c>
      <c r="C15" s="4">
        <f t="shared" ref="C15" si="5">SUM(C16:C21)</f>
        <v>27</v>
      </c>
      <c r="D15" s="4">
        <f>SUM(D16:D21)</f>
        <v>915</v>
      </c>
      <c r="E15" s="4">
        <f>SUM(E16:E21)</f>
        <v>3146</v>
      </c>
      <c r="F15" s="4">
        <f t="shared" ref="F15:M15" si="6">SUM(F16:F21)</f>
        <v>1800</v>
      </c>
      <c r="G15" s="4">
        <f t="shared" si="6"/>
        <v>1346</v>
      </c>
      <c r="H15" s="4">
        <f t="shared" si="6"/>
        <v>12</v>
      </c>
      <c r="I15" s="4">
        <f t="shared" si="6"/>
        <v>20</v>
      </c>
      <c r="J15" s="4">
        <f t="shared" si="6"/>
        <v>4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149999999999999" thickBot="1" x14ac:dyDescent="0.5">
      <c r="A16" s="18"/>
      <c r="B16" s="3" t="s">
        <v>15</v>
      </c>
      <c r="C16" s="2">
        <v>3</v>
      </c>
      <c r="D16" s="3">
        <v>59</v>
      </c>
      <c r="E16" s="2">
        <v>159</v>
      </c>
      <c r="F16" s="2">
        <v>100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149999999999999" thickBot="1" x14ac:dyDescent="0.5">
      <c r="A18" s="18"/>
      <c r="B18" s="11" t="s">
        <v>13</v>
      </c>
      <c r="C18" s="12">
        <v>4</v>
      </c>
      <c r="D18" s="11">
        <v>107</v>
      </c>
      <c r="E18" s="2">
        <v>432</v>
      </c>
      <c r="F18" s="12">
        <v>274</v>
      </c>
      <c r="G18" s="12">
        <v>158</v>
      </c>
      <c r="H18" s="12">
        <v>4</v>
      </c>
      <c r="I18" s="12">
        <v>1</v>
      </c>
      <c r="J18" s="12">
        <v>2</v>
      </c>
      <c r="K18" s="12">
        <v>0</v>
      </c>
      <c r="L18" s="12">
        <v>0</v>
      </c>
      <c r="M18" s="12">
        <v>0</v>
      </c>
    </row>
    <row r="19" spans="1:13" ht="17.149999999999999" thickBot="1" x14ac:dyDescent="0.5">
      <c r="A19" s="18"/>
      <c r="B19" s="11" t="s">
        <v>12</v>
      </c>
      <c r="C19" s="12">
        <v>10</v>
      </c>
      <c r="D19" s="11">
        <v>398</v>
      </c>
      <c r="E19" s="2">
        <v>1327</v>
      </c>
      <c r="F19" s="12">
        <v>747</v>
      </c>
      <c r="G19" s="12">
        <v>580</v>
      </c>
      <c r="H19" s="12">
        <v>2</v>
      </c>
      <c r="I19" s="12">
        <v>6</v>
      </c>
      <c r="J19" s="12">
        <v>1</v>
      </c>
      <c r="K19" s="12">
        <v>1</v>
      </c>
      <c r="L19" s="12">
        <v>1</v>
      </c>
      <c r="M19" s="12">
        <v>0</v>
      </c>
    </row>
    <row r="20" spans="1:13" ht="17.149999999999999" thickBot="1" x14ac:dyDescent="0.5">
      <c r="A20" s="18"/>
      <c r="B20" s="11" t="s">
        <v>11</v>
      </c>
      <c r="C20" s="12">
        <v>4</v>
      </c>
      <c r="D20" s="11">
        <v>145</v>
      </c>
      <c r="E20" s="2">
        <v>519</v>
      </c>
      <c r="F20" s="12">
        <v>303</v>
      </c>
      <c r="G20" s="12">
        <v>216</v>
      </c>
      <c r="H20" s="12">
        <v>4</v>
      </c>
      <c r="I20" s="12">
        <v>2</v>
      </c>
      <c r="J20" s="12">
        <v>1</v>
      </c>
      <c r="K20" s="12">
        <v>0</v>
      </c>
      <c r="L20" s="12">
        <v>0</v>
      </c>
      <c r="M20" s="12">
        <v>0</v>
      </c>
    </row>
    <row r="21" spans="1:13" ht="17.149999999999999" thickBot="1" x14ac:dyDescent="0.5">
      <c r="A21" s="18"/>
      <c r="B21" s="11" t="s">
        <v>10</v>
      </c>
      <c r="C21" s="12">
        <v>3</v>
      </c>
      <c r="D21" s="11">
        <v>116</v>
      </c>
      <c r="E21" s="2">
        <v>475</v>
      </c>
      <c r="F21" s="12">
        <v>247</v>
      </c>
      <c r="G21" s="12">
        <v>228</v>
      </c>
      <c r="H21" s="12">
        <v>1</v>
      </c>
      <c r="I21" s="12">
        <v>10</v>
      </c>
      <c r="J21" s="12">
        <v>0</v>
      </c>
      <c r="K21" s="12">
        <v>0</v>
      </c>
      <c r="L21" s="12">
        <v>0</v>
      </c>
      <c r="M21" s="12">
        <v>0</v>
      </c>
    </row>
    <row r="22" spans="1:13" ht="17.149999999999999" thickBot="1" x14ac:dyDescent="0.5">
      <c r="A22" s="17" t="s">
        <v>9</v>
      </c>
      <c r="B22" s="6">
        <v>5</v>
      </c>
      <c r="C22" s="5">
        <f t="shared" ref="C22:M22" si="7">SUM(C23:C27)</f>
        <v>21</v>
      </c>
      <c r="D22" s="5">
        <f t="shared" si="7"/>
        <v>341</v>
      </c>
      <c r="E22" s="5">
        <f t="shared" si="7"/>
        <v>1489</v>
      </c>
      <c r="F22" s="5">
        <f t="shared" si="7"/>
        <v>926</v>
      </c>
      <c r="G22" s="5">
        <f t="shared" si="7"/>
        <v>563</v>
      </c>
      <c r="H22" s="5">
        <f t="shared" si="7"/>
        <v>9</v>
      </c>
      <c r="I22" s="5">
        <f t="shared" si="7"/>
        <v>9</v>
      </c>
      <c r="J22" s="5">
        <f t="shared" si="7"/>
        <v>0</v>
      </c>
      <c r="K22" s="5">
        <f t="shared" si="7"/>
        <v>0</v>
      </c>
      <c r="L22" s="5">
        <f t="shared" si="7"/>
        <v>0</v>
      </c>
      <c r="M22" s="5">
        <f t="shared" si="7"/>
        <v>0</v>
      </c>
    </row>
    <row r="23" spans="1:13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393</v>
      </c>
      <c r="F23" s="2">
        <v>247</v>
      </c>
      <c r="G23" s="2">
        <v>146</v>
      </c>
      <c r="H23" s="2">
        <v>6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</row>
    <row r="24" spans="1:13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238</v>
      </c>
      <c r="F24" s="12">
        <v>150</v>
      </c>
      <c r="G24" s="12">
        <v>88</v>
      </c>
      <c r="H24" s="12">
        <v>1</v>
      </c>
      <c r="I24" s="12">
        <v>2</v>
      </c>
      <c r="J24" s="12">
        <v>0</v>
      </c>
      <c r="K24" s="2">
        <v>0</v>
      </c>
      <c r="L24" s="2">
        <v>0</v>
      </c>
      <c r="M24" s="2">
        <v>0</v>
      </c>
    </row>
    <row r="25" spans="1:13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102</v>
      </c>
      <c r="F25" s="12">
        <v>72</v>
      </c>
      <c r="G25" s="12">
        <v>30</v>
      </c>
      <c r="H25" s="12">
        <v>1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v>540</v>
      </c>
      <c r="F27" s="12">
        <v>327</v>
      </c>
      <c r="G27" s="12">
        <v>213</v>
      </c>
      <c r="H27" s="12">
        <v>1</v>
      </c>
      <c r="I27" s="12">
        <v>4</v>
      </c>
      <c r="J27" s="2">
        <v>0</v>
      </c>
      <c r="K27" s="2">
        <v>0</v>
      </c>
      <c r="L27" s="2">
        <v>0</v>
      </c>
      <c r="M27" s="2">
        <v>0</v>
      </c>
    </row>
    <row r="28" spans="1:13" ht="17.149999999999999" thickBot="1" x14ac:dyDescent="0.5">
      <c r="A28" s="17" t="s">
        <v>2</v>
      </c>
      <c r="B28" s="4">
        <v>2</v>
      </c>
      <c r="C28" s="4">
        <f t="shared" ref="C28" si="8">SUM(C29:C30)</f>
        <v>13</v>
      </c>
      <c r="D28" s="4">
        <f>SUM(D29:D30)</f>
        <v>365</v>
      </c>
      <c r="E28" s="4">
        <f>F28+G28</f>
        <v>1581</v>
      </c>
      <c r="F28" s="4">
        <f t="shared" ref="F28:M28" si="9">SUM(F29:F30)</f>
        <v>983</v>
      </c>
      <c r="G28" s="4">
        <f t="shared" si="9"/>
        <v>598</v>
      </c>
      <c r="H28" s="4">
        <f t="shared" si="9"/>
        <v>20</v>
      </c>
      <c r="I28" s="4">
        <f t="shared" si="9"/>
        <v>11</v>
      </c>
      <c r="J28" s="4">
        <f t="shared" si="9"/>
        <v>2</v>
      </c>
      <c r="K28" s="4">
        <f t="shared" si="9"/>
        <v>1</v>
      </c>
      <c r="L28" s="4">
        <f t="shared" si="9"/>
        <v>1</v>
      </c>
      <c r="M28" s="4">
        <f t="shared" si="9"/>
        <v>1</v>
      </c>
    </row>
    <row r="29" spans="1:13" ht="17.149999999999999" thickBot="1" x14ac:dyDescent="0.5">
      <c r="A29" s="18"/>
      <c r="B29" s="3" t="s">
        <v>1</v>
      </c>
      <c r="C29" s="3">
        <v>7</v>
      </c>
      <c r="D29" s="2">
        <v>174</v>
      </c>
      <c r="E29" s="2">
        <f>F29+G29</f>
        <v>742</v>
      </c>
      <c r="F29" s="2">
        <v>414</v>
      </c>
      <c r="G29" s="2">
        <v>328</v>
      </c>
      <c r="H29" s="2">
        <v>7</v>
      </c>
      <c r="I29" s="2">
        <v>4</v>
      </c>
      <c r="J29" s="2">
        <v>1</v>
      </c>
      <c r="K29" s="2">
        <v>1</v>
      </c>
      <c r="L29" s="2">
        <v>1</v>
      </c>
      <c r="M29" s="2">
        <v>1</v>
      </c>
    </row>
    <row r="30" spans="1:13" ht="17.149999999999999" thickBot="1" x14ac:dyDescent="0.5">
      <c r="A30" s="19"/>
      <c r="B30" s="11" t="s">
        <v>0</v>
      </c>
      <c r="C30" s="11">
        <v>6</v>
      </c>
      <c r="D30" s="12">
        <v>191</v>
      </c>
      <c r="E30" s="2">
        <f>F30+G30</f>
        <v>839</v>
      </c>
      <c r="F30" s="12">
        <v>569</v>
      </c>
      <c r="G30" s="12">
        <v>270</v>
      </c>
      <c r="H30" s="12">
        <v>13</v>
      </c>
      <c r="I30" s="12">
        <v>7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topLeftCell="A4" workbookViewId="0">
      <selection activeCell="K19" sqref="A1:M30"/>
    </sheetView>
  </sheetViews>
  <sheetFormatPr defaultRowHeight="16.75" x14ac:dyDescent="0.45"/>
  <sheetData>
    <row r="1" spans="1:13" ht="17.149999999999999" thickBot="1" x14ac:dyDescent="0.5">
      <c r="A1" s="20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7.149999999999999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3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149999999999999" thickBot="1" x14ac:dyDescent="0.5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3705</v>
      </c>
      <c r="E4" s="7">
        <f t="shared" ref="E4:M4" si="1">E5+E15+E22+E28</f>
        <v>14071</v>
      </c>
      <c r="F4" s="7">
        <f t="shared" si="1"/>
        <v>8103</v>
      </c>
      <c r="G4" s="7">
        <f t="shared" si="1"/>
        <v>5968</v>
      </c>
      <c r="H4" s="7">
        <f t="shared" si="1"/>
        <v>83</v>
      </c>
      <c r="I4" s="7">
        <f t="shared" si="1"/>
        <v>82</v>
      </c>
      <c r="J4" s="7">
        <f t="shared" si="1"/>
        <v>5</v>
      </c>
      <c r="K4" s="7">
        <f t="shared" si="1"/>
        <v>6</v>
      </c>
      <c r="L4" s="7">
        <f t="shared" si="1"/>
        <v>2</v>
      </c>
      <c r="M4" s="7">
        <f t="shared" si="1"/>
        <v>1</v>
      </c>
    </row>
    <row r="5" spans="1:13" ht="17.149999999999999" thickBot="1" x14ac:dyDescent="0.5">
      <c r="A5" s="17" t="s">
        <v>26</v>
      </c>
      <c r="B5" s="4">
        <v>9</v>
      </c>
      <c r="C5" s="4">
        <f t="shared" ref="C5" si="2">SUM(C6:C14)</f>
        <v>75</v>
      </c>
      <c r="D5" s="4">
        <f>SUM(D6:D14)</f>
        <v>2081</v>
      </c>
      <c r="E5" s="4">
        <f t="shared" ref="E5:M5" si="3">SUM(E6:E14)</f>
        <v>7841</v>
      </c>
      <c r="F5" s="4">
        <f t="shared" si="3"/>
        <v>4387</v>
      </c>
      <c r="G5" s="4">
        <f t="shared" si="3"/>
        <v>3454</v>
      </c>
      <c r="H5" s="4">
        <f t="shared" si="3"/>
        <v>36</v>
      </c>
      <c r="I5" s="4">
        <f t="shared" si="3"/>
        <v>48</v>
      </c>
      <c r="J5" s="4">
        <f t="shared" si="3"/>
        <v>2</v>
      </c>
      <c r="K5" s="4">
        <f t="shared" si="3"/>
        <v>4</v>
      </c>
      <c r="L5" s="4">
        <f t="shared" si="3"/>
        <v>2</v>
      </c>
      <c r="M5" s="4">
        <f t="shared" si="3"/>
        <v>1</v>
      </c>
    </row>
    <row r="6" spans="1:13" ht="17.149999999999999" thickBot="1" x14ac:dyDescent="0.5">
      <c r="A6" s="18"/>
      <c r="B6" s="12" t="s">
        <v>25</v>
      </c>
      <c r="C6" s="12">
        <v>16</v>
      </c>
      <c r="D6" s="12">
        <v>703</v>
      </c>
      <c r="E6" s="12">
        <f>F6+G6</f>
        <v>2395</v>
      </c>
      <c r="F6" s="12">
        <v>1265</v>
      </c>
      <c r="G6" s="12">
        <v>1130</v>
      </c>
      <c r="H6" s="12">
        <v>12</v>
      </c>
      <c r="I6" s="12">
        <v>17</v>
      </c>
      <c r="J6" s="12">
        <v>0</v>
      </c>
      <c r="K6" s="12">
        <v>1</v>
      </c>
      <c r="L6" s="12">
        <v>0</v>
      </c>
      <c r="M6" s="12">
        <v>0</v>
      </c>
    </row>
    <row r="7" spans="1:13" ht="17.149999999999999" thickBot="1" x14ac:dyDescent="0.5">
      <c r="A7" s="18"/>
      <c r="B7" s="12" t="s">
        <v>24</v>
      </c>
      <c r="C7" s="12">
        <v>13</v>
      </c>
      <c r="D7" s="12">
        <v>267</v>
      </c>
      <c r="E7" s="12">
        <f t="shared" ref="E7:E14" si="4">F7+G7</f>
        <v>1088</v>
      </c>
      <c r="F7" s="12">
        <v>612</v>
      </c>
      <c r="G7" s="12">
        <v>476</v>
      </c>
      <c r="H7" s="12">
        <v>2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</row>
    <row r="8" spans="1:13" ht="17.149999999999999" thickBot="1" x14ac:dyDescent="0.5">
      <c r="A8" s="18"/>
      <c r="B8" s="12" t="s">
        <v>23</v>
      </c>
      <c r="C8" s="12">
        <v>8</v>
      </c>
      <c r="D8" s="12">
        <v>238</v>
      </c>
      <c r="E8" s="12">
        <f t="shared" si="4"/>
        <v>926</v>
      </c>
      <c r="F8" s="12">
        <v>545</v>
      </c>
      <c r="G8" s="12">
        <v>381</v>
      </c>
      <c r="H8" s="12">
        <v>8</v>
      </c>
      <c r="I8" s="12">
        <v>4</v>
      </c>
      <c r="J8" s="12">
        <v>0</v>
      </c>
      <c r="K8" s="12">
        <v>0</v>
      </c>
      <c r="L8" s="12">
        <v>0</v>
      </c>
      <c r="M8" s="12">
        <v>0</v>
      </c>
    </row>
    <row r="9" spans="1:13" ht="17.149999999999999" thickBot="1" x14ac:dyDescent="0.5">
      <c r="A9" s="18"/>
      <c r="B9" s="12" t="s">
        <v>22</v>
      </c>
      <c r="C9" s="12">
        <v>9</v>
      </c>
      <c r="D9" s="12">
        <v>353</v>
      </c>
      <c r="E9" s="12">
        <f t="shared" si="4"/>
        <v>1275</v>
      </c>
      <c r="F9" s="12">
        <v>722</v>
      </c>
      <c r="G9" s="12">
        <v>553</v>
      </c>
      <c r="H9" s="12">
        <v>9</v>
      </c>
      <c r="I9" s="12">
        <v>7</v>
      </c>
      <c r="J9" s="12">
        <v>2</v>
      </c>
      <c r="K9" s="12">
        <v>0</v>
      </c>
      <c r="L9" s="12">
        <v>1</v>
      </c>
      <c r="M9" s="12">
        <v>1</v>
      </c>
    </row>
    <row r="10" spans="1:13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f t="shared" si="4"/>
        <v>666</v>
      </c>
      <c r="F10" s="12">
        <v>397</v>
      </c>
      <c r="G10" s="12">
        <v>269</v>
      </c>
      <c r="H10" s="12">
        <v>3</v>
      </c>
      <c r="I10" s="12">
        <v>8</v>
      </c>
      <c r="J10" s="12">
        <v>0</v>
      </c>
      <c r="K10" s="12">
        <v>0</v>
      </c>
      <c r="L10" s="12">
        <v>0</v>
      </c>
      <c r="M10" s="12">
        <v>0</v>
      </c>
    </row>
    <row r="11" spans="1:13" ht="17.149999999999999" thickBot="1" x14ac:dyDescent="0.5">
      <c r="A11" s="18"/>
      <c r="B11" s="12" t="s">
        <v>20</v>
      </c>
      <c r="C11" s="12">
        <v>8</v>
      </c>
      <c r="D11" s="12">
        <v>128</v>
      </c>
      <c r="E11" s="12">
        <f t="shared" si="4"/>
        <v>429</v>
      </c>
      <c r="F11" s="12">
        <v>252</v>
      </c>
      <c r="G11" s="12">
        <v>177</v>
      </c>
      <c r="H11" s="12">
        <v>1</v>
      </c>
      <c r="I11" s="12">
        <v>4</v>
      </c>
      <c r="J11" s="12">
        <v>0</v>
      </c>
      <c r="K11" s="12">
        <v>1</v>
      </c>
      <c r="L11" s="12">
        <v>1</v>
      </c>
      <c r="M11" s="12">
        <v>0</v>
      </c>
    </row>
    <row r="12" spans="1:13" ht="17.149999999999999" thickBot="1" x14ac:dyDescent="0.5">
      <c r="A12" s="18"/>
      <c r="B12" s="12" t="s">
        <v>19</v>
      </c>
      <c r="C12" s="12">
        <v>5</v>
      </c>
      <c r="D12" s="12">
        <v>146</v>
      </c>
      <c r="E12" s="12">
        <f t="shared" si="4"/>
        <v>575</v>
      </c>
      <c r="F12" s="12">
        <v>311</v>
      </c>
      <c r="G12" s="12">
        <v>264</v>
      </c>
      <c r="H12" s="12">
        <v>0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</row>
    <row r="13" spans="1:13" ht="17.149999999999999" thickBot="1" x14ac:dyDescent="0.5">
      <c r="A13" s="18"/>
      <c r="B13" s="12" t="s">
        <v>18</v>
      </c>
      <c r="C13" s="12">
        <v>3</v>
      </c>
      <c r="D13" s="12">
        <v>42</v>
      </c>
      <c r="E13" s="12">
        <f t="shared" si="4"/>
        <v>307</v>
      </c>
      <c r="F13" s="12">
        <v>178</v>
      </c>
      <c r="G13" s="12">
        <v>129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149999999999999" thickBot="1" x14ac:dyDescent="0.5">
      <c r="A14" s="19"/>
      <c r="B14" s="12" t="s">
        <v>17</v>
      </c>
      <c r="C14" s="12">
        <v>6</v>
      </c>
      <c r="D14" s="12">
        <v>54</v>
      </c>
      <c r="E14" s="12">
        <f t="shared" si="4"/>
        <v>180</v>
      </c>
      <c r="F14" s="12">
        <v>105</v>
      </c>
      <c r="G14" s="12">
        <v>75</v>
      </c>
      <c r="H14" s="12">
        <v>0</v>
      </c>
      <c r="I14" s="12">
        <v>1</v>
      </c>
      <c r="J14" s="12">
        <v>0</v>
      </c>
      <c r="K14" s="12">
        <v>1</v>
      </c>
      <c r="L14" s="12">
        <v>0</v>
      </c>
      <c r="M14" s="12">
        <v>0</v>
      </c>
    </row>
    <row r="15" spans="1:13" ht="17.149999999999999" thickBot="1" x14ac:dyDescent="0.5">
      <c r="A15" s="17" t="s">
        <v>16</v>
      </c>
      <c r="B15" s="4">
        <v>6</v>
      </c>
      <c r="C15" s="4">
        <f t="shared" ref="C15" si="5">SUM(C16:C21)</f>
        <v>27</v>
      </c>
      <c r="D15" s="4">
        <f>SUM(D16:D21)</f>
        <v>919</v>
      </c>
      <c r="E15" s="4">
        <f>SUM(E16:E21)</f>
        <v>3151</v>
      </c>
      <c r="F15" s="4">
        <f t="shared" ref="F15:M15" si="6">SUM(F16:F21)</f>
        <v>1799</v>
      </c>
      <c r="G15" s="4">
        <f t="shared" si="6"/>
        <v>1352</v>
      </c>
      <c r="H15" s="4">
        <f t="shared" si="6"/>
        <v>20</v>
      </c>
      <c r="I15" s="4">
        <f t="shared" si="6"/>
        <v>16</v>
      </c>
      <c r="J15" s="4">
        <f t="shared" si="6"/>
        <v>2</v>
      </c>
      <c r="K15" s="4">
        <f t="shared" si="6"/>
        <v>1</v>
      </c>
      <c r="L15" s="4">
        <f t="shared" si="6"/>
        <v>0</v>
      </c>
      <c r="M15" s="4">
        <f t="shared" si="6"/>
        <v>0</v>
      </c>
    </row>
    <row r="16" spans="1:13" ht="17.149999999999999" thickBot="1" x14ac:dyDescent="0.5">
      <c r="A16" s="18"/>
      <c r="B16" s="3" t="s">
        <v>15</v>
      </c>
      <c r="C16" s="2">
        <v>3</v>
      </c>
      <c r="D16" s="3">
        <v>61</v>
      </c>
      <c r="E16" s="2">
        <f>F16+G16</f>
        <v>161</v>
      </c>
      <c r="F16" s="2">
        <v>102</v>
      </c>
      <c r="G16" s="2">
        <v>59</v>
      </c>
      <c r="H16" s="2">
        <v>2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f t="shared" ref="E17:E21" si="7">F17+G17</f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149999999999999" thickBot="1" x14ac:dyDescent="0.5">
      <c r="A18" s="18"/>
      <c r="B18" s="11" t="s">
        <v>13</v>
      </c>
      <c r="C18" s="12">
        <v>4</v>
      </c>
      <c r="D18" s="11">
        <v>108</v>
      </c>
      <c r="E18" s="2">
        <f t="shared" si="7"/>
        <v>435</v>
      </c>
      <c r="F18" s="12">
        <v>276</v>
      </c>
      <c r="G18" s="12">
        <v>159</v>
      </c>
      <c r="H18" s="12">
        <v>6</v>
      </c>
      <c r="I18" s="12">
        <v>2</v>
      </c>
      <c r="J18" s="12">
        <v>0</v>
      </c>
      <c r="K18" s="12">
        <v>0</v>
      </c>
      <c r="L18" s="12">
        <v>0</v>
      </c>
      <c r="M18" s="12">
        <v>0</v>
      </c>
    </row>
    <row r="19" spans="1:13" ht="17.149999999999999" thickBot="1" x14ac:dyDescent="0.5">
      <c r="A19" s="18"/>
      <c r="B19" s="11" t="s">
        <v>12</v>
      </c>
      <c r="C19" s="12">
        <v>10</v>
      </c>
      <c r="D19" s="11">
        <v>399</v>
      </c>
      <c r="E19" s="2">
        <f t="shared" si="7"/>
        <v>1332</v>
      </c>
      <c r="F19" s="12">
        <v>748</v>
      </c>
      <c r="G19" s="12">
        <v>584</v>
      </c>
      <c r="H19" s="12">
        <v>6</v>
      </c>
      <c r="I19" s="12">
        <v>4</v>
      </c>
      <c r="J19" s="12">
        <v>2</v>
      </c>
      <c r="K19" s="12">
        <v>0</v>
      </c>
      <c r="L19" s="12">
        <v>0</v>
      </c>
      <c r="M19" s="12">
        <v>0</v>
      </c>
    </row>
    <row r="20" spans="1:13" ht="17.149999999999999" thickBot="1" x14ac:dyDescent="0.5">
      <c r="A20" s="18"/>
      <c r="B20" s="11" t="s">
        <v>11</v>
      </c>
      <c r="C20" s="12">
        <v>4</v>
      </c>
      <c r="D20" s="11">
        <v>145</v>
      </c>
      <c r="E20" s="2">
        <f t="shared" si="7"/>
        <v>517</v>
      </c>
      <c r="F20" s="12">
        <v>301</v>
      </c>
      <c r="G20" s="12">
        <v>216</v>
      </c>
      <c r="H20" s="12">
        <v>3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3" ht="17.149999999999999" thickBot="1" x14ac:dyDescent="0.5">
      <c r="A21" s="18"/>
      <c r="B21" s="11" t="s">
        <v>10</v>
      </c>
      <c r="C21" s="12">
        <v>3</v>
      </c>
      <c r="D21" s="11">
        <v>116</v>
      </c>
      <c r="E21" s="2">
        <f t="shared" si="7"/>
        <v>472</v>
      </c>
      <c r="F21" s="12">
        <v>243</v>
      </c>
      <c r="G21" s="12">
        <v>229</v>
      </c>
      <c r="H21" s="12">
        <v>3</v>
      </c>
      <c r="I21" s="12">
        <v>5</v>
      </c>
      <c r="J21" s="12">
        <v>0</v>
      </c>
      <c r="K21" s="12">
        <v>1</v>
      </c>
      <c r="L21" s="12">
        <v>0</v>
      </c>
      <c r="M21" s="12">
        <v>0</v>
      </c>
    </row>
    <row r="22" spans="1:13" ht="17.149999999999999" thickBot="1" x14ac:dyDescent="0.5">
      <c r="A22" s="17" t="s">
        <v>9</v>
      </c>
      <c r="B22" s="6">
        <v>5</v>
      </c>
      <c r="C22" s="5">
        <f t="shared" ref="C22:M22" si="8">SUM(C23:C27)</f>
        <v>21</v>
      </c>
      <c r="D22" s="5">
        <f t="shared" si="8"/>
        <v>343</v>
      </c>
      <c r="E22" s="5">
        <f t="shared" si="8"/>
        <v>1501</v>
      </c>
      <c r="F22" s="5">
        <f t="shared" si="8"/>
        <v>936</v>
      </c>
      <c r="G22" s="5">
        <f t="shared" si="8"/>
        <v>565</v>
      </c>
      <c r="H22" s="5">
        <f t="shared" si="8"/>
        <v>20</v>
      </c>
      <c r="I22" s="5">
        <f t="shared" si="8"/>
        <v>8</v>
      </c>
      <c r="J22" s="5">
        <f t="shared" si="8"/>
        <v>1</v>
      </c>
      <c r="K22" s="5">
        <f t="shared" si="8"/>
        <v>1</v>
      </c>
      <c r="L22" s="5">
        <f t="shared" si="8"/>
        <v>0</v>
      </c>
      <c r="M22" s="5">
        <f t="shared" si="8"/>
        <v>0</v>
      </c>
    </row>
    <row r="23" spans="1:13" ht="17.149999999999999" thickBot="1" x14ac:dyDescent="0.5">
      <c r="A23" s="18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3</v>
      </c>
      <c r="I23" s="2">
        <v>5</v>
      </c>
      <c r="J23" s="2">
        <v>0</v>
      </c>
      <c r="K23" s="2">
        <v>1</v>
      </c>
      <c r="L23" s="2">
        <v>0</v>
      </c>
      <c r="M23" s="2">
        <v>0</v>
      </c>
    </row>
    <row r="24" spans="1:13" ht="17.149999999999999" thickBot="1" x14ac:dyDescent="0.5">
      <c r="A24" s="18"/>
      <c r="B24" s="11" t="s">
        <v>7</v>
      </c>
      <c r="C24" s="12">
        <v>4</v>
      </c>
      <c r="D24" s="11">
        <v>47</v>
      </c>
      <c r="E24" s="2">
        <f t="shared" ref="E24:E27" si="9">F24+G24</f>
        <v>246</v>
      </c>
      <c r="F24" s="12">
        <v>156</v>
      </c>
      <c r="G24" s="12">
        <v>90</v>
      </c>
      <c r="H24" s="12">
        <v>6</v>
      </c>
      <c r="I24" s="12">
        <v>0</v>
      </c>
      <c r="J24" s="12">
        <v>1</v>
      </c>
      <c r="K24" s="2">
        <v>0</v>
      </c>
      <c r="L24" s="2">
        <v>0</v>
      </c>
      <c r="M24" s="2">
        <v>0</v>
      </c>
    </row>
    <row r="25" spans="1:13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f t="shared" si="9"/>
        <v>110</v>
      </c>
      <c r="F25" s="12">
        <v>79</v>
      </c>
      <c r="G25" s="12">
        <v>31</v>
      </c>
      <c r="H25" s="12">
        <v>8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f t="shared" si="9"/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2">
        <v>0</v>
      </c>
      <c r="L26" s="2">
        <v>0</v>
      </c>
      <c r="M26" s="2">
        <v>0</v>
      </c>
    </row>
    <row r="27" spans="1:13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f t="shared" si="9"/>
        <v>540</v>
      </c>
      <c r="F27" s="12">
        <v>327</v>
      </c>
      <c r="G27" s="12">
        <v>213</v>
      </c>
      <c r="H27" s="12">
        <v>3</v>
      </c>
      <c r="I27" s="12">
        <v>3</v>
      </c>
      <c r="J27" s="2">
        <v>0</v>
      </c>
      <c r="K27" s="2">
        <v>0</v>
      </c>
      <c r="L27" s="2">
        <v>0</v>
      </c>
      <c r="M27" s="2">
        <v>0</v>
      </c>
    </row>
    <row r="28" spans="1:13" ht="17.149999999999999" thickBot="1" x14ac:dyDescent="0.5">
      <c r="A28" s="17" t="s">
        <v>2</v>
      </c>
      <c r="B28" s="4">
        <v>2</v>
      </c>
      <c r="C28" s="4">
        <f t="shared" ref="C28" si="10">SUM(C29:C30)</f>
        <v>13</v>
      </c>
      <c r="D28" s="4">
        <f>SUM(D29:D30)</f>
        <v>362</v>
      </c>
      <c r="E28" s="4">
        <f>F28+G28</f>
        <v>1578</v>
      </c>
      <c r="F28" s="4">
        <f t="shared" ref="F28:M28" si="11">SUM(F29:F30)</f>
        <v>981</v>
      </c>
      <c r="G28" s="4">
        <f t="shared" si="11"/>
        <v>597</v>
      </c>
      <c r="H28" s="4">
        <f t="shared" si="11"/>
        <v>7</v>
      </c>
      <c r="I28" s="4">
        <f t="shared" si="11"/>
        <v>10</v>
      </c>
      <c r="J28" s="4">
        <f t="shared" si="11"/>
        <v>0</v>
      </c>
      <c r="K28" s="4">
        <f t="shared" si="11"/>
        <v>0</v>
      </c>
      <c r="L28" s="4">
        <f t="shared" si="11"/>
        <v>0</v>
      </c>
      <c r="M28" s="4">
        <f t="shared" si="11"/>
        <v>0</v>
      </c>
    </row>
    <row r="29" spans="1:13" ht="17.149999999999999" thickBot="1" x14ac:dyDescent="0.5">
      <c r="A29" s="18"/>
      <c r="B29" s="3" t="s">
        <v>1</v>
      </c>
      <c r="C29" s="3">
        <v>7</v>
      </c>
      <c r="D29" s="2">
        <v>173</v>
      </c>
      <c r="E29" s="2">
        <f>F29+G29</f>
        <v>754</v>
      </c>
      <c r="F29" s="2">
        <v>425</v>
      </c>
      <c r="G29" s="2">
        <v>329</v>
      </c>
      <c r="H29" s="2">
        <v>6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</row>
    <row r="30" spans="1:13" ht="17.149999999999999" thickBot="1" x14ac:dyDescent="0.5">
      <c r="A30" s="19"/>
      <c r="B30" s="11" t="s">
        <v>0</v>
      </c>
      <c r="C30" s="11">
        <v>6</v>
      </c>
      <c r="D30" s="12">
        <v>189</v>
      </c>
      <c r="E30" s="2">
        <f>F30+G30</f>
        <v>824</v>
      </c>
      <c r="F30" s="12">
        <v>556</v>
      </c>
      <c r="G30" s="12">
        <v>268</v>
      </c>
      <c r="H30" s="12">
        <v>1</v>
      </c>
      <c r="I30" s="12">
        <v>6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tabSelected="1" topLeftCell="A4" zoomScale="108" zoomScaleNormal="130" workbookViewId="0">
      <selection activeCell="D22" sqref="D22"/>
    </sheetView>
  </sheetViews>
  <sheetFormatPr defaultRowHeight="16.75" x14ac:dyDescent="0.45"/>
  <sheetData>
    <row r="1" spans="1:13" ht="17.149999999999999" thickBot="1" x14ac:dyDescent="0.5">
      <c r="A1" s="20" t="s">
        <v>77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3" ht="17.149999999999999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3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3" ht="17.149999999999999" thickBot="1" x14ac:dyDescent="0.5">
      <c r="A4" s="9" t="s">
        <v>27</v>
      </c>
      <c r="B4" s="7">
        <f t="shared" ref="B4:C4" si="0">SUM(B5,B15,B22,B28)</f>
        <v>22</v>
      </c>
      <c r="C4" s="7">
        <f t="shared" si="0"/>
        <v>136</v>
      </c>
      <c r="D4" s="7">
        <f>D5+D15+D22+D28</f>
        <v>3697</v>
      </c>
      <c r="E4" s="7">
        <f t="shared" ref="E4:M4" si="1">E5+E15+E22+E28</f>
        <v>14039</v>
      </c>
      <c r="F4" s="7">
        <f t="shared" si="1"/>
        <v>8079</v>
      </c>
      <c r="G4" s="7">
        <f t="shared" si="1"/>
        <v>5960</v>
      </c>
      <c r="H4" s="7">
        <f t="shared" si="1"/>
        <v>50</v>
      </c>
      <c r="I4" s="7">
        <f t="shared" si="1"/>
        <v>82</v>
      </c>
      <c r="J4" s="7">
        <f t="shared" si="1"/>
        <v>6</v>
      </c>
      <c r="K4" s="7">
        <f t="shared" si="1"/>
        <v>6</v>
      </c>
      <c r="L4" s="7">
        <f t="shared" si="1"/>
        <v>3</v>
      </c>
      <c r="M4" s="7">
        <f t="shared" si="1"/>
        <v>1</v>
      </c>
    </row>
    <row r="5" spans="1:13" ht="17.149999999999999" thickBot="1" x14ac:dyDescent="0.5">
      <c r="A5" s="17" t="s">
        <v>26</v>
      </c>
      <c r="B5" s="4">
        <v>9</v>
      </c>
      <c r="C5" s="4">
        <f t="shared" ref="C5" si="2">SUM(C6:C14)</f>
        <v>75</v>
      </c>
      <c r="D5" s="4">
        <f>SUM(D6:D14)</f>
        <v>2083</v>
      </c>
      <c r="E5" s="4">
        <f t="shared" ref="E5:M5" si="3">SUM(E6:E14)</f>
        <v>7827</v>
      </c>
      <c r="F5" s="4">
        <f t="shared" si="3"/>
        <v>4376</v>
      </c>
      <c r="G5" s="4">
        <f t="shared" si="3"/>
        <v>3451</v>
      </c>
      <c r="H5" s="4">
        <f t="shared" si="3"/>
        <v>24</v>
      </c>
      <c r="I5" s="4">
        <f t="shared" si="3"/>
        <v>36</v>
      </c>
      <c r="J5" s="4">
        <f t="shared" si="3"/>
        <v>2</v>
      </c>
      <c r="K5" s="4">
        <f t="shared" si="3"/>
        <v>4</v>
      </c>
      <c r="L5" s="4">
        <f t="shared" si="3"/>
        <v>0</v>
      </c>
      <c r="M5" s="4">
        <f t="shared" si="3"/>
        <v>1</v>
      </c>
    </row>
    <row r="6" spans="1:13" ht="17.149999999999999" thickBot="1" x14ac:dyDescent="0.5">
      <c r="A6" s="18"/>
      <c r="B6" s="12" t="s">
        <v>25</v>
      </c>
      <c r="C6" s="12">
        <v>16</v>
      </c>
      <c r="D6" s="12">
        <v>702</v>
      </c>
      <c r="E6" s="12">
        <f>F6+G6</f>
        <v>2387</v>
      </c>
      <c r="F6" s="12">
        <v>1258</v>
      </c>
      <c r="G6" s="12">
        <v>1129</v>
      </c>
      <c r="H6" s="12">
        <v>4</v>
      </c>
      <c r="I6" s="12">
        <v>11</v>
      </c>
      <c r="J6" s="12">
        <v>0</v>
      </c>
      <c r="K6" s="12">
        <v>1</v>
      </c>
      <c r="L6" s="12">
        <v>0</v>
      </c>
      <c r="M6" s="12">
        <v>0</v>
      </c>
    </row>
    <row r="7" spans="1:13" ht="17.149999999999999" thickBot="1" x14ac:dyDescent="0.5">
      <c r="A7" s="18"/>
      <c r="B7" s="12" t="s">
        <v>24</v>
      </c>
      <c r="C7" s="12">
        <v>13</v>
      </c>
      <c r="D7" s="12">
        <v>268</v>
      </c>
      <c r="E7" s="12">
        <f t="shared" ref="E7:E14" si="4">F7+G7</f>
        <v>1086</v>
      </c>
      <c r="F7" s="12">
        <v>610</v>
      </c>
      <c r="G7" s="12">
        <v>476</v>
      </c>
      <c r="H7" s="12">
        <v>2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</row>
    <row r="8" spans="1:13" ht="17.149999999999999" thickBot="1" x14ac:dyDescent="0.5">
      <c r="A8" s="18"/>
      <c r="B8" s="12" t="s">
        <v>23</v>
      </c>
      <c r="C8" s="12">
        <v>8</v>
      </c>
      <c r="D8" s="12">
        <v>238</v>
      </c>
      <c r="E8" s="12">
        <f t="shared" si="4"/>
        <v>925</v>
      </c>
      <c r="F8" s="12">
        <v>545</v>
      </c>
      <c r="G8" s="12">
        <v>380</v>
      </c>
      <c r="H8" s="12">
        <v>3</v>
      </c>
      <c r="I8" s="12">
        <v>3</v>
      </c>
      <c r="J8" s="12">
        <v>0</v>
      </c>
      <c r="K8" s="12">
        <v>1</v>
      </c>
      <c r="L8" s="12">
        <v>0</v>
      </c>
      <c r="M8" s="12">
        <v>0</v>
      </c>
    </row>
    <row r="9" spans="1:13" ht="17.149999999999999" thickBot="1" x14ac:dyDescent="0.5">
      <c r="A9" s="18"/>
      <c r="B9" s="12" t="s">
        <v>22</v>
      </c>
      <c r="C9" s="12">
        <v>9</v>
      </c>
      <c r="D9" s="12">
        <v>353</v>
      </c>
      <c r="E9" s="12">
        <f t="shared" si="4"/>
        <v>1270</v>
      </c>
      <c r="F9" s="12">
        <v>719</v>
      </c>
      <c r="G9" s="12">
        <v>551</v>
      </c>
      <c r="H9" s="12">
        <v>3</v>
      </c>
      <c r="I9" s="12">
        <v>9</v>
      </c>
      <c r="J9" s="12">
        <v>1</v>
      </c>
      <c r="K9" s="12">
        <v>0</v>
      </c>
      <c r="L9" s="12">
        <v>0</v>
      </c>
      <c r="M9" s="12">
        <v>1</v>
      </c>
    </row>
    <row r="10" spans="1:13" ht="17.149999999999999" thickBot="1" x14ac:dyDescent="0.5">
      <c r="A10" s="18"/>
      <c r="B10" s="12" t="s">
        <v>21</v>
      </c>
      <c r="C10" s="12">
        <v>7</v>
      </c>
      <c r="D10" s="12">
        <v>151</v>
      </c>
      <c r="E10" s="12">
        <f t="shared" si="4"/>
        <v>664</v>
      </c>
      <c r="F10" s="12">
        <v>397</v>
      </c>
      <c r="G10" s="12">
        <v>267</v>
      </c>
      <c r="H10" s="12">
        <v>3</v>
      </c>
      <c r="I10" s="12">
        <v>4</v>
      </c>
      <c r="J10" s="12">
        <v>0</v>
      </c>
      <c r="K10" s="12">
        <v>1</v>
      </c>
      <c r="L10" s="12">
        <v>0</v>
      </c>
      <c r="M10" s="12">
        <v>0</v>
      </c>
    </row>
    <row r="11" spans="1:13" ht="17.149999999999999" thickBot="1" x14ac:dyDescent="0.5">
      <c r="A11" s="18"/>
      <c r="B11" s="12" t="s">
        <v>20</v>
      </c>
      <c r="C11" s="12">
        <v>8</v>
      </c>
      <c r="D11" s="12">
        <v>128</v>
      </c>
      <c r="E11" s="12">
        <f t="shared" si="4"/>
        <v>431</v>
      </c>
      <c r="F11" s="12">
        <v>254</v>
      </c>
      <c r="G11" s="12">
        <v>177</v>
      </c>
      <c r="H11" s="12">
        <v>2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ht="17.149999999999999" thickBot="1" x14ac:dyDescent="0.5">
      <c r="A12" s="18"/>
      <c r="B12" s="12" t="s">
        <v>19</v>
      </c>
      <c r="C12" s="12">
        <v>5</v>
      </c>
      <c r="D12" s="12">
        <v>147</v>
      </c>
      <c r="E12" s="12">
        <f t="shared" si="4"/>
        <v>575</v>
      </c>
      <c r="F12" s="12">
        <v>310</v>
      </c>
      <c r="G12" s="12">
        <v>265</v>
      </c>
      <c r="H12" s="12">
        <v>2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</row>
    <row r="13" spans="1:13" ht="17.149999999999999" thickBot="1" x14ac:dyDescent="0.5">
      <c r="A13" s="18"/>
      <c r="B13" s="12" t="s">
        <v>18</v>
      </c>
      <c r="C13" s="12">
        <v>3</v>
      </c>
      <c r="D13" s="12">
        <v>42</v>
      </c>
      <c r="E13" s="12">
        <f t="shared" si="4"/>
        <v>306</v>
      </c>
      <c r="F13" s="12">
        <v>175</v>
      </c>
      <c r="G13" s="12">
        <v>131</v>
      </c>
      <c r="H13" s="12">
        <v>3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</row>
    <row r="14" spans="1:13" ht="17.149999999999999" thickBot="1" x14ac:dyDescent="0.5">
      <c r="A14" s="19"/>
      <c r="B14" s="12" t="s">
        <v>17</v>
      </c>
      <c r="C14" s="12">
        <v>6</v>
      </c>
      <c r="D14" s="12">
        <v>54</v>
      </c>
      <c r="E14" s="12">
        <f t="shared" si="4"/>
        <v>183</v>
      </c>
      <c r="F14" s="12">
        <v>108</v>
      </c>
      <c r="G14" s="12">
        <v>75</v>
      </c>
      <c r="H14" s="12">
        <v>2</v>
      </c>
      <c r="I14" s="12">
        <v>0</v>
      </c>
      <c r="J14" s="12">
        <v>1</v>
      </c>
      <c r="K14" s="12">
        <v>0</v>
      </c>
      <c r="L14" s="12">
        <v>0</v>
      </c>
      <c r="M14" s="12">
        <v>0</v>
      </c>
    </row>
    <row r="15" spans="1:13" ht="17.149999999999999" thickBot="1" x14ac:dyDescent="0.5">
      <c r="A15" s="17" t="s">
        <v>16</v>
      </c>
      <c r="B15" s="4">
        <v>6</v>
      </c>
      <c r="C15" s="4">
        <f t="shared" ref="C15" si="5">SUM(C16:C21)</f>
        <v>27</v>
      </c>
      <c r="D15" s="4">
        <f>SUM(D16:D21)</f>
        <v>910</v>
      </c>
      <c r="E15" s="4">
        <f>SUM(E16:E21)</f>
        <v>3136</v>
      </c>
      <c r="F15" s="4">
        <f t="shared" ref="F15:M15" si="6">SUM(F16:F21)</f>
        <v>1789</v>
      </c>
      <c r="G15" s="4">
        <f t="shared" si="6"/>
        <v>1347</v>
      </c>
      <c r="H15" s="4">
        <f t="shared" si="6"/>
        <v>6</v>
      </c>
      <c r="I15" s="4">
        <f t="shared" si="6"/>
        <v>23</v>
      </c>
      <c r="J15" s="4">
        <f t="shared" si="6"/>
        <v>3</v>
      </c>
      <c r="K15" s="4">
        <f t="shared" si="6"/>
        <v>1</v>
      </c>
      <c r="L15" s="4">
        <f t="shared" si="6"/>
        <v>1</v>
      </c>
      <c r="M15" s="4">
        <f t="shared" si="6"/>
        <v>0</v>
      </c>
    </row>
    <row r="16" spans="1:13" ht="17.149999999999999" thickBot="1" x14ac:dyDescent="0.5">
      <c r="A16" s="18"/>
      <c r="B16" s="3" t="s">
        <v>15</v>
      </c>
      <c r="C16" s="2">
        <v>3</v>
      </c>
      <c r="D16" s="3">
        <v>61</v>
      </c>
      <c r="E16" s="2">
        <v>160</v>
      </c>
      <c r="F16" s="2">
        <v>101</v>
      </c>
      <c r="G16" s="2">
        <v>59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3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234</v>
      </c>
      <c r="F17" s="12">
        <v>129</v>
      </c>
      <c r="G17" s="12">
        <v>105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ht="17.149999999999999" thickBot="1" x14ac:dyDescent="0.5">
      <c r="A18" s="18"/>
      <c r="B18" s="11" t="s">
        <v>13</v>
      </c>
      <c r="C18" s="12">
        <v>4</v>
      </c>
      <c r="D18" s="11">
        <v>108</v>
      </c>
      <c r="E18" s="2">
        <v>433</v>
      </c>
      <c r="F18" s="12">
        <v>276</v>
      </c>
      <c r="G18" s="12">
        <v>157</v>
      </c>
      <c r="H18" s="12">
        <v>1</v>
      </c>
      <c r="I18" s="12">
        <v>3</v>
      </c>
      <c r="J18" s="12">
        <v>0</v>
      </c>
      <c r="K18" s="12">
        <v>0</v>
      </c>
      <c r="L18" s="12">
        <v>0</v>
      </c>
      <c r="M18" s="12">
        <v>0</v>
      </c>
    </row>
    <row r="19" spans="1:13" ht="17.149999999999999" thickBot="1" x14ac:dyDescent="0.5">
      <c r="A19" s="18"/>
      <c r="B19" s="11" t="s">
        <v>12</v>
      </c>
      <c r="C19" s="12">
        <v>10</v>
      </c>
      <c r="D19" s="11">
        <v>392</v>
      </c>
      <c r="E19" s="2">
        <v>1327</v>
      </c>
      <c r="F19" s="12">
        <v>744</v>
      </c>
      <c r="G19" s="12">
        <v>583</v>
      </c>
      <c r="H19" s="12">
        <v>2</v>
      </c>
      <c r="I19" s="12">
        <v>7</v>
      </c>
      <c r="J19" s="12">
        <v>1</v>
      </c>
      <c r="K19" s="12">
        <v>1</v>
      </c>
      <c r="L19" s="12">
        <v>1</v>
      </c>
      <c r="M19" s="12">
        <v>0</v>
      </c>
    </row>
    <row r="20" spans="1:13" ht="17.149999999999999" thickBot="1" x14ac:dyDescent="0.5">
      <c r="A20" s="18"/>
      <c r="B20" s="11" t="s">
        <v>11</v>
      </c>
      <c r="C20" s="12">
        <v>4</v>
      </c>
      <c r="D20" s="11">
        <v>145</v>
      </c>
      <c r="E20" s="2">
        <v>513</v>
      </c>
      <c r="F20" s="12">
        <v>297</v>
      </c>
      <c r="G20" s="12">
        <v>216</v>
      </c>
      <c r="H20" s="12">
        <v>3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</row>
    <row r="21" spans="1:13" ht="17.149999999999999" thickBot="1" x14ac:dyDescent="0.5">
      <c r="A21" s="18"/>
      <c r="B21" s="11" t="s">
        <v>10</v>
      </c>
      <c r="C21" s="12">
        <v>3</v>
      </c>
      <c r="D21" s="11">
        <v>114</v>
      </c>
      <c r="E21" s="2">
        <v>469</v>
      </c>
      <c r="F21" s="12">
        <v>242</v>
      </c>
      <c r="G21" s="12">
        <v>227</v>
      </c>
      <c r="H21" s="12">
        <v>0</v>
      </c>
      <c r="I21" s="12">
        <v>5</v>
      </c>
      <c r="J21" s="12">
        <v>2</v>
      </c>
      <c r="K21" s="12">
        <v>0</v>
      </c>
      <c r="L21" s="12">
        <v>0</v>
      </c>
      <c r="M21" s="12">
        <v>0</v>
      </c>
    </row>
    <row r="22" spans="1:13" ht="17.149999999999999" thickBot="1" x14ac:dyDescent="0.5">
      <c r="A22" s="17" t="s">
        <v>9</v>
      </c>
      <c r="B22" s="6">
        <v>5</v>
      </c>
      <c r="C22" s="5">
        <f t="shared" ref="C22:M22" si="7">SUM(C23:C27)</f>
        <v>21</v>
      </c>
      <c r="D22" s="5">
        <f t="shared" si="7"/>
        <v>343</v>
      </c>
      <c r="E22" s="5">
        <f t="shared" si="7"/>
        <v>1504</v>
      </c>
      <c r="F22" s="5">
        <f t="shared" si="7"/>
        <v>938</v>
      </c>
      <c r="G22" s="5">
        <f t="shared" si="7"/>
        <v>566</v>
      </c>
      <c r="H22" s="5">
        <f t="shared" si="7"/>
        <v>10</v>
      </c>
      <c r="I22" s="5">
        <f t="shared" si="7"/>
        <v>7</v>
      </c>
      <c r="J22" s="5">
        <f t="shared" si="7"/>
        <v>0</v>
      </c>
      <c r="K22" s="5">
        <f t="shared" si="7"/>
        <v>0</v>
      </c>
      <c r="L22" s="5">
        <f t="shared" si="7"/>
        <v>2</v>
      </c>
      <c r="M22" s="5">
        <f t="shared" si="7"/>
        <v>0</v>
      </c>
    </row>
    <row r="23" spans="1:13" ht="17.149999999999999" thickBot="1" x14ac:dyDescent="0.5">
      <c r="A23" s="18"/>
      <c r="B23" s="11" t="s">
        <v>4</v>
      </c>
      <c r="C23" s="12">
        <v>5</v>
      </c>
      <c r="D23" s="3">
        <v>90</v>
      </c>
      <c r="E23" s="2">
        <f>F23+G23</f>
        <v>389</v>
      </c>
      <c r="F23" s="2">
        <v>244</v>
      </c>
      <c r="G23" s="2">
        <v>145</v>
      </c>
      <c r="H23" s="2">
        <v>1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3" ht="17.149999999999999" thickBot="1" x14ac:dyDescent="0.5">
      <c r="A24" s="18"/>
      <c r="B24" s="11" t="s">
        <v>7</v>
      </c>
      <c r="C24" s="12">
        <v>4</v>
      </c>
      <c r="D24" s="11">
        <v>47</v>
      </c>
      <c r="E24" s="2">
        <v>248</v>
      </c>
      <c r="F24" s="12">
        <v>158</v>
      </c>
      <c r="G24" s="12">
        <v>90</v>
      </c>
      <c r="H24" s="12">
        <v>2</v>
      </c>
      <c r="I24" s="12">
        <v>0</v>
      </c>
      <c r="J24" s="12">
        <v>0</v>
      </c>
      <c r="K24" s="2">
        <v>0</v>
      </c>
      <c r="L24" s="2">
        <v>1</v>
      </c>
      <c r="M24" s="2">
        <v>0</v>
      </c>
    </row>
    <row r="25" spans="1:13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112</v>
      </c>
      <c r="F25" s="12">
        <v>81</v>
      </c>
      <c r="G25" s="12">
        <v>31</v>
      </c>
      <c r="H25" s="12">
        <v>2</v>
      </c>
      <c r="I25" s="12">
        <v>0</v>
      </c>
      <c r="J25" s="12">
        <v>0</v>
      </c>
      <c r="K25" s="2">
        <v>0</v>
      </c>
      <c r="L25" s="2">
        <v>0</v>
      </c>
      <c r="M25" s="2">
        <v>0</v>
      </c>
    </row>
    <row r="26" spans="1:13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214</v>
      </c>
      <c r="F26" s="12">
        <v>128</v>
      </c>
      <c r="G26" s="12">
        <v>86</v>
      </c>
      <c r="H26" s="12">
        <v>0</v>
      </c>
      <c r="I26" s="12">
        <v>2</v>
      </c>
      <c r="J26" s="12">
        <v>0</v>
      </c>
      <c r="K26" s="2">
        <v>0</v>
      </c>
      <c r="L26" s="2">
        <v>0</v>
      </c>
      <c r="M26" s="2">
        <v>0</v>
      </c>
    </row>
    <row r="27" spans="1:13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5</v>
      </c>
      <c r="I27" s="12">
        <v>4</v>
      </c>
      <c r="J27" s="2">
        <v>0</v>
      </c>
      <c r="K27" s="2">
        <v>0</v>
      </c>
      <c r="L27" s="2">
        <v>1</v>
      </c>
      <c r="M27" s="2">
        <v>0</v>
      </c>
    </row>
    <row r="28" spans="1:13" ht="17.149999999999999" thickBot="1" x14ac:dyDescent="0.5">
      <c r="A28" s="17" t="s">
        <v>2</v>
      </c>
      <c r="B28" s="4">
        <v>2</v>
      </c>
      <c r="C28" s="4">
        <f>SUM(C29:C30)</f>
        <v>13</v>
      </c>
      <c r="D28" s="4">
        <f>SUM(D29:D30)</f>
        <v>361</v>
      </c>
      <c r="E28" s="4">
        <f>F28+G28</f>
        <v>1572</v>
      </c>
      <c r="F28" s="4">
        <f t="shared" ref="F28:M28" si="8">SUM(F29:F30)</f>
        <v>976</v>
      </c>
      <c r="G28" s="4">
        <f t="shared" si="8"/>
        <v>596</v>
      </c>
      <c r="H28" s="4">
        <f t="shared" si="8"/>
        <v>10</v>
      </c>
      <c r="I28" s="4">
        <f t="shared" si="8"/>
        <v>16</v>
      </c>
      <c r="J28" s="4">
        <f t="shared" si="8"/>
        <v>1</v>
      </c>
      <c r="K28" s="4">
        <f t="shared" si="8"/>
        <v>1</v>
      </c>
      <c r="L28" s="4">
        <f t="shared" si="8"/>
        <v>0</v>
      </c>
      <c r="M28" s="4">
        <f t="shared" si="8"/>
        <v>0</v>
      </c>
    </row>
    <row r="29" spans="1:13" ht="17.149999999999999" thickBot="1" x14ac:dyDescent="0.5">
      <c r="A29" s="18"/>
      <c r="B29" s="3" t="s">
        <v>1</v>
      </c>
      <c r="C29" s="3">
        <v>7</v>
      </c>
      <c r="D29" s="2">
        <v>173</v>
      </c>
      <c r="E29" s="2">
        <v>758</v>
      </c>
      <c r="F29" s="2">
        <v>425</v>
      </c>
      <c r="G29" s="2">
        <v>333</v>
      </c>
      <c r="H29" s="2">
        <v>6</v>
      </c>
      <c r="I29" s="2">
        <v>3</v>
      </c>
      <c r="J29" s="2">
        <v>0</v>
      </c>
      <c r="K29" s="2">
        <v>0</v>
      </c>
      <c r="L29" s="2">
        <v>0</v>
      </c>
      <c r="M29" s="2">
        <v>0</v>
      </c>
    </row>
    <row r="30" spans="1:13" ht="17.149999999999999" thickBot="1" x14ac:dyDescent="0.5">
      <c r="A30" s="19"/>
      <c r="B30" s="11" t="s">
        <v>0</v>
      </c>
      <c r="C30" s="11">
        <v>6</v>
      </c>
      <c r="D30" s="12">
        <v>188</v>
      </c>
      <c r="E30" s="2">
        <v>814</v>
      </c>
      <c r="F30" s="12">
        <v>551</v>
      </c>
      <c r="G30" s="12">
        <v>263</v>
      </c>
      <c r="H30" s="12">
        <v>4</v>
      </c>
      <c r="I30" s="12">
        <v>13</v>
      </c>
      <c r="J30" s="12">
        <v>1</v>
      </c>
      <c r="K30" s="12">
        <v>1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149999999999999" thickBot="1" x14ac:dyDescent="0.5">
      <c r="A6" s="18"/>
      <c r="B6" s="12" t="s">
        <v>46</v>
      </c>
      <c r="C6" s="12">
        <v>16</v>
      </c>
      <c r="D6" s="12">
        <v>696</v>
      </c>
      <c r="E6" s="12">
        <v>2384</v>
      </c>
      <c r="F6" s="12">
        <v>1248</v>
      </c>
      <c r="G6" s="12">
        <v>1136</v>
      </c>
      <c r="H6" s="12">
        <v>16</v>
      </c>
      <c r="I6" s="12">
        <v>12</v>
      </c>
      <c r="J6" s="12">
        <v>3</v>
      </c>
      <c r="K6" s="12">
        <v>0</v>
      </c>
      <c r="L6" s="12">
        <v>1</v>
      </c>
      <c r="M6" s="12">
        <v>1</v>
      </c>
      <c r="O6" s="10"/>
    </row>
    <row r="7" spans="1:17" ht="17.149999999999999" thickBot="1" x14ac:dyDescent="0.5">
      <c r="A7" s="18"/>
      <c r="B7" s="12" t="s">
        <v>24</v>
      </c>
      <c r="C7" s="12">
        <v>13</v>
      </c>
      <c r="D7" s="12">
        <v>262</v>
      </c>
      <c r="E7" s="12">
        <v>1078</v>
      </c>
      <c r="F7" s="12">
        <v>604</v>
      </c>
      <c r="G7" s="12">
        <v>474</v>
      </c>
      <c r="H7" s="12">
        <v>7</v>
      </c>
      <c r="I7" s="12">
        <v>8</v>
      </c>
      <c r="J7" s="12">
        <v>1</v>
      </c>
      <c r="K7" s="12">
        <v>1</v>
      </c>
      <c r="L7" s="12">
        <v>0</v>
      </c>
      <c r="M7" s="12">
        <v>0</v>
      </c>
      <c r="O7" s="10"/>
    </row>
    <row r="8" spans="1:17" ht="17.149999999999999" thickBot="1" x14ac:dyDescent="0.5">
      <c r="A8" s="18"/>
      <c r="B8" s="12" t="s">
        <v>23</v>
      </c>
      <c r="C8" s="12">
        <v>8</v>
      </c>
      <c r="D8" s="12">
        <v>238</v>
      </c>
      <c r="E8" s="12">
        <v>924</v>
      </c>
      <c r="F8" s="12">
        <v>545</v>
      </c>
      <c r="G8" s="12">
        <v>379</v>
      </c>
      <c r="H8" s="12">
        <v>6</v>
      </c>
      <c r="I8" s="12">
        <v>12</v>
      </c>
      <c r="J8" s="12">
        <v>1</v>
      </c>
      <c r="K8" s="12">
        <v>0</v>
      </c>
      <c r="L8" s="12">
        <v>0</v>
      </c>
      <c r="M8" s="12">
        <v>0</v>
      </c>
      <c r="O8" s="10"/>
    </row>
    <row r="9" spans="1:17" ht="17.149999999999999" thickBot="1" x14ac:dyDescent="0.5">
      <c r="A9" s="18"/>
      <c r="B9" s="12" t="s">
        <v>48</v>
      </c>
      <c r="C9" s="12">
        <v>9</v>
      </c>
      <c r="D9" s="12">
        <v>349</v>
      </c>
      <c r="E9" s="12">
        <v>1254</v>
      </c>
      <c r="F9" s="12">
        <v>714</v>
      </c>
      <c r="G9" s="12">
        <v>540</v>
      </c>
      <c r="H9" s="12">
        <v>2</v>
      </c>
      <c r="I9" s="12">
        <v>8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49</v>
      </c>
      <c r="C10" s="12">
        <v>7</v>
      </c>
      <c r="D10" s="12">
        <v>148</v>
      </c>
      <c r="E10" s="12">
        <v>690</v>
      </c>
      <c r="F10" s="12">
        <v>414</v>
      </c>
      <c r="G10" s="12">
        <v>276</v>
      </c>
      <c r="H10" s="12">
        <v>4</v>
      </c>
      <c r="I10" s="12">
        <v>0</v>
      </c>
      <c r="J10" s="12">
        <v>1</v>
      </c>
      <c r="K10" s="12">
        <v>1</v>
      </c>
      <c r="L10" s="12">
        <v>0</v>
      </c>
      <c r="M10" s="12">
        <v>0</v>
      </c>
      <c r="O10" s="10"/>
    </row>
    <row r="11" spans="1:17" ht="17.149999999999999" thickBot="1" x14ac:dyDescent="0.5">
      <c r="A11" s="18"/>
      <c r="B11" s="12" t="s">
        <v>50</v>
      </c>
      <c r="C11" s="12">
        <v>8</v>
      </c>
      <c r="D11" s="12">
        <v>122</v>
      </c>
      <c r="E11" s="12">
        <v>436</v>
      </c>
      <c r="F11" s="12">
        <v>260</v>
      </c>
      <c r="G11" s="12">
        <v>176</v>
      </c>
      <c r="H11" s="12">
        <v>1</v>
      </c>
      <c r="I11" s="12">
        <v>9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149999999999999" thickBot="1" x14ac:dyDescent="0.5">
      <c r="A12" s="18"/>
      <c r="B12" s="12" t="s">
        <v>51</v>
      </c>
      <c r="C12" s="12">
        <v>5</v>
      </c>
      <c r="D12" s="12">
        <v>140</v>
      </c>
      <c r="E12" s="12">
        <v>544</v>
      </c>
      <c r="F12" s="12">
        <v>291</v>
      </c>
      <c r="G12" s="12">
        <v>253</v>
      </c>
      <c r="H12" s="12">
        <v>5</v>
      </c>
      <c r="I12" s="12">
        <v>2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149999999999999" thickBot="1" x14ac:dyDescent="0.5">
      <c r="A13" s="18"/>
      <c r="B13" s="12" t="s">
        <v>53</v>
      </c>
      <c r="C13" s="12">
        <v>3</v>
      </c>
      <c r="D13" s="12">
        <v>42</v>
      </c>
      <c r="E13" s="12">
        <v>304</v>
      </c>
      <c r="F13" s="12">
        <v>182</v>
      </c>
      <c r="G13" s="12">
        <v>122</v>
      </c>
      <c r="H13" s="12">
        <v>4</v>
      </c>
      <c r="I13" s="12">
        <v>6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54</v>
      </c>
      <c r="C14" s="12">
        <v>6</v>
      </c>
      <c r="D14" s="12">
        <v>50</v>
      </c>
      <c r="E14" s="12">
        <v>177</v>
      </c>
      <c r="F14" s="12">
        <v>102</v>
      </c>
      <c r="G14" s="12">
        <v>75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91</v>
      </c>
      <c r="E17" s="2">
        <v>237</v>
      </c>
      <c r="F17" s="12">
        <v>129</v>
      </c>
      <c r="G17" s="12">
        <v>108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106</v>
      </c>
      <c r="E18" s="2">
        <v>436</v>
      </c>
      <c r="F18" s="12">
        <v>281</v>
      </c>
      <c r="G18" s="12">
        <v>155</v>
      </c>
      <c r="H18" s="12">
        <v>4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390</v>
      </c>
      <c r="E19" s="2">
        <v>1332</v>
      </c>
      <c r="F19" s="12">
        <v>756</v>
      </c>
      <c r="G19" s="12">
        <v>576</v>
      </c>
      <c r="H19" s="12">
        <v>13</v>
      </c>
      <c r="I19" s="12">
        <v>9</v>
      </c>
      <c r="J19" s="12">
        <v>1</v>
      </c>
      <c r="K19" s="12">
        <v>0</v>
      </c>
      <c r="L19" s="12">
        <v>1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138</v>
      </c>
      <c r="E20" s="2">
        <v>525</v>
      </c>
      <c r="F20" s="12">
        <v>305</v>
      </c>
      <c r="G20" s="12">
        <v>220</v>
      </c>
      <c r="H20" s="12">
        <v>3</v>
      </c>
      <c r="I20" s="12">
        <v>9</v>
      </c>
      <c r="J20" s="12">
        <v>1</v>
      </c>
      <c r="K20" s="12">
        <v>1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117</v>
      </c>
      <c r="E21" s="2">
        <v>469</v>
      </c>
      <c r="F21" s="12">
        <v>246</v>
      </c>
      <c r="G21" s="12">
        <v>223</v>
      </c>
      <c r="H21" s="12">
        <v>5</v>
      </c>
      <c r="I21" s="12">
        <v>7</v>
      </c>
      <c r="J21" s="12">
        <v>0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15">
        <v>0</v>
      </c>
      <c r="M23" s="16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45</v>
      </c>
      <c r="E24" s="2">
        <v>225</v>
      </c>
      <c r="F24" s="12">
        <v>146</v>
      </c>
      <c r="G24" s="12">
        <v>79</v>
      </c>
      <c r="H24" s="12">
        <v>1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1</v>
      </c>
      <c r="I25" s="12">
        <v>1</v>
      </c>
      <c r="J25" s="12">
        <v>0</v>
      </c>
      <c r="K25" s="12">
        <v>1</v>
      </c>
      <c r="L25" s="13">
        <v>0</v>
      </c>
      <c r="M25" s="16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51</v>
      </c>
      <c r="E26" s="2">
        <v>216</v>
      </c>
      <c r="F26" s="12">
        <v>132</v>
      </c>
      <c r="G26" s="12">
        <v>84</v>
      </c>
      <c r="H26" s="12">
        <v>2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129</v>
      </c>
      <c r="E27" s="2">
        <v>532</v>
      </c>
      <c r="F27" s="12">
        <v>323</v>
      </c>
      <c r="G27" s="12">
        <v>209</v>
      </c>
      <c r="H27" s="12">
        <v>1</v>
      </c>
      <c r="I27" s="12">
        <v>2</v>
      </c>
      <c r="J27" s="12">
        <v>2</v>
      </c>
      <c r="K27" s="12">
        <v>0</v>
      </c>
      <c r="L27" s="13">
        <v>0</v>
      </c>
      <c r="M27" s="16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191</v>
      </c>
      <c r="E30" s="2">
        <v>834</v>
      </c>
      <c r="F30" s="12">
        <v>557</v>
      </c>
      <c r="G30" s="12">
        <v>277</v>
      </c>
      <c r="H30" s="12">
        <v>7</v>
      </c>
      <c r="I30" s="12">
        <v>5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149999999999999" thickBot="1" x14ac:dyDescent="0.5">
      <c r="A6" s="18"/>
      <c r="B6" s="12" t="s">
        <v>25</v>
      </c>
      <c r="C6" s="12">
        <v>16</v>
      </c>
      <c r="D6" s="12">
        <v>699</v>
      </c>
      <c r="E6" s="12">
        <v>2382</v>
      </c>
      <c r="F6" s="12">
        <v>1252</v>
      </c>
      <c r="G6" s="12">
        <v>1130</v>
      </c>
      <c r="H6" s="12">
        <v>17</v>
      </c>
      <c r="I6" s="12">
        <v>18</v>
      </c>
      <c r="J6" s="12">
        <v>0</v>
      </c>
      <c r="K6" s="12">
        <v>0</v>
      </c>
      <c r="L6" s="12">
        <v>0</v>
      </c>
      <c r="M6" s="12">
        <v>0</v>
      </c>
      <c r="O6" s="10"/>
    </row>
    <row r="7" spans="1:17" ht="17.149999999999999" thickBot="1" x14ac:dyDescent="0.5">
      <c r="A7" s="18"/>
      <c r="B7" s="12" t="s">
        <v>56</v>
      </c>
      <c r="C7" s="12">
        <v>13</v>
      </c>
      <c r="D7" s="12">
        <v>262</v>
      </c>
      <c r="E7" s="12">
        <v>1081</v>
      </c>
      <c r="F7" s="12">
        <v>609</v>
      </c>
      <c r="G7" s="12">
        <v>472</v>
      </c>
      <c r="H7" s="12">
        <v>3</v>
      </c>
      <c r="I7" s="12">
        <v>4</v>
      </c>
      <c r="J7" s="12">
        <v>0</v>
      </c>
      <c r="K7" s="12">
        <v>0</v>
      </c>
      <c r="L7" s="12">
        <v>0</v>
      </c>
      <c r="M7" s="12">
        <v>0</v>
      </c>
      <c r="O7" s="10"/>
    </row>
    <row r="8" spans="1:17" ht="17.149999999999999" thickBot="1" x14ac:dyDescent="0.5">
      <c r="A8" s="18"/>
      <c r="B8" s="12" t="s">
        <v>57</v>
      </c>
      <c r="C8" s="12">
        <v>8</v>
      </c>
      <c r="D8" s="12">
        <v>237</v>
      </c>
      <c r="E8" s="12">
        <v>915</v>
      </c>
      <c r="F8" s="12">
        <v>539</v>
      </c>
      <c r="G8" s="12">
        <v>376</v>
      </c>
      <c r="H8" s="12">
        <v>9</v>
      </c>
      <c r="I8" s="12">
        <v>17</v>
      </c>
      <c r="J8" s="12">
        <v>1</v>
      </c>
      <c r="K8" s="12">
        <v>2</v>
      </c>
      <c r="L8" s="12">
        <v>0</v>
      </c>
      <c r="M8" s="12">
        <v>0</v>
      </c>
      <c r="O8" s="10"/>
    </row>
    <row r="9" spans="1:17" ht="17.149999999999999" thickBot="1" x14ac:dyDescent="0.5">
      <c r="A9" s="18"/>
      <c r="B9" s="12" t="s">
        <v>47</v>
      </c>
      <c r="C9" s="12">
        <v>9</v>
      </c>
      <c r="D9" s="12">
        <v>349</v>
      </c>
      <c r="E9" s="12">
        <v>1255</v>
      </c>
      <c r="F9" s="12">
        <v>712</v>
      </c>
      <c r="G9" s="12">
        <v>543</v>
      </c>
      <c r="H9" s="12">
        <v>11</v>
      </c>
      <c r="I9" s="12">
        <v>9</v>
      </c>
      <c r="J9" s="12">
        <v>2</v>
      </c>
      <c r="K9" s="12">
        <v>2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v>700</v>
      </c>
      <c r="F10" s="12">
        <v>422</v>
      </c>
      <c r="G10" s="12">
        <v>278</v>
      </c>
      <c r="H10" s="12">
        <v>15</v>
      </c>
      <c r="I10" s="12">
        <v>2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124</v>
      </c>
      <c r="E11" s="12">
        <v>437</v>
      </c>
      <c r="F11" s="12">
        <v>262</v>
      </c>
      <c r="G11" s="12">
        <v>175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149999999999999" thickBot="1" x14ac:dyDescent="0.5">
      <c r="A12" s="18"/>
      <c r="B12" s="12" t="s">
        <v>19</v>
      </c>
      <c r="C12" s="12">
        <v>5</v>
      </c>
      <c r="D12" s="12">
        <v>141</v>
      </c>
      <c r="E12" s="12">
        <v>557</v>
      </c>
      <c r="F12" s="12">
        <v>301</v>
      </c>
      <c r="G12" s="12">
        <v>256</v>
      </c>
      <c r="H12" s="12">
        <v>16</v>
      </c>
      <c r="I12" s="12">
        <v>5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149999999999999" thickBot="1" x14ac:dyDescent="0.5">
      <c r="A13" s="18"/>
      <c r="B13" s="12" t="s">
        <v>58</v>
      </c>
      <c r="C13" s="12">
        <v>3</v>
      </c>
      <c r="D13" s="12">
        <v>42</v>
      </c>
      <c r="E13" s="12">
        <v>308</v>
      </c>
      <c r="F13" s="12">
        <v>185</v>
      </c>
      <c r="G13" s="12">
        <v>123</v>
      </c>
      <c r="H13" s="12">
        <v>9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17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91</v>
      </c>
      <c r="E17" s="2">
        <v>236</v>
      </c>
      <c r="F17" s="12">
        <v>128</v>
      </c>
      <c r="G17" s="12">
        <v>108</v>
      </c>
      <c r="H17" s="12">
        <v>2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105</v>
      </c>
      <c r="E18" s="2">
        <v>430</v>
      </c>
      <c r="F18" s="12">
        <v>276</v>
      </c>
      <c r="G18" s="12">
        <v>154</v>
      </c>
      <c r="H18" s="12">
        <v>5</v>
      </c>
      <c r="I18" s="12">
        <v>11</v>
      </c>
      <c r="J18" s="12">
        <v>0</v>
      </c>
      <c r="K18" s="12">
        <v>0</v>
      </c>
      <c r="L18" s="12">
        <v>1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398</v>
      </c>
      <c r="E19" s="2">
        <v>1335</v>
      </c>
      <c r="F19" s="12">
        <v>756</v>
      </c>
      <c r="G19" s="12">
        <v>579</v>
      </c>
      <c r="H19" s="12">
        <v>13</v>
      </c>
      <c r="I19" s="12">
        <v>15</v>
      </c>
      <c r="J19" s="12">
        <v>2</v>
      </c>
      <c r="K19" s="12">
        <v>0</v>
      </c>
      <c r="L19" s="12">
        <v>2</v>
      </c>
      <c r="M19" s="12">
        <v>1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139</v>
      </c>
      <c r="E20" s="2">
        <v>517</v>
      </c>
      <c r="F20" s="12">
        <v>299</v>
      </c>
      <c r="G20" s="12">
        <v>218</v>
      </c>
      <c r="H20" s="12">
        <v>1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117</v>
      </c>
      <c r="E21" s="2">
        <v>464</v>
      </c>
      <c r="F21" s="12">
        <v>244</v>
      </c>
      <c r="G21" s="12">
        <v>220</v>
      </c>
      <c r="H21" s="12">
        <v>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15">
        <v>0</v>
      </c>
      <c r="M23" s="16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227</v>
      </c>
      <c r="F24" s="12">
        <v>146</v>
      </c>
      <c r="G24" s="12">
        <v>81</v>
      </c>
      <c r="H24" s="12">
        <v>3</v>
      </c>
      <c r="I24" s="12">
        <v>1</v>
      </c>
      <c r="J24" s="12">
        <v>0</v>
      </c>
      <c r="K24" s="12">
        <v>0</v>
      </c>
      <c r="L24" s="13">
        <v>0</v>
      </c>
      <c r="M24" s="16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23</v>
      </c>
      <c r="E25" s="2">
        <v>98</v>
      </c>
      <c r="F25" s="12">
        <v>67</v>
      </c>
      <c r="G25" s="12">
        <v>31</v>
      </c>
      <c r="H25" s="12">
        <v>2</v>
      </c>
      <c r="I25" s="12">
        <v>2</v>
      </c>
      <c r="J25" s="12">
        <v>0</v>
      </c>
      <c r="K25" s="12">
        <v>0</v>
      </c>
      <c r="L25" s="13">
        <v>1</v>
      </c>
      <c r="M25" s="16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1</v>
      </c>
      <c r="I26" s="12">
        <v>0</v>
      </c>
      <c r="J26" s="12">
        <v>0</v>
      </c>
      <c r="K26" s="12">
        <v>0</v>
      </c>
      <c r="L26" s="13">
        <v>1</v>
      </c>
      <c r="M26" s="16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129</v>
      </c>
      <c r="E27" s="2">
        <v>538</v>
      </c>
      <c r="F27" s="12">
        <v>326</v>
      </c>
      <c r="G27" s="12">
        <v>212</v>
      </c>
      <c r="H27" s="12">
        <v>7</v>
      </c>
      <c r="I27" s="12">
        <v>1</v>
      </c>
      <c r="J27" s="12">
        <v>0</v>
      </c>
      <c r="K27" s="12">
        <v>0</v>
      </c>
      <c r="L27" s="13">
        <v>0</v>
      </c>
      <c r="M27" s="16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191</v>
      </c>
      <c r="E30" s="2">
        <v>827</v>
      </c>
      <c r="F30" s="12">
        <v>556</v>
      </c>
      <c r="G30" s="12">
        <v>271</v>
      </c>
      <c r="H30" s="12">
        <v>5</v>
      </c>
      <c r="I30" s="12">
        <v>11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149999999999999" thickBot="1" x14ac:dyDescent="0.5">
      <c r="A6" s="18"/>
      <c r="B6" s="12" t="s">
        <v>25</v>
      </c>
      <c r="C6" s="12">
        <v>16</v>
      </c>
      <c r="D6" s="12">
        <v>701</v>
      </c>
      <c r="E6" s="12">
        <v>2385</v>
      </c>
      <c r="F6" s="12">
        <v>1255</v>
      </c>
      <c r="G6" s="12">
        <v>1130</v>
      </c>
      <c r="H6" s="12">
        <v>11</v>
      </c>
      <c r="I6" s="12">
        <v>10</v>
      </c>
      <c r="J6" s="12">
        <v>3</v>
      </c>
      <c r="K6" s="12">
        <v>1</v>
      </c>
      <c r="L6" s="12">
        <v>0</v>
      </c>
      <c r="M6" s="12">
        <v>1</v>
      </c>
      <c r="O6" s="10"/>
    </row>
    <row r="7" spans="1:17" ht="17.149999999999999" thickBot="1" x14ac:dyDescent="0.5">
      <c r="A7" s="18"/>
      <c r="B7" s="12" t="s">
        <v>24</v>
      </c>
      <c r="C7" s="12">
        <v>13</v>
      </c>
      <c r="D7" s="12">
        <v>262</v>
      </c>
      <c r="E7" s="12">
        <v>1077</v>
      </c>
      <c r="F7" s="12">
        <v>608</v>
      </c>
      <c r="G7" s="12">
        <v>469</v>
      </c>
      <c r="H7" s="12">
        <v>5</v>
      </c>
      <c r="I7" s="12">
        <v>8</v>
      </c>
      <c r="J7" s="12">
        <v>0</v>
      </c>
      <c r="K7" s="12">
        <v>2</v>
      </c>
      <c r="L7" s="12">
        <v>0</v>
      </c>
      <c r="M7" s="12">
        <v>0</v>
      </c>
      <c r="O7" s="10"/>
    </row>
    <row r="8" spans="1:17" ht="17.149999999999999" thickBot="1" x14ac:dyDescent="0.5">
      <c r="A8" s="18"/>
      <c r="B8" s="12" t="s">
        <v>23</v>
      </c>
      <c r="C8" s="12">
        <v>8</v>
      </c>
      <c r="D8" s="12">
        <v>238</v>
      </c>
      <c r="E8" s="12">
        <v>919</v>
      </c>
      <c r="F8" s="12">
        <v>541</v>
      </c>
      <c r="G8" s="12">
        <v>378</v>
      </c>
      <c r="H8" s="12">
        <v>7</v>
      </c>
      <c r="I8" s="12">
        <v>1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149999999999999" thickBot="1" x14ac:dyDescent="0.5">
      <c r="A9" s="18"/>
      <c r="B9" s="12" t="s">
        <v>47</v>
      </c>
      <c r="C9" s="12">
        <v>9</v>
      </c>
      <c r="D9" s="12">
        <v>351</v>
      </c>
      <c r="E9" s="12">
        <v>1262</v>
      </c>
      <c r="F9" s="12">
        <v>717</v>
      </c>
      <c r="G9" s="12">
        <v>545</v>
      </c>
      <c r="H9" s="12">
        <v>7</v>
      </c>
      <c r="I9" s="12">
        <v>5</v>
      </c>
      <c r="J9" s="12">
        <v>1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v>697</v>
      </c>
      <c r="F10" s="12">
        <v>421</v>
      </c>
      <c r="G10" s="12">
        <v>276</v>
      </c>
      <c r="H10" s="12">
        <v>6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124</v>
      </c>
      <c r="E11" s="12">
        <v>438</v>
      </c>
      <c r="F11" s="12">
        <v>260</v>
      </c>
      <c r="G11" s="12">
        <v>178</v>
      </c>
      <c r="H11" s="12">
        <v>5</v>
      </c>
      <c r="I11" s="12">
        <v>4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149999999999999" thickBot="1" x14ac:dyDescent="0.5">
      <c r="A12" s="18"/>
      <c r="B12" s="12" t="s">
        <v>19</v>
      </c>
      <c r="C12" s="12">
        <v>5</v>
      </c>
      <c r="D12" s="12">
        <v>142</v>
      </c>
      <c r="E12" s="12">
        <v>558</v>
      </c>
      <c r="F12" s="12">
        <v>302</v>
      </c>
      <c r="G12" s="12">
        <v>256</v>
      </c>
      <c r="H12" s="12">
        <v>6</v>
      </c>
      <c r="I12" s="12">
        <v>4</v>
      </c>
      <c r="J12" s="12">
        <v>0</v>
      </c>
      <c r="K12" s="12">
        <v>1</v>
      </c>
      <c r="L12" s="12">
        <v>0</v>
      </c>
      <c r="M12" s="12">
        <v>0</v>
      </c>
      <c r="O12" s="10"/>
    </row>
    <row r="13" spans="1:17" ht="17.149999999999999" thickBot="1" x14ac:dyDescent="0.5">
      <c r="A13" s="18"/>
      <c r="B13" s="12" t="s">
        <v>60</v>
      </c>
      <c r="C13" s="12">
        <v>3</v>
      </c>
      <c r="D13" s="12">
        <v>42</v>
      </c>
      <c r="E13" s="12">
        <v>306</v>
      </c>
      <c r="F13" s="12">
        <v>184</v>
      </c>
      <c r="G13" s="12">
        <v>122</v>
      </c>
      <c r="H13" s="12">
        <v>0</v>
      </c>
      <c r="I13" s="12">
        <v>2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17</v>
      </c>
      <c r="C14" s="12">
        <v>6</v>
      </c>
      <c r="D14" s="12">
        <v>54</v>
      </c>
      <c r="E14" s="12">
        <v>179</v>
      </c>
      <c r="F14" s="12">
        <v>105</v>
      </c>
      <c r="G14" s="12">
        <v>74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1</v>
      </c>
      <c r="I17" s="12">
        <v>0</v>
      </c>
      <c r="J17" s="12">
        <v>0</v>
      </c>
      <c r="K17" s="12">
        <v>1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105</v>
      </c>
      <c r="E18" s="2">
        <v>425</v>
      </c>
      <c r="F18" s="12">
        <v>273</v>
      </c>
      <c r="G18" s="12">
        <v>152</v>
      </c>
      <c r="H18" s="12">
        <v>0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398</v>
      </c>
      <c r="E19" s="2">
        <v>1338</v>
      </c>
      <c r="F19" s="12">
        <v>757</v>
      </c>
      <c r="G19" s="12">
        <v>581</v>
      </c>
      <c r="H19" s="12">
        <v>12</v>
      </c>
      <c r="I19" s="12">
        <v>11</v>
      </c>
      <c r="J19" s="12">
        <v>3</v>
      </c>
      <c r="K19" s="12">
        <v>0</v>
      </c>
      <c r="L19" s="12">
        <v>1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140</v>
      </c>
      <c r="E20" s="2">
        <v>511</v>
      </c>
      <c r="F20" s="12">
        <v>295</v>
      </c>
      <c r="G20" s="12">
        <v>216</v>
      </c>
      <c r="H20" s="12">
        <v>3</v>
      </c>
      <c r="I20" s="12">
        <v>10</v>
      </c>
      <c r="J20" s="12">
        <v>0</v>
      </c>
      <c r="K20" s="12">
        <v>0</v>
      </c>
      <c r="L20" s="12">
        <v>1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116</v>
      </c>
      <c r="E21" s="2">
        <v>462</v>
      </c>
      <c r="F21" s="12">
        <v>243</v>
      </c>
      <c r="G21" s="12">
        <v>219</v>
      </c>
      <c r="H21" s="12">
        <v>2</v>
      </c>
      <c r="I21" s="12">
        <v>4</v>
      </c>
      <c r="J21" s="12">
        <v>0</v>
      </c>
      <c r="K21" s="12">
        <v>2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231</v>
      </c>
      <c r="F24" s="12">
        <v>148</v>
      </c>
      <c r="G24" s="12">
        <v>83</v>
      </c>
      <c r="H24" s="12">
        <v>9</v>
      </c>
      <c r="I24" s="12">
        <v>5</v>
      </c>
      <c r="J24" s="12">
        <v>0</v>
      </c>
      <c r="K24" s="12">
        <v>0</v>
      </c>
      <c r="L24" s="13">
        <v>0</v>
      </c>
      <c r="M24" s="16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98</v>
      </c>
      <c r="F25" s="12">
        <v>67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217</v>
      </c>
      <c r="F26" s="12">
        <v>133</v>
      </c>
      <c r="G26" s="12">
        <v>84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16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129</v>
      </c>
      <c r="E27" s="2">
        <v>538</v>
      </c>
      <c r="F27" s="12">
        <v>325</v>
      </c>
      <c r="G27" s="12">
        <v>213</v>
      </c>
      <c r="H27" s="12">
        <v>3</v>
      </c>
      <c r="I27" s="12">
        <v>4</v>
      </c>
      <c r="J27" s="12">
        <v>0</v>
      </c>
      <c r="K27" s="12">
        <v>0</v>
      </c>
      <c r="L27" s="13">
        <v>0</v>
      </c>
      <c r="M27" s="16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193</v>
      </c>
      <c r="E30" s="2">
        <v>831</v>
      </c>
      <c r="F30" s="12">
        <v>559</v>
      </c>
      <c r="G30" s="12">
        <v>272</v>
      </c>
      <c r="H30" s="12">
        <v>7</v>
      </c>
      <c r="I30" s="12">
        <v>3</v>
      </c>
      <c r="J30" s="12">
        <v>0</v>
      </c>
      <c r="K30" s="12">
        <v>0</v>
      </c>
      <c r="L30" s="12">
        <v>1</v>
      </c>
      <c r="M30" s="12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149999999999999" thickBot="1" x14ac:dyDescent="0.5">
      <c r="A6" s="18"/>
      <c r="B6" s="12" t="s">
        <v>25</v>
      </c>
      <c r="C6" s="12">
        <v>16</v>
      </c>
      <c r="D6" s="12">
        <v>701</v>
      </c>
      <c r="E6" s="12">
        <v>2389</v>
      </c>
      <c r="F6" s="12">
        <v>1256</v>
      </c>
      <c r="G6" s="12">
        <v>1133</v>
      </c>
      <c r="H6" s="12">
        <v>18</v>
      </c>
      <c r="I6" s="12">
        <v>13</v>
      </c>
      <c r="J6" s="12">
        <v>0</v>
      </c>
      <c r="K6" s="12">
        <v>0</v>
      </c>
      <c r="L6" s="12">
        <v>4</v>
      </c>
      <c r="M6" s="12">
        <v>1</v>
      </c>
      <c r="O6" s="10"/>
    </row>
    <row r="7" spans="1:17" ht="17.149999999999999" thickBot="1" x14ac:dyDescent="0.5">
      <c r="A7" s="18"/>
      <c r="B7" s="12" t="s">
        <v>24</v>
      </c>
      <c r="C7" s="12">
        <v>13</v>
      </c>
      <c r="D7" s="12">
        <v>263</v>
      </c>
      <c r="E7" s="12">
        <v>1082</v>
      </c>
      <c r="F7" s="12">
        <v>610</v>
      </c>
      <c r="G7" s="12">
        <v>472</v>
      </c>
      <c r="H7" s="12">
        <v>11</v>
      </c>
      <c r="I7" s="12">
        <v>7</v>
      </c>
      <c r="J7" s="12">
        <v>0</v>
      </c>
      <c r="K7" s="12">
        <v>0</v>
      </c>
      <c r="L7" s="12">
        <v>0</v>
      </c>
      <c r="M7" s="12">
        <v>1</v>
      </c>
      <c r="O7" s="10"/>
    </row>
    <row r="8" spans="1:17" ht="17.149999999999999" thickBot="1" x14ac:dyDescent="0.5">
      <c r="A8" s="18"/>
      <c r="B8" s="12" t="s">
        <v>23</v>
      </c>
      <c r="C8" s="12">
        <v>8</v>
      </c>
      <c r="D8" s="12">
        <v>238</v>
      </c>
      <c r="E8" s="12">
        <v>915</v>
      </c>
      <c r="F8" s="12">
        <v>536</v>
      </c>
      <c r="G8" s="12">
        <v>379</v>
      </c>
      <c r="H8" s="12">
        <v>5</v>
      </c>
      <c r="I8" s="12">
        <v>8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149999999999999" thickBot="1" x14ac:dyDescent="0.5">
      <c r="A9" s="18"/>
      <c r="B9" s="12" t="s">
        <v>47</v>
      </c>
      <c r="C9" s="12">
        <v>9</v>
      </c>
      <c r="D9" s="12">
        <v>351</v>
      </c>
      <c r="E9" s="12">
        <v>1262</v>
      </c>
      <c r="F9" s="12">
        <v>716</v>
      </c>
      <c r="G9" s="12">
        <v>546</v>
      </c>
      <c r="H9" s="12">
        <v>12</v>
      </c>
      <c r="I9" s="12">
        <v>14</v>
      </c>
      <c r="J9" s="12">
        <v>1</v>
      </c>
      <c r="K9" s="12">
        <v>0</v>
      </c>
      <c r="L9" s="12">
        <v>2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62</v>
      </c>
      <c r="C10" s="12">
        <v>7</v>
      </c>
      <c r="D10" s="12">
        <v>150</v>
      </c>
      <c r="E10" s="12">
        <v>697</v>
      </c>
      <c r="F10" s="12">
        <v>420</v>
      </c>
      <c r="G10" s="12">
        <v>277</v>
      </c>
      <c r="H10" s="12">
        <v>4</v>
      </c>
      <c r="I10" s="12">
        <v>5</v>
      </c>
      <c r="J10" s="12">
        <v>0</v>
      </c>
      <c r="K10" s="12">
        <v>0</v>
      </c>
      <c r="L10" s="12">
        <v>0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126</v>
      </c>
      <c r="E11" s="12">
        <v>436</v>
      </c>
      <c r="F11" s="12">
        <v>258</v>
      </c>
      <c r="G11" s="12">
        <v>178</v>
      </c>
      <c r="H11" s="12">
        <v>2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149999999999999" thickBot="1" x14ac:dyDescent="0.5">
      <c r="A12" s="18"/>
      <c r="B12" s="12" t="s">
        <v>19</v>
      </c>
      <c r="C12" s="12">
        <v>5</v>
      </c>
      <c r="D12" s="12">
        <v>142</v>
      </c>
      <c r="E12" s="12">
        <v>558</v>
      </c>
      <c r="F12" s="12">
        <v>301</v>
      </c>
      <c r="G12" s="12">
        <v>257</v>
      </c>
      <c r="H12" s="12">
        <v>2</v>
      </c>
      <c r="I12" s="12">
        <v>3</v>
      </c>
      <c r="J12" s="12">
        <v>1</v>
      </c>
      <c r="K12" s="12">
        <v>0</v>
      </c>
      <c r="L12" s="12">
        <v>0</v>
      </c>
      <c r="M12" s="12">
        <v>1</v>
      </c>
      <c r="O12" s="10"/>
    </row>
    <row r="13" spans="1:17" ht="17.149999999999999" thickBot="1" x14ac:dyDescent="0.5">
      <c r="A13" s="18"/>
      <c r="B13" s="12" t="s">
        <v>52</v>
      </c>
      <c r="C13" s="12">
        <v>3</v>
      </c>
      <c r="D13" s="12">
        <v>42</v>
      </c>
      <c r="E13" s="12">
        <v>309</v>
      </c>
      <c r="F13" s="12">
        <v>183</v>
      </c>
      <c r="G13" s="12">
        <v>126</v>
      </c>
      <c r="H13" s="12">
        <v>7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17</v>
      </c>
      <c r="C14" s="12">
        <v>6</v>
      </c>
      <c r="D14" s="12">
        <v>54</v>
      </c>
      <c r="E14" s="12">
        <v>177</v>
      </c>
      <c r="F14" s="12">
        <v>103</v>
      </c>
      <c r="G14" s="12">
        <v>74</v>
      </c>
      <c r="H14" s="12">
        <v>0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235</v>
      </c>
      <c r="F17" s="12">
        <v>127</v>
      </c>
      <c r="G17" s="12">
        <v>108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106</v>
      </c>
      <c r="E18" s="2">
        <v>429</v>
      </c>
      <c r="F18" s="12">
        <v>276</v>
      </c>
      <c r="G18" s="12">
        <v>153</v>
      </c>
      <c r="H18" s="12">
        <v>10</v>
      </c>
      <c r="I18" s="12">
        <v>6</v>
      </c>
      <c r="J18" s="12">
        <v>0</v>
      </c>
      <c r="K18" s="12">
        <v>0</v>
      </c>
      <c r="L18" s="12">
        <v>0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396</v>
      </c>
      <c r="E19" s="2">
        <v>1330</v>
      </c>
      <c r="F19" s="12">
        <v>750</v>
      </c>
      <c r="G19" s="12">
        <v>580</v>
      </c>
      <c r="H19" s="12">
        <v>7</v>
      </c>
      <c r="I19" s="12">
        <v>13</v>
      </c>
      <c r="J19" s="12">
        <v>0</v>
      </c>
      <c r="K19" s="12">
        <v>2</v>
      </c>
      <c r="L19" s="12">
        <v>2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143</v>
      </c>
      <c r="E20" s="2">
        <v>514</v>
      </c>
      <c r="F20" s="12">
        <v>297</v>
      </c>
      <c r="G20" s="12">
        <v>217</v>
      </c>
      <c r="H20" s="12">
        <v>6</v>
      </c>
      <c r="I20" s="12">
        <v>2</v>
      </c>
      <c r="J20" s="12">
        <v>0</v>
      </c>
      <c r="K20" s="12">
        <v>0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116</v>
      </c>
      <c r="E21" s="2">
        <v>463</v>
      </c>
      <c r="F21" s="12">
        <v>243</v>
      </c>
      <c r="G21" s="12">
        <v>220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15">
        <v>0</v>
      </c>
      <c r="M23" s="16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233</v>
      </c>
      <c r="F24" s="12">
        <v>148</v>
      </c>
      <c r="G24" s="12">
        <v>85</v>
      </c>
      <c r="H24" s="12">
        <v>4</v>
      </c>
      <c r="I24" s="12">
        <v>2</v>
      </c>
      <c r="J24" s="12">
        <v>0</v>
      </c>
      <c r="K24" s="12">
        <v>0</v>
      </c>
      <c r="L24" s="13">
        <v>2</v>
      </c>
      <c r="M24" s="16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100</v>
      </c>
      <c r="F25" s="12">
        <v>69</v>
      </c>
      <c r="G25" s="12">
        <v>31</v>
      </c>
      <c r="H25" s="12">
        <v>3</v>
      </c>
      <c r="I25" s="12">
        <v>1</v>
      </c>
      <c r="J25" s="12">
        <v>0</v>
      </c>
      <c r="K25" s="12">
        <v>0</v>
      </c>
      <c r="L25" s="13">
        <v>0</v>
      </c>
      <c r="M25" s="16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218</v>
      </c>
      <c r="F26" s="12">
        <v>133</v>
      </c>
      <c r="G26" s="12">
        <v>85</v>
      </c>
      <c r="H26" s="12">
        <v>0</v>
      </c>
      <c r="I26" s="12">
        <v>0</v>
      </c>
      <c r="J26" s="12">
        <v>1</v>
      </c>
      <c r="K26" s="12">
        <v>0</v>
      </c>
      <c r="L26" s="13">
        <v>0</v>
      </c>
      <c r="M26" s="16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129</v>
      </c>
      <c r="E27" s="2">
        <v>539</v>
      </c>
      <c r="F27" s="12">
        <v>326</v>
      </c>
      <c r="G27" s="12">
        <v>213</v>
      </c>
      <c r="H27" s="12">
        <v>2</v>
      </c>
      <c r="I27" s="12">
        <v>1</v>
      </c>
      <c r="J27" s="12">
        <v>0</v>
      </c>
      <c r="K27" s="12">
        <v>0</v>
      </c>
      <c r="L27" s="13">
        <v>1</v>
      </c>
      <c r="M27" s="16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193</v>
      </c>
      <c r="E30" s="2">
        <v>829</v>
      </c>
      <c r="F30" s="12">
        <v>559</v>
      </c>
      <c r="G30" s="12">
        <v>270</v>
      </c>
      <c r="H30" s="12">
        <v>5</v>
      </c>
      <c r="I30" s="12">
        <v>7</v>
      </c>
      <c r="J30" s="12">
        <v>2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149999999999999" thickBot="1" x14ac:dyDescent="0.5">
      <c r="A6" s="18"/>
      <c r="B6" s="12" t="s">
        <v>64</v>
      </c>
      <c r="C6" s="12">
        <v>16</v>
      </c>
      <c r="D6" s="12">
        <v>702</v>
      </c>
      <c r="E6" s="12">
        <v>2384</v>
      </c>
      <c r="F6" s="12">
        <v>1261</v>
      </c>
      <c r="G6" s="12">
        <v>1123</v>
      </c>
      <c r="H6" s="12">
        <v>9</v>
      </c>
      <c r="I6" s="12">
        <v>13</v>
      </c>
      <c r="J6" s="12">
        <v>0</v>
      </c>
      <c r="K6" s="12">
        <v>1</v>
      </c>
      <c r="L6" s="12">
        <v>2</v>
      </c>
      <c r="M6" s="12">
        <v>0</v>
      </c>
      <c r="O6" s="10"/>
    </row>
    <row r="7" spans="1:17" ht="17.149999999999999" thickBot="1" x14ac:dyDescent="0.5">
      <c r="A7" s="18"/>
      <c r="B7" s="12" t="s">
        <v>65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8</v>
      </c>
      <c r="I7" s="12">
        <v>4</v>
      </c>
      <c r="J7" s="12">
        <v>2</v>
      </c>
      <c r="K7" s="12">
        <v>0</v>
      </c>
      <c r="L7" s="12">
        <v>1</v>
      </c>
      <c r="M7" s="12">
        <v>1</v>
      </c>
      <c r="O7" s="10"/>
    </row>
    <row r="8" spans="1:17" ht="17.149999999999999" thickBot="1" x14ac:dyDescent="0.5">
      <c r="A8" s="18"/>
      <c r="B8" s="12" t="s">
        <v>23</v>
      </c>
      <c r="C8" s="12">
        <v>8</v>
      </c>
      <c r="D8" s="12">
        <v>239</v>
      </c>
      <c r="E8" s="12">
        <v>917</v>
      </c>
      <c r="F8" s="12">
        <v>539</v>
      </c>
      <c r="G8" s="12">
        <v>378</v>
      </c>
      <c r="H8" s="12">
        <v>7</v>
      </c>
      <c r="I8" s="12">
        <v>5</v>
      </c>
      <c r="J8" s="12">
        <v>1</v>
      </c>
      <c r="K8" s="12">
        <v>2</v>
      </c>
      <c r="L8" s="12">
        <v>0</v>
      </c>
      <c r="M8" s="12">
        <v>2</v>
      </c>
      <c r="O8" s="10"/>
    </row>
    <row r="9" spans="1:17" ht="17.149999999999999" thickBot="1" x14ac:dyDescent="0.5">
      <c r="A9" s="18"/>
      <c r="B9" s="12" t="s">
        <v>47</v>
      </c>
      <c r="C9" s="12">
        <v>9</v>
      </c>
      <c r="D9" s="12">
        <v>353</v>
      </c>
      <c r="E9" s="12">
        <v>1262</v>
      </c>
      <c r="F9" s="12">
        <v>714</v>
      </c>
      <c r="G9" s="12">
        <v>548</v>
      </c>
      <c r="H9" s="12">
        <v>5</v>
      </c>
      <c r="I9" s="12">
        <v>4</v>
      </c>
      <c r="J9" s="12">
        <v>1</v>
      </c>
      <c r="K9" s="12">
        <v>0</v>
      </c>
      <c r="L9" s="12">
        <v>0</v>
      </c>
      <c r="M9" s="12">
        <v>1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v>688</v>
      </c>
      <c r="F10" s="12">
        <v>412</v>
      </c>
      <c r="G10" s="12">
        <v>276</v>
      </c>
      <c r="H10" s="12">
        <v>4</v>
      </c>
      <c r="I10" s="12">
        <v>11</v>
      </c>
      <c r="J10" s="12">
        <v>0</v>
      </c>
      <c r="K10" s="12">
        <v>2</v>
      </c>
      <c r="L10" s="12">
        <v>0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128</v>
      </c>
      <c r="E11" s="12">
        <v>439</v>
      </c>
      <c r="F11" s="12">
        <v>258</v>
      </c>
      <c r="G11" s="12">
        <v>181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1</v>
      </c>
      <c r="O11" s="10"/>
    </row>
    <row r="12" spans="1:17" ht="17.149999999999999" thickBot="1" x14ac:dyDescent="0.5">
      <c r="A12" s="18"/>
      <c r="B12" s="12" t="s">
        <v>19</v>
      </c>
      <c r="C12" s="12">
        <v>5</v>
      </c>
      <c r="D12" s="12">
        <v>144</v>
      </c>
      <c r="E12" s="12">
        <v>561</v>
      </c>
      <c r="F12" s="12">
        <v>303</v>
      </c>
      <c r="G12" s="12">
        <v>258</v>
      </c>
      <c r="H12" s="12">
        <v>4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149999999999999" thickBot="1" x14ac:dyDescent="0.5">
      <c r="A13" s="18"/>
      <c r="B13" s="12" t="s">
        <v>52</v>
      </c>
      <c r="C13" s="12">
        <v>3</v>
      </c>
      <c r="D13" s="12">
        <v>42</v>
      </c>
      <c r="E13" s="12">
        <v>306</v>
      </c>
      <c r="F13" s="12">
        <v>181</v>
      </c>
      <c r="G13" s="12">
        <v>125</v>
      </c>
      <c r="H13" s="12">
        <v>0</v>
      </c>
      <c r="I13" s="12">
        <v>2</v>
      </c>
      <c r="J13" s="12">
        <v>0</v>
      </c>
      <c r="K13" s="12">
        <v>1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17</v>
      </c>
      <c r="C14" s="12">
        <v>6</v>
      </c>
      <c r="D14" s="12">
        <v>53</v>
      </c>
      <c r="E14" s="12">
        <v>177</v>
      </c>
      <c r="F14" s="12">
        <v>104</v>
      </c>
      <c r="G14" s="12">
        <v>73</v>
      </c>
      <c r="H14" s="12">
        <v>1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234</v>
      </c>
      <c r="F17" s="12">
        <v>128</v>
      </c>
      <c r="G17" s="12">
        <v>106</v>
      </c>
      <c r="H17" s="12">
        <v>1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106</v>
      </c>
      <c r="E18" s="2">
        <v>426</v>
      </c>
      <c r="F18" s="12">
        <v>272</v>
      </c>
      <c r="G18" s="12">
        <v>154</v>
      </c>
      <c r="H18" s="12">
        <v>3</v>
      </c>
      <c r="I18" s="12">
        <v>5</v>
      </c>
      <c r="J18" s="12">
        <v>0</v>
      </c>
      <c r="K18" s="12">
        <v>0</v>
      </c>
      <c r="L18" s="12">
        <v>1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396</v>
      </c>
      <c r="E19" s="2">
        <v>1333</v>
      </c>
      <c r="F19" s="12">
        <v>750</v>
      </c>
      <c r="G19" s="12">
        <v>583</v>
      </c>
      <c r="H19" s="12">
        <v>7</v>
      </c>
      <c r="I19" s="12">
        <v>7</v>
      </c>
      <c r="J19" s="12">
        <v>3</v>
      </c>
      <c r="K19" s="12">
        <v>1</v>
      </c>
      <c r="L19" s="12">
        <v>1</v>
      </c>
      <c r="M19" s="12">
        <v>1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144</v>
      </c>
      <c r="E20" s="2">
        <v>516</v>
      </c>
      <c r="F20" s="12">
        <v>300</v>
      </c>
      <c r="G20" s="12">
        <v>216</v>
      </c>
      <c r="H20" s="12">
        <v>7</v>
      </c>
      <c r="I20" s="12">
        <v>5</v>
      </c>
      <c r="J20" s="12">
        <v>0</v>
      </c>
      <c r="K20" s="12">
        <v>0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117</v>
      </c>
      <c r="E21" s="2">
        <v>453</v>
      </c>
      <c r="F21" s="12">
        <v>237</v>
      </c>
      <c r="G21" s="12">
        <v>216</v>
      </c>
      <c r="H21" s="12">
        <v>5</v>
      </c>
      <c r="I21" s="12">
        <v>16</v>
      </c>
      <c r="J21" s="12">
        <v>1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15">
        <v>0</v>
      </c>
      <c r="M23" s="3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238</v>
      </c>
      <c r="F24" s="12">
        <v>151</v>
      </c>
      <c r="G24" s="12">
        <v>87</v>
      </c>
      <c r="H24" s="12">
        <v>5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3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219</v>
      </c>
      <c r="F26" s="12">
        <v>132</v>
      </c>
      <c r="G26" s="12">
        <v>87</v>
      </c>
      <c r="H26" s="12">
        <v>2</v>
      </c>
      <c r="I26" s="12">
        <v>2</v>
      </c>
      <c r="J26" s="12">
        <v>0</v>
      </c>
      <c r="K26" s="12">
        <v>0</v>
      </c>
      <c r="L26" s="13">
        <v>0</v>
      </c>
      <c r="M26" s="3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v>539</v>
      </c>
      <c r="F27" s="12">
        <v>325</v>
      </c>
      <c r="G27" s="12">
        <v>214</v>
      </c>
      <c r="H27" s="12">
        <v>3</v>
      </c>
      <c r="I27" s="12">
        <v>2</v>
      </c>
      <c r="J27" s="12">
        <v>0</v>
      </c>
      <c r="K27" s="12">
        <v>0</v>
      </c>
      <c r="L27" s="13">
        <v>0</v>
      </c>
      <c r="M27" s="3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193</v>
      </c>
      <c r="E30" s="2">
        <v>835</v>
      </c>
      <c r="F30" s="12">
        <v>564</v>
      </c>
      <c r="G30" s="12">
        <v>271</v>
      </c>
      <c r="H30" s="12">
        <v>11</v>
      </c>
      <c r="I30" s="12">
        <v>4</v>
      </c>
      <c r="J30" s="12">
        <v>0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7.15234375" style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149999999999999" thickBot="1" x14ac:dyDescent="0.5">
      <c r="A6" s="18"/>
      <c r="B6" s="12" t="s">
        <v>68</v>
      </c>
      <c r="C6" s="12">
        <v>16</v>
      </c>
      <c r="D6" s="12">
        <v>701</v>
      </c>
      <c r="E6" s="12">
        <v>2388</v>
      </c>
      <c r="F6" s="12">
        <v>1260</v>
      </c>
      <c r="G6" s="12">
        <v>1128</v>
      </c>
      <c r="H6" s="12">
        <v>17</v>
      </c>
      <c r="I6" s="12">
        <v>14</v>
      </c>
      <c r="J6" s="12">
        <v>1</v>
      </c>
      <c r="K6" s="12">
        <v>1</v>
      </c>
      <c r="L6" s="12">
        <v>1</v>
      </c>
      <c r="M6" s="12">
        <v>1</v>
      </c>
      <c r="O6" s="10"/>
    </row>
    <row r="7" spans="1:17" ht="17.149999999999999" thickBot="1" x14ac:dyDescent="0.5">
      <c r="A7" s="18"/>
      <c r="B7" s="12" t="s">
        <v>66</v>
      </c>
      <c r="C7" s="12">
        <v>13</v>
      </c>
      <c r="D7" s="12">
        <v>265</v>
      </c>
      <c r="E7" s="12">
        <v>1088</v>
      </c>
      <c r="F7" s="12">
        <v>612</v>
      </c>
      <c r="G7" s="12">
        <v>476</v>
      </c>
      <c r="H7" s="12">
        <v>9</v>
      </c>
      <c r="I7" s="12">
        <v>10</v>
      </c>
      <c r="J7" s="12">
        <v>2</v>
      </c>
      <c r="K7" s="12">
        <v>1</v>
      </c>
      <c r="L7" s="12">
        <v>2</v>
      </c>
      <c r="M7" s="12">
        <v>0</v>
      </c>
      <c r="O7" s="10"/>
    </row>
    <row r="8" spans="1:17" ht="17.149999999999999" thickBot="1" x14ac:dyDescent="0.5">
      <c r="A8" s="18"/>
      <c r="B8" s="12" t="s">
        <v>69</v>
      </c>
      <c r="C8" s="12">
        <v>8</v>
      </c>
      <c r="D8" s="12">
        <v>239</v>
      </c>
      <c r="E8" s="12">
        <v>919</v>
      </c>
      <c r="F8" s="12">
        <v>540</v>
      </c>
      <c r="G8" s="12">
        <v>379</v>
      </c>
      <c r="H8" s="12">
        <v>4</v>
      </c>
      <c r="I8" s="12">
        <v>2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149999999999999" thickBot="1" x14ac:dyDescent="0.5">
      <c r="A9" s="18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11</v>
      </c>
      <c r="I9" s="12">
        <v>6</v>
      </c>
      <c r="J9" s="12">
        <v>1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v>685</v>
      </c>
      <c r="F10" s="12">
        <v>409</v>
      </c>
      <c r="G10" s="12">
        <v>276</v>
      </c>
      <c r="H10" s="12">
        <v>4</v>
      </c>
      <c r="I10" s="12">
        <v>7</v>
      </c>
      <c r="J10" s="12">
        <v>0</v>
      </c>
      <c r="K10" s="12">
        <v>0</v>
      </c>
      <c r="L10" s="12">
        <v>0</v>
      </c>
      <c r="M10" s="12">
        <v>1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128</v>
      </c>
      <c r="E11" s="12">
        <v>436</v>
      </c>
      <c r="F11" s="12">
        <v>257</v>
      </c>
      <c r="G11" s="12">
        <v>179</v>
      </c>
      <c r="H11" s="12">
        <v>1</v>
      </c>
      <c r="I11" s="12">
        <v>3</v>
      </c>
      <c r="J11" s="12">
        <v>0</v>
      </c>
      <c r="K11" s="12">
        <v>0</v>
      </c>
      <c r="L11" s="12">
        <v>1</v>
      </c>
      <c r="M11" s="12">
        <v>0</v>
      </c>
      <c r="O11" s="10"/>
    </row>
    <row r="12" spans="1:17" ht="17.149999999999999" thickBot="1" x14ac:dyDescent="0.5">
      <c r="A12" s="18"/>
      <c r="B12" s="12" t="s">
        <v>70</v>
      </c>
      <c r="C12" s="12">
        <v>5</v>
      </c>
      <c r="D12" s="12">
        <v>145</v>
      </c>
      <c r="E12" s="12">
        <v>566</v>
      </c>
      <c r="F12" s="12">
        <v>306</v>
      </c>
      <c r="G12" s="12">
        <v>260</v>
      </c>
      <c r="H12" s="12">
        <v>4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O12" s="10"/>
    </row>
    <row r="13" spans="1:17" ht="17.149999999999999" thickBot="1" x14ac:dyDescent="0.5">
      <c r="A13" s="18"/>
      <c r="B13" s="12" t="s">
        <v>71</v>
      </c>
      <c r="C13" s="12">
        <v>3</v>
      </c>
      <c r="D13" s="12">
        <v>41</v>
      </c>
      <c r="E13" s="12">
        <v>305</v>
      </c>
      <c r="F13" s="12">
        <v>179</v>
      </c>
      <c r="G13" s="12">
        <v>126</v>
      </c>
      <c r="H13" s="12">
        <v>4</v>
      </c>
      <c r="I13" s="12">
        <v>4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72</v>
      </c>
      <c r="C14" s="12">
        <v>6</v>
      </c>
      <c r="D14" s="12">
        <v>53</v>
      </c>
      <c r="E14" s="12">
        <v>180</v>
      </c>
      <c r="F14" s="12">
        <v>105</v>
      </c>
      <c r="G14" s="12">
        <v>75</v>
      </c>
      <c r="H14" s="12">
        <v>3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106</v>
      </c>
      <c r="E18" s="2">
        <v>429</v>
      </c>
      <c r="F18" s="12">
        <v>272</v>
      </c>
      <c r="G18" s="12">
        <v>157</v>
      </c>
      <c r="H18" s="12">
        <v>4</v>
      </c>
      <c r="I18" s="12">
        <v>1</v>
      </c>
      <c r="J18" s="12">
        <v>0</v>
      </c>
      <c r="K18" s="12">
        <v>0</v>
      </c>
      <c r="L18" s="12">
        <v>1</v>
      </c>
      <c r="M18" s="12">
        <v>1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396</v>
      </c>
      <c r="E19" s="2">
        <v>1334</v>
      </c>
      <c r="F19" s="12">
        <v>749</v>
      </c>
      <c r="G19" s="12">
        <v>585</v>
      </c>
      <c r="H19" s="12">
        <v>5</v>
      </c>
      <c r="I19" s="12">
        <v>7</v>
      </c>
      <c r="J19" s="12">
        <v>3</v>
      </c>
      <c r="K19" s="12">
        <v>0</v>
      </c>
      <c r="L19" s="12">
        <v>1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144</v>
      </c>
      <c r="E20" s="2">
        <v>513</v>
      </c>
      <c r="F20" s="12">
        <v>298</v>
      </c>
      <c r="G20" s="12">
        <v>215</v>
      </c>
      <c r="H20" s="12">
        <v>3</v>
      </c>
      <c r="I20" s="12">
        <v>7</v>
      </c>
      <c r="J20" s="12">
        <v>1</v>
      </c>
      <c r="K20" s="12">
        <v>0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117</v>
      </c>
      <c r="E21" s="2">
        <v>447</v>
      </c>
      <c r="F21" s="12">
        <v>235</v>
      </c>
      <c r="G21" s="12">
        <v>212</v>
      </c>
      <c r="H21" s="12">
        <v>5</v>
      </c>
      <c r="I21" s="12">
        <v>11</v>
      </c>
      <c r="J21" s="12">
        <v>0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3</v>
      </c>
      <c r="I24" s="12">
        <v>1</v>
      </c>
      <c r="J24" s="12">
        <v>1</v>
      </c>
      <c r="K24" s="12">
        <v>0</v>
      </c>
      <c r="L24" s="13">
        <v>0</v>
      </c>
      <c r="M24" s="3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103</v>
      </c>
      <c r="F25" s="12">
        <v>72</v>
      </c>
      <c r="G25" s="12">
        <v>31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217</v>
      </c>
      <c r="F26" s="12">
        <v>131</v>
      </c>
      <c r="G26" s="12">
        <v>86</v>
      </c>
      <c r="H26" s="12">
        <v>2</v>
      </c>
      <c r="I26" s="12">
        <v>3</v>
      </c>
      <c r="J26" s="12">
        <v>0</v>
      </c>
      <c r="K26" s="12">
        <v>1</v>
      </c>
      <c r="L26" s="13">
        <v>0</v>
      </c>
      <c r="M26" s="3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v>541</v>
      </c>
      <c r="F27" s="12">
        <v>327</v>
      </c>
      <c r="G27" s="12">
        <v>214</v>
      </c>
      <c r="H27" s="12">
        <v>4</v>
      </c>
      <c r="I27" s="12">
        <v>3</v>
      </c>
      <c r="J27" s="12">
        <v>0</v>
      </c>
      <c r="K27" s="12">
        <v>0</v>
      </c>
      <c r="L27" s="13">
        <v>0</v>
      </c>
      <c r="M27" s="3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193</v>
      </c>
      <c r="E30" s="2">
        <v>838</v>
      </c>
      <c r="F30" s="12">
        <v>564</v>
      </c>
      <c r="G30" s="12">
        <v>274</v>
      </c>
      <c r="H30" s="12">
        <v>11</v>
      </c>
      <c r="I30" s="12">
        <v>8</v>
      </c>
      <c r="J30" s="12">
        <v>0</v>
      </c>
      <c r="K30" s="12">
        <v>0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0"/>
  <sheetViews>
    <sheetView workbookViewId="0">
      <pane ySplit="3" topLeftCell="A4" activePane="bottomLeft" state="frozen"/>
      <selection pane="bottomLeft" activeCell="U13" sqref="U13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8" style="1" bestFit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149999999999999" thickBot="1" x14ac:dyDescent="0.5">
      <c r="A5" s="17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149999999999999" thickBot="1" x14ac:dyDescent="0.5">
      <c r="A6" s="18"/>
      <c r="B6" s="12" t="s">
        <v>68</v>
      </c>
      <c r="C6" s="12">
        <v>16</v>
      </c>
      <c r="D6" s="12">
        <v>703</v>
      </c>
      <c r="E6" s="12">
        <v>2400</v>
      </c>
      <c r="F6" s="12">
        <v>1269</v>
      </c>
      <c r="G6" s="12">
        <v>1131</v>
      </c>
      <c r="H6" s="12">
        <v>21</v>
      </c>
      <c r="I6" s="12">
        <v>15</v>
      </c>
      <c r="J6" s="12">
        <v>2</v>
      </c>
      <c r="K6" s="12">
        <v>1</v>
      </c>
      <c r="L6" s="12">
        <v>1</v>
      </c>
      <c r="M6" s="12">
        <v>1</v>
      </c>
      <c r="O6" s="10"/>
    </row>
    <row r="7" spans="1:17" ht="17.149999999999999" thickBot="1" x14ac:dyDescent="0.5">
      <c r="A7" s="18"/>
      <c r="B7" s="12" t="s">
        <v>66</v>
      </c>
      <c r="C7" s="12">
        <v>13</v>
      </c>
      <c r="D7" s="12">
        <v>266</v>
      </c>
      <c r="E7" s="12">
        <v>1092</v>
      </c>
      <c r="F7" s="12">
        <v>616</v>
      </c>
      <c r="G7" s="12">
        <v>476</v>
      </c>
      <c r="H7" s="12">
        <v>13</v>
      </c>
      <c r="I7" s="12">
        <v>7</v>
      </c>
      <c r="J7" s="12">
        <v>0</v>
      </c>
      <c r="K7" s="12">
        <v>1</v>
      </c>
      <c r="L7" s="12">
        <v>0</v>
      </c>
      <c r="M7" s="12">
        <v>1</v>
      </c>
      <c r="O7" s="10"/>
    </row>
    <row r="8" spans="1:17" ht="17.149999999999999" thickBot="1" x14ac:dyDescent="0.5">
      <c r="A8" s="18"/>
      <c r="B8" s="12" t="s">
        <v>69</v>
      </c>
      <c r="C8" s="12">
        <v>8</v>
      </c>
      <c r="D8" s="12">
        <v>238</v>
      </c>
      <c r="E8" s="12">
        <v>924</v>
      </c>
      <c r="F8" s="12">
        <v>543</v>
      </c>
      <c r="G8" s="12">
        <v>381</v>
      </c>
      <c r="H8" s="12">
        <v>9</v>
      </c>
      <c r="I8" s="12">
        <v>6</v>
      </c>
      <c r="J8" s="12">
        <v>0</v>
      </c>
      <c r="K8" s="12">
        <v>0</v>
      </c>
      <c r="L8" s="12">
        <v>0</v>
      </c>
      <c r="M8" s="12">
        <v>0</v>
      </c>
      <c r="O8" s="10"/>
    </row>
    <row r="9" spans="1:17" ht="17.149999999999999" thickBot="1" x14ac:dyDescent="0.5">
      <c r="A9" s="18"/>
      <c r="B9" s="12" t="s">
        <v>22</v>
      </c>
      <c r="C9" s="12">
        <v>9</v>
      </c>
      <c r="D9" s="12">
        <v>352</v>
      </c>
      <c r="E9" s="12">
        <v>1273</v>
      </c>
      <c r="F9" s="12">
        <v>719</v>
      </c>
      <c r="G9" s="12">
        <v>554</v>
      </c>
      <c r="H9" s="12">
        <v>15</v>
      </c>
      <c r="I9" s="12">
        <v>9</v>
      </c>
      <c r="J9" s="12">
        <v>2</v>
      </c>
      <c r="K9" s="12">
        <v>0</v>
      </c>
      <c r="L9" s="12">
        <v>0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v>680</v>
      </c>
      <c r="F10" s="12">
        <v>408</v>
      </c>
      <c r="G10" s="12">
        <v>272</v>
      </c>
      <c r="H10" s="12">
        <v>2</v>
      </c>
      <c r="I10" s="12">
        <v>5</v>
      </c>
      <c r="J10" s="12">
        <v>1</v>
      </c>
      <c r="K10" s="12">
        <v>0</v>
      </c>
      <c r="L10" s="12">
        <v>0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128</v>
      </c>
      <c r="E11" s="12">
        <v>434</v>
      </c>
      <c r="F11" s="12">
        <v>256</v>
      </c>
      <c r="G11" s="12">
        <v>178</v>
      </c>
      <c r="H11" s="12">
        <v>3</v>
      </c>
      <c r="I11" s="12">
        <v>5</v>
      </c>
      <c r="J11" s="12">
        <v>0</v>
      </c>
      <c r="K11" s="12">
        <v>0</v>
      </c>
      <c r="L11" s="12">
        <v>0</v>
      </c>
      <c r="M11" s="12">
        <v>0</v>
      </c>
      <c r="O11" s="10"/>
    </row>
    <row r="12" spans="1:17" ht="17.149999999999999" thickBot="1" x14ac:dyDescent="0.5">
      <c r="A12" s="18"/>
      <c r="B12" s="12" t="s">
        <v>70</v>
      </c>
      <c r="C12" s="12">
        <v>5</v>
      </c>
      <c r="D12" s="12">
        <v>146</v>
      </c>
      <c r="E12" s="12">
        <v>572</v>
      </c>
      <c r="F12" s="12">
        <v>309</v>
      </c>
      <c r="G12" s="12">
        <v>263</v>
      </c>
      <c r="H12" s="12">
        <v>9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O12" s="10"/>
    </row>
    <row r="13" spans="1:17" ht="17.149999999999999" thickBot="1" x14ac:dyDescent="0.5">
      <c r="A13" s="18"/>
      <c r="B13" s="12" t="s">
        <v>71</v>
      </c>
      <c r="C13" s="12">
        <v>3</v>
      </c>
      <c r="D13" s="12">
        <v>41</v>
      </c>
      <c r="E13" s="12">
        <v>302</v>
      </c>
      <c r="F13" s="12">
        <v>176</v>
      </c>
      <c r="G13" s="12">
        <v>126</v>
      </c>
      <c r="H13" s="12">
        <v>1</v>
      </c>
      <c r="I13" s="12">
        <v>4</v>
      </c>
      <c r="J13" s="12">
        <v>0</v>
      </c>
      <c r="K13" s="12">
        <v>0</v>
      </c>
      <c r="L13" s="12">
        <v>0</v>
      </c>
      <c r="M13" s="12">
        <v>1</v>
      </c>
      <c r="O13" s="10"/>
    </row>
    <row r="14" spans="1:17" ht="17.149999999999999" thickBot="1" x14ac:dyDescent="0.5">
      <c r="A14" s="19"/>
      <c r="B14" s="12" t="s">
        <v>72</v>
      </c>
      <c r="C14" s="12">
        <v>6</v>
      </c>
      <c r="D14" s="12">
        <v>54</v>
      </c>
      <c r="E14" s="12">
        <v>181</v>
      </c>
      <c r="F14" s="12">
        <v>106</v>
      </c>
      <c r="G14" s="12">
        <v>75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233</v>
      </c>
      <c r="F17" s="12">
        <v>128</v>
      </c>
      <c r="G17" s="12">
        <v>105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107</v>
      </c>
      <c r="E18" s="2">
        <v>430</v>
      </c>
      <c r="F18" s="12">
        <v>273</v>
      </c>
      <c r="G18" s="12">
        <v>157</v>
      </c>
      <c r="H18" s="12">
        <v>4</v>
      </c>
      <c r="I18" s="12">
        <v>3</v>
      </c>
      <c r="J18" s="12">
        <v>0</v>
      </c>
      <c r="K18" s="12">
        <v>0</v>
      </c>
      <c r="L18" s="12">
        <v>1</v>
      </c>
      <c r="M18" s="12">
        <v>2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397</v>
      </c>
      <c r="E19" s="2">
        <v>1333</v>
      </c>
      <c r="F19" s="12">
        <v>745</v>
      </c>
      <c r="G19" s="12">
        <v>588</v>
      </c>
      <c r="H19" s="12">
        <v>12</v>
      </c>
      <c r="I19" s="12">
        <v>13</v>
      </c>
      <c r="J19" s="12">
        <v>0</v>
      </c>
      <c r="K19" s="12">
        <v>1</v>
      </c>
      <c r="L19" s="12">
        <v>0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144</v>
      </c>
      <c r="E20" s="2">
        <v>514</v>
      </c>
      <c r="F20" s="12">
        <v>299</v>
      </c>
      <c r="G20" s="12">
        <v>215</v>
      </c>
      <c r="H20" s="12">
        <v>9</v>
      </c>
      <c r="I20" s="12">
        <v>8</v>
      </c>
      <c r="J20" s="12">
        <v>0</v>
      </c>
      <c r="K20" s="12">
        <v>0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118</v>
      </c>
      <c r="E21" s="2">
        <v>437</v>
      </c>
      <c r="F21" s="12">
        <v>229</v>
      </c>
      <c r="G21" s="12">
        <v>208</v>
      </c>
      <c r="H21" s="12">
        <v>1</v>
      </c>
      <c r="I21" s="12">
        <v>11</v>
      </c>
      <c r="J21" s="12">
        <v>0</v>
      </c>
      <c r="K21" s="12">
        <v>0</v>
      </c>
      <c r="L21" s="12">
        <v>1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15">
        <v>0</v>
      </c>
      <c r="M23" s="3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241</v>
      </c>
      <c r="F24" s="12">
        <v>153</v>
      </c>
      <c r="G24" s="12">
        <v>88</v>
      </c>
      <c r="H24" s="12">
        <v>0</v>
      </c>
      <c r="I24" s="12">
        <v>0</v>
      </c>
      <c r="J24" s="12">
        <v>0</v>
      </c>
      <c r="K24" s="12">
        <v>0</v>
      </c>
      <c r="L24" s="13">
        <v>0</v>
      </c>
      <c r="M24" s="3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1</v>
      </c>
      <c r="J25" s="12">
        <v>0</v>
      </c>
      <c r="K25" s="12">
        <v>1</v>
      </c>
      <c r="L25" s="13">
        <v>0</v>
      </c>
      <c r="M25" s="3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1</v>
      </c>
      <c r="J26" s="12">
        <v>0</v>
      </c>
      <c r="K26" s="12">
        <v>0</v>
      </c>
      <c r="L26" s="13">
        <v>0</v>
      </c>
      <c r="M26" s="3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v>542</v>
      </c>
      <c r="F27" s="12">
        <v>329</v>
      </c>
      <c r="G27" s="12">
        <v>213</v>
      </c>
      <c r="H27" s="12">
        <v>2</v>
      </c>
      <c r="I27" s="12">
        <v>2</v>
      </c>
      <c r="J27" s="12">
        <v>1</v>
      </c>
      <c r="K27" s="12">
        <v>0</v>
      </c>
      <c r="L27" s="13">
        <v>0</v>
      </c>
      <c r="M27" s="3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193</v>
      </c>
      <c r="E30" s="2">
        <v>840</v>
      </c>
      <c r="F30" s="12">
        <v>566</v>
      </c>
      <c r="G30" s="12">
        <v>274</v>
      </c>
      <c r="H30" s="12">
        <v>4</v>
      </c>
      <c r="I30" s="12">
        <v>4</v>
      </c>
      <c r="J30" s="12">
        <v>1</v>
      </c>
      <c r="K30" s="12">
        <v>0</v>
      </c>
      <c r="L30" s="12">
        <v>0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0"/>
  <sheetViews>
    <sheetView workbookViewId="0">
      <pane ySplit="3" topLeftCell="A4" activePane="bottomLeft" state="frozen"/>
      <selection pane="bottomLeft" activeCell="E4" sqref="E4"/>
    </sheetView>
  </sheetViews>
  <sheetFormatPr defaultColWidth="9" defaultRowHeight="16.75" x14ac:dyDescent="0.45"/>
  <cols>
    <col min="1" max="1" width="7.23046875" style="1" customWidth="1"/>
    <col min="2" max="2" width="9" style="1"/>
    <col min="3" max="3" width="5" style="1" customWidth="1"/>
    <col min="4" max="4" width="7.3828125" style="1" customWidth="1"/>
    <col min="5" max="5" width="8" style="1" bestFit="1" customWidth="1"/>
    <col min="6" max="6" width="6.84375" style="1" customWidth="1"/>
    <col min="7" max="8" width="6.4609375" style="1" customWidth="1"/>
    <col min="9" max="9" width="6.765625" style="1" customWidth="1"/>
    <col min="10" max="10" width="5.61328125" style="1" customWidth="1"/>
    <col min="11" max="11" width="5.765625" style="1" customWidth="1"/>
    <col min="12" max="12" width="5.61328125" style="1" customWidth="1"/>
    <col min="13" max="13" width="5.3828125" style="1" customWidth="1"/>
    <col min="14" max="16384" width="9" style="1"/>
  </cols>
  <sheetData>
    <row r="1" spans="1:17" ht="24.75" customHeight="1" thickBot="1" x14ac:dyDescent="0.5">
      <c r="A1" s="20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21.75" customHeight="1" thickBot="1" x14ac:dyDescent="0.5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149999999999999" thickBot="1" x14ac:dyDescent="0.5">
      <c r="A3" s="24"/>
      <c r="B3" s="24"/>
      <c r="C3" s="26"/>
      <c r="D3" s="26"/>
      <c r="E3" s="12" t="s">
        <v>36</v>
      </c>
      <c r="F3" s="12" t="s">
        <v>35</v>
      </c>
      <c r="G3" s="12" t="s">
        <v>34</v>
      </c>
      <c r="H3" s="12" t="s">
        <v>33</v>
      </c>
      <c r="I3" s="12" t="s">
        <v>32</v>
      </c>
      <c r="J3" s="12" t="s">
        <v>31</v>
      </c>
      <c r="K3" s="12" t="s">
        <v>30</v>
      </c>
      <c r="L3" s="12" t="s">
        <v>29</v>
      </c>
      <c r="M3" s="12" t="s">
        <v>28</v>
      </c>
    </row>
    <row r="4" spans="1:17" ht="17.399999999999999" customHeight="1" thickBot="1" x14ac:dyDescent="0.5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3696</v>
      </c>
      <c r="E4" s="8">
        <f>SUM(E5,E15,E22,E28)</f>
        <v>14049</v>
      </c>
      <c r="F4" s="7">
        <f>SUM(F5,F15,F22,F28)</f>
        <v>8089</v>
      </c>
      <c r="G4" s="7">
        <f t="shared" si="0"/>
        <v>5960</v>
      </c>
      <c r="H4" s="7">
        <f t="shared" si="0"/>
        <v>133</v>
      </c>
      <c r="I4" s="7">
        <f t="shared" si="0"/>
        <v>110</v>
      </c>
      <c r="J4" s="7">
        <f t="shared" si="0"/>
        <v>9</v>
      </c>
      <c r="K4" s="7">
        <f t="shared" si="0"/>
        <v>11</v>
      </c>
      <c r="L4" s="7">
        <f t="shared" si="0"/>
        <v>7</v>
      </c>
      <c r="M4" s="7">
        <f t="shared" si="0"/>
        <v>1</v>
      </c>
    </row>
    <row r="5" spans="1:17" ht="17.149999999999999" thickBot="1" x14ac:dyDescent="0.5">
      <c r="A5" s="17" t="s">
        <v>26</v>
      </c>
      <c r="B5" s="4">
        <v>9</v>
      </c>
      <c r="C5" s="4">
        <f t="shared" ref="C5" si="1">SUM(C6:C14)</f>
        <v>75</v>
      </c>
      <c r="D5" s="4">
        <v>2076</v>
      </c>
      <c r="E5" s="4">
        <v>7838</v>
      </c>
      <c r="F5" s="4">
        <v>4386</v>
      </c>
      <c r="G5" s="4">
        <v>3452</v>
      </c>
      <c r="H5" s="4">
        <v>47</v>
      </c>
      <c r="I5" s="4">
        <v>64</v>
      </c>
      <c r="J5" s="4">
        <v>4</v>
      </c>
      <c r="K5" s="4">
        <v>7</v>
      </c>
      <c r="L5" s="4">
        <v>4</v>
      </c>
      <c r="M5" s="4">
        <v>1</v>
      </c>
      <c r="O5" s="10"/>
    </row>
    <row r="6" spans="1:17" ht="17.149999999999999" thickBot="1" x14ac:dyDescent="0.5">
      <c r="A6" s="18"/>
      <c r="B6" s="12" t="s">
        <v>68</v>
      </c>
      <c r="C6" s="12">
        <v>16</v>
      </c>
      <c r="D6" s="12">
        <v>700</v>
      </c>
      <c r="E6" s="12">
        <v>2394</v>
      </c>
      <c r="F6" s="12">
        <v>1267</v>
      </c>
      <c r="G6" s="12">
        <v>1127</v>
      </c>
      <c r="H6" s="12">
        <v>23</v>
      </c>
      <c r="I6" s="12">
        <v>21</v>
      </c>
      <c r="J6" s="12">
        <v>1</v>
      </c>
      <c r="K6" s="12">
        <v>3</v>
      </c>
      <c r="L6" s="12">
        <v>1</v>
      </c>
      <c r="M6" s="12">
        <v>1</v>
      </c>
      <c r="O6" s="10"/>
    </row>
    <row r="7" spans="1:17" ht="17.149999999999999" thickBot="1" x14ac:dyDescent="0.5">
      <c r="A7" s="18"/>
      <c r="B7" s="12" t="s">
        <v>66</v>
      </c>
      <c r="C7" s="12">
        <v>13</v>
      </c>
      <c r="D7" s="12">
        <v>266</v>
      </c>
      <c r="E7" s="12">
        <v>1085</v>
      </c>
      <c r="F7" s="12">
        <v>610</v>
      </c>
      <c r="G7" s="12">
        <v>475</v>
      </c>
      <c r="H7" s="12">
        <v>7</v>
      </c>
      <c r="I7" s="12">
        <v>10</v>
      </c>
      <c r="J7" s="12">
        <v>0</v>
      </c>
      <c r="K7" s="12">
        <v>1</v>
      </c>
      <c r="L7" s="12">
        <v>0</v>
      </c>
      <c r="M7" s="12">
        <v>0</v>
      </c>
      <c r="O7" s="10"/>
    </row>
    <row r="8" spans="1:17" ht="17.149999999999999" thickBot="1" x14ac:dyDescent="0.5">
      <c r="A8" s="18"/>
      <c r="B8" s="12" t="s">
        <v>23</v>
      </c>
      <c r="C8" s="12">
        <v>8</v>
      </c>
      <c r="D8" s="12">
        <v>238</v>
      </c>
      <c r="E8" s="12">
        <v>920</v>
      </c>
      <c r="F8" s="12">
        <v>542</v>
      </c>
      <c r="G8" s="12">
        <v>378</v>
      </c>
      <c r="H8" s="12">
        <v>6</v>
      </c>
      <c r="I8" s="12">
        <v>9</v>
      </c>
      <c r="J8" s="12">
        <v>0</v>
      </c>
      <c r="K8" s="12">
        <v>1</v>
      </c>
      <c r="L8" s="12">
        <v>1</v>
      </c>
      <c r="M8" s="12">
        <v>0</v>
      </c>
      <c r="O8" s="10"/>
    </row>
    <row r="9" spans="1:17" ht="17.149999999999999" thickBot="1" x14ac:dyDescent="0.5">
      <c r="A9" s="18"/>
      <c r="B9" s="12" t="s">
        <v>22</v>
      </c>
      <c r="C9" s="12">
        <v>9</v>
      </c>
      <c r="D9" s="12">
        <v>353</v>
      </c>
      <c r="E9" s="12">
        <v>1267</v>
      </c>
      <c r="F9" s="12">
        <v>714</v>
      </c>
      <c r="G9" s="12">
        <v>553</v>
      </c>
      <c r="H9" s="12">
        <v>5</v>
      </c>
      <c r="I9" s="12">
        <v>13</v>
      </c>
      <c r="J9" s="12">
        <v>0</v>
      </c>
      <c r="K9" s="12">
        <v>0</v>
      </c>
      <c r="L9" s="12">
        <v>1</v>
      </c>
      <c r="M9" s="12">
        <v>0</v>
      </c>
      <c r="O9" s="10"/>
      <c r="P9" s="1" t="s">
        <v>5</v>
      </c>
      <c r="Q9" s="1" t="s">
        <v>5</v>
      </c>
    </row>
    <row r="10" spans="1:17" ht="17.149999999999999" thickBot="1" x14ac:dyDescent="0.5">
      <c r="A10" s="18"/>
      <c r="B10" s="12" t="s">
        <v>21</v>
      </c>
      <c r="C10" s="12">
        <v>7</v>
      </c>
      <c r="D10" s="12">
        <v>150</v>
      </c>
      <c r="E10" s="12">
        <v>675</v>
      </c>
      <c r="F10" s="12">
        <v>404</v>
      </c>
      <c r="G10" s="12">
        <v>271</v>
      </c>
      <c r="H10" s="12">
        <v>1</v>
      </c>
      <c r="I10" s="12">
        <v>6</v>
      </c>
      <c r="J10" s="12">
        <v>1</v>
      </c>
      <c r="K10" s="12">
        <v>1</v>
      </c>
      <c r="L10" s="12">
        <v>1</v>
      </c>
      <c r="M10" s="12">
        <v>0</v>
      </c>
      <c r="O10" s="10"/>
    </row>
    <row r="11" spans="1:17" ht="17.149999999999999" thickBot="1" x14ac:dyDescent="0.5">
      <c r="A11" s="18"/>
      <c r="B11" s="12" t="s">
        <v>20</v>
      </c>
      <c r="C11" s="12">
        <v>8</v>
      </c>
      <c r="D11" s="12">
        <v>127</v>
      </c>
      <c r="E11" s="12">
        <v>430</v>
      </c>
      <c r="F11" s="12">
        <v>254</v>
      </c>
      <c r="G11" s="12">
        <v>176</v>
      </c>
      <c r="H11" s="12">
        <v>1</v>
      </c>
      <c r="I11" s="12">
        <v>2</v>
      </c>
      <c r="J11" s="12">
        <v>0</v>
      </c>
      <c r="K11" s="12">
        <v>1</v>
      </c>
      <c r="L11" s="12">
        <v>0</v>
      </c>
      <c r="M11" s="12">
        <v>0</v>
      </c>
      <c r="O11" s="10"/>
    </row>
    <row r="12" spans="1:17" ht="17.149999999999999" thickBot="1" x14ac:dyDescent="0.5">
      <c r="A12" s="18"/>
      <c r="B12" s="12" t="s">
        <v>70</v>
      </c>
      <c r="C12" s="12">
        <v>5</v>
      </c>
      <c r="D12" s="12">
        <v>146</v>
      </c>
      <c r="E12" s="12">
        <v>577</v>
      </c>
      <c r="F12" s="12">
        <v>310</v>
      </c>
      <c r="G12" s="12">
        <v>267</v>
      </c>
      <c r="H12" s="12">
        <v>1</v>
      </c>
      <c r="I12" s="12">
        <v>2</v>
      </c>
      <c r="J12" s="12">
        <v>2</v>
      </c>
      <c r="K12" s="12">
        <v>0</v>
      </c>
      <c r="L12" s="12">
        <v>0</v>
      </c>
      <c r="M12" s="12">
        <v>0</v>
      </c>
      <c r="O12" s="10"/>
    </row>
    <row r="13" spans="1:17" ht="17.149999999999999" thickBot="1" x14ac:dyDescent="0.5">
      <c r="A13" s="18"/>
      <c r="B13" s="12" t="s">
        <v>53</v>
      </c>
      <c r="C13" s="12">
        <v>3</v>
      </c>
      <c r="D13" s="12">
        <v>42</v>
      </c>
      <c r="E13" s="12">
        <v>308</v>
      </c>
      <c r="F13" s="12">
        <v>179</v>
      </c>
      <c r="G13" s="12">
        <v>129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O13" s="10"/>
    </row>
    <row r="14" spans="1:17" ht="17.149999999999999" thickBot="1" x14ac:dyDescent="0.5">
      <c r="A14" s="19"/>
      <c r="B14" s="12" t="s">
        <v>54</v>
      </c>
      <c r="C14" s="12">
        <v>6</v>
      </c>
      <c r="D14" s="12">
        <v>54</v>
      </c>
      <c r="E14" s="12">
        <v>182</v>
      </c>
      <c r="F14" s="12">
        <v>106</v>
      </c>
      <c r="G14" s="12">
        <v>76</v>
      </c>
      <c r="H14" s="12">
        <v>2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O14" s="1" t="s">
        <v>43</v>
      </c>
    </row>
    <row r="15" spans="1:17" ht="17.149999999999999" thickBot="1" x14ac:dyDescent="0.5">
      <c r="A15" s="17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3151</v>
      </c>
      <c r="F15" s="4">
        <f t="shared" si="2"/>
        <v>1799</v>
      </c>
      <c r="G15" s="4">
        <f t="shared" si="2"/>
        <v>1352</v>
      </c>
      <c r="H15" s="4">
        <f t="shared" si="2"/>
        <v>65</v>
      </c>
      <c r="I15" s="4">
        <f t="shared" si="2"/>
        <v>23</v>
      </c>
      <c r="J15" s="4">
        <f t="shared" si="2"/>
        <v>4</v>
      </c>
      <c r="K15" s="4">
        <f t="shared" si="2"/>
        <v>0</v>
      </c>
      <c r="L15" s="4">
        <f t="shared" si="2"/>
        <v>0</v>
      </c>
      <c r="M15" s="4">
        <f t="shared" si="2"/>
        <v>0</v>
      </c>
    </row>
    <row r="16" spans="1:17" ht="17.149999999999999" thickBot="1" x14ac:dyDescent="0.5">
      <c r="A16" s="18"/>
      <c r="B16" s="3" t="s">
        <v>15</v>
      </c>
      <c r="C16" s="2">
        <v>3</v>
      </c>
      <c r="D16" s="3">
        <v>59</v>
      </c>
      <c r="E16" s="2">
        <v>160</v>
      </c>
      <c r="F16" s="2">
        <v>101</v>
      </c>
      <c r="G16" s="2">
        <v>59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149999999999999" thickBot="1" x14ac:dyDescent="0.5">
      <c r="A17" s="18"/>
      <c r="B17" s="11" t="s">
        <v>14</v>
      </c>
      <c r="C17" s="12">
        <v>3</v>
      </c>
      <c r="D17" s="11">
        <v>90</v>
      </c>
      <c r="E17" s="2">
        <v>233</v>
      </c>
      <c r="F17" s="12">
        <v>129</v>
      </c>
      <c r="G17" s="12">
        <v>104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15" ht="17.149999999999999" thickBot="1" x14ac:dyDescent="0.5">
      <c r="A18" s="18"/>
      <c r="B18" s="11" t="s">
        <v>13</v>
      </c>
      <c r="C18" s="12">
        <v>4</v>
      </c>
      <c r="D18" s="11">
        <v>107</v>
      </c>
      <c r="E18" s="2">
        <v>427</v>
      </c>
      <c r="F18" s="12">
        <v>271</v>
      </c>
      <c r="G18" s="12">
        <v>156</v>
      </c>
      <c r="H18" s="12">
        <v>2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</row>
    <row r="19" spans="1:15" ht="17.149999999999999" thickBot="1" x14ac:dyDescent="0.5">
      <c r="A19" s="18"/>
      <c r="B19" s="11" t="s">
        <v>12</v>
      </c>
      <c r="C19" s="12">
        <v>10</v>
      </c>
      <c r="D19" s="11">
        <v>399</v>
      </c>
      <c r="E19" s="2">
        <v>1331</v>
      </c>
      <c r="F19" s="12">
        <v>746</v>
      </c>
      <c r="G19" s="12">
        <v>585</v>
      </c>
      <c r="H19" s="12">
        <v>3</v>
      </c>
      <c r="I19" s="12">
        <v>8</v>
      </c>
      <c r="J19" s="12">
        <v>3</v>
      </c>
      <c r="K19" s="12">
        <v>0</v>
      </c>
      <c r="L19" s="12">
        <v>0</v>
      </c>
      <c r="M19" s="12">
        <v>0</v>
      </c>
    </row>
    <row r="20" spans="1:15" ht="17.149999999999999" thickBot="1" x14ac:dyDescent="0.5">
      <c r="A20" s="18"/>
      <c r="B20" s="11" t="s">
        <v>11</v>
      </c>
      <c r="C20" s="12">
        <v>4</v>
      </c>
      <c r="D20" s="11">
        <v>145</v>
      </c>
      <c r="E20" s="2">
        <v>516</v>
      </c>
      <c r="F20" s="12">
        <v>301</v>
      </c>
      <c r="G20" s="12">
        <v>215</v>
      </c>
      <c r="H20" s="12">
        <v>6</v>
      </c>
      <c r="I20" s="12">
        <v>4</v>
      </c>
      <c r="J20" s="12">
        <v>0</v>
      </c>
      <c r="K20" s="12">
        <v>0</v>
      </c>
      <c r="L20" s="12">
        <v>0</v>
      </c>
      <c r="M20" s="12">
        <v>0</v>
      </c>
    </row>
    <row r="21" spans="1:15" ht="17.149999999999999" thickBot="1" x14ac:dyDescent="0.5">
      <c r="A21" s="18"/>
      <c r="B21" s="11" t="s">
        <v>10</v>
      </c>
      <c r="C21" s="12">
        <v>3</v>
      </c>
      <c r="D21" s="11">
        <v>117</v>
      </c>
      <c r="E21" s="2">
        <v>484</v>
      </c>
      <c r="F21" s="12">
        <v>251</v>
      </c>
      <c r="G21" s="12">
        <v>233</v>
      </c>
      <c r="H21" s="12">
        <v>52</v>
      </c>
      <c r="I21" s="12">
        <v>5</v>
      </c>
      <c r="J21" s="12">
        <v>0</v>
      </c>
      <c r="K21" s="12">
        <v>0</v>
      </c>
      <c r="L21" s="12">
        <v>0</v>
      </c>
      <c r="M21" s="12">
        <v>0</v>
      </c>
    </row>
    <row r="22" spans="1:15" ht="17.149999999999999" thickBot="1" x14ac:dyDescent="0.5">
      <c r="A22" s="17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1489</v>
      </c>
      <c r="F22" s="5">
        <f t="shared" si="3"/>
        <v>928</v>
      </c>
      <c r="G22" s="5">
        <f t="shared" si="3"/>
        <v>561</v>
      </c>
      <c r="H22" s="5">
        <f t="shared" si="3"/>
        <v>13</v>
      </c>
      <c r="I22" s="5">
        <f t="shared" si="3"/>
        <v>8</v>
      </c>
      <c r="J22" s="5">
        <f t="shared" si="3"/>
        <v>0</v>
      </c>
      <c r="K22" s="5">
        <f t="shared" si="3"/>
        <v>3</v>
      </c>
      <c r="L22" s="5">
        <f t="shared" si="3"/>
        <v>2</v>
      </c>
      <c r="M22" s="14">
        <f t="shared" si="3"/>
        <v>0</v>
      </c>
    </row>
    <row r="23" spans="1:15" ht="17.149999999999999" thickBot="1" x14ac:dyDescent="0.5">
      <c r="A23" s="18"/>
      <c r="B23" s="11" t="s">
        <v>4</v>
      </c>
      <c r="C23" s="12">
        <v>5</v>
      </c>
      <c r="D23" s="3">
        <v>89</v>
      </c>
      <c r="E23" s="2">
        <v>390</v>
      </c>
      <c r="F23" s="2">
        <v>245</v>
      </c>
      <c r="G23" s="2">
        <v>145</v>
      </c>
      <c r="H23" s="2">
        <v>5</v>
      </c>
      <c r="I23" s="2">
        <v>3</v>
      </c>
      <c r="J23" s="2">
        <v>0</v>
      </c>
      <c r="K23" s="2">
        <v>0</v>
      </c>
      <c r="L23" s="15">
        <v>0</v>
      </c>
      <c r="M23" s="3">
        <v>0</v>
      </c>
    </row>
    <row r="24" spans="1:15" ht="17.149999999999999" thickBot="1" x14ac:dyDescent="0.5">
      <c r="A24" s="18"/>
      <c r="B24" s="11" t="s">
        <v>7</v>
      </c>
      <c r="C24" s="12">
        <v>4</v>
      </c>
      <c r="D24" s="11">
        <v>46</v>
      </c>
      <c r="E24" s="2">
        <v>239</v>
      </c>
      <c r="F24" s="12">
        <v>152</v>
      </c>
      <c r="G24" s="12">
        <v>87</v>
      </c>
      <c r="H24" s="12">
        <v>1</v>
      </c>
      <c r="I24" s="12">
        <v>2</v>
      </c>
      <c r="J24" s="12">
        <v>0</v>
      </c>
      <c r="K24" s="12">
        <v>0</v>
      </c>
      <c r="L24" s="13">
        <v>1</v>
      </c>
      <c r="M24" s="3">
        <v>0</v>
      </c>
    </row>
    <row r="25" spans="1:15" ht="17.149999999999999" thickBot="1" x14ac:dyDescent="0.5">
      <c r="A25" s="18"/>
      <c r="B25" s="11" t="s">
        <v>6</v>
      </c>
      <c r="C25" s="12">
        <v>3</v>
      </c>
      <c r="D25" s="11">
        <v>24</v>
      </c>
      <c r="E25" s="2">
        <v>101</v>
      </c>
      <c r="F25" s="12">
        <v>71</v>
      </c>
      <c r="G25" s="12">
        <v>30</v>
      </c>
      <c r="H25" s="12">
        <v>0</v>
      </c>
      <c r="I25" s="12">
        <v>0</v>
      </c>
      <c r="J25" s="12">
        <v>0</v>
      </c>
      <c r="K25" s="12">
        <v>0</v>
      </c>
      <c r="L25" s="13">
        <v>0</v>
      </c>
      <c r="M25" s="3">
        <v>0</v>
      </c>
      <c r="O25" s="1" t="s">
        <v>5</v>
      </c>
    </row>
    <row r="26" spans="1:15" ht="17.149999999999999" thickBot="1" x14ac:dyDescent="0.5">
      <c r="A26" s="18"/>
      <c r="B26" s="11" t="s">
        <v>3</v>
      </c>
      <c r="C26" s="12">
        <v>5</v>
      </c>
      <c r="D26" s="11">
        <v>52</v>
      </c>
      <c r="E26" s="2">
        <v>216</v>
      </c>
      <c r="F26" s="12">
        <v>130</v>
      </c>
      <c r="G26" s="12">
        <v>86</v>
      </c>
      <c r="H26" s="12">
        <v>0</v>
      </c>
      <c r="I26" s="12">
        <v>0</v>
      </c>
      <c r="J26" s="12">
        <v>0</v>
      </c>
      <c r="K26" s="12">
        <v>0</v>
      </c>
      <c r="L26" s="13">
        <v>0</v>
      </c>
      <c r="M26" s="3">
        <v>0</v>
      </c>
    </row>
    <row r="27" spans="1:15" ht="17.149999999999999" thickBot="1" x14ac:dyDescent="0.5">
      <c r="A27" s="18"/>
      <c r="B27" s="11" t="s">
        <v>8</v>
      </c>
      <c r="C27" s="12">
        <v>4</v>
      </c>
      <c r="D27" s="11">
        <v>130</v>
      </c>
      <c r="E27" s="2">
        <v>543</v>
      </c>
      <c r="F27" s="12">
        <v>330</v>
      </c>
      <c r="G27" s="12">
        <v>213</v>
      </c>
      <c r="H27" s="12">
        <v>7</v>
      </c>
      <c r="I27" s="12">
        <v>3</v>
      </c>
      <c r="J27" s="12">
        <v>0</v>
      </c>
      <c r="K27" s="12">
        <v>3</v>
      </c>
      <c r="L27" s="13">
        <v>1</v>
      </c>
      <c r="M27" s="3">
        <v>0</v>
      </c>
    </row>
    <row r="28" spans="1:15" ht="17.149999999999999" thickBot="1" x14ac:dyDescent="0.5">
      <c r="A28" s="17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1571</v>
      </c>
      <c r="F28" s="4">
        <f t="shared" si="4"/>
        <v>976</v>
      </c>
      <c r="G28" s="4">
        <f t="shared" si="4"/>
        <v>595</v>
      </c>
      <c r="H28" s="4">
        <f t="shared" si="4"/>
        <v>8</v>
      </c>
      <c r="I28" s="4">
        <f t="shared" si="4"/>
        <v>15</v>
      </c>
      <c r="J28" s="4">
        <f t="shared" si="4"/>
        <v>1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149999999999999" thickBot="1" x14ac:dyDescent="0.5">
      <c r="A29" s="18"/>
      <c r="B29" s="3" t="s">
        <v>1</v>
      </c>
      <c r="C29" s="3">
        <v>7</v>
      </c>
      <c r="D29" s="2">
        <v>174</v>
      </c>
      <c r="E29" s="2">
        <v>737</v>
      </c>
      <c r="F29" s="2">
        <v>414</v>
      </c>
      <c r="G29" s="2">
        <v>323</v>
      </c>
      <c r="H29" s="2">
        <v>3</v>
      </c>
      <c r="I29" s="2">
        <v>8</v>
      </c>
      <c r="J29" s="2">
        <v>1</v>
      </c>
      <c r="K29" s="2">
        <v>0</v>
      </c>
      <c r="L29" s="2">
        <v>0</v>
      </c>
      <c r="M29" s="2">
        <v>0</v>
      </c>
    </row>
    <row r="30" spans="1:15" ht="17.149999999999999" thickBot="1" x14ac:dyDescent="0.5">
      <c r="A30" s="19"/>
      <c r="B30" s="11" t="s">
        <v>0</v>
      </c>
      <c r="C30" s="11">
        <v>6</v>
      </c>
      <c r="D30" s="12">
        <v>191</v>
      </c>
      <c r="E30" s="2">
        <v>834</v>
      </c>
      <c r="F30" s="12">
        <v>562</v>
      </c>
      <c r="G30" s="12">
        <v>272</v>
      </c>
      <c r="H30" s="12">
        <v>5</v>
      </c>
      <c r="I30" s="12">
        <v>7</v>
      </c>
      <c r="J30" s="12">
        <v>0</v>
      </c>
      <c r="K30" s="12">
        <v>1</v>
      </c>
      <c r="L30" s="12">
        <v>1</v>
      </c>
      <c r="M30" s="12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11201</vt:lpstr>
      <vt:lpstr>11202</vt:lpstr>
      <vt:lpstr>11203</vt:lpstr>
      <vt:lpstr>11204</vt:lpstr>
      <vt:lpstr>11205</vt:lpstr>
      <vt:lpstr>11206</vt:lpstr>
      <vt:lpstr>11207</vt:lpstr>
      <vt:lpstr>11208</vt:lpstr>
      <vt:lpstr>11209</vt:lpstr>
      <vt:lpstr>11210</vt:lpstr>
      <vt:lpstr>11211</vt:lpstr>
      <vt:lpstr>11212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東均 蔡</cp:lastModifiedBy>
  <cp:lastPrinted>2023-01-31T13:51:44Z</cp:lastPrinted>
  <dcterms:created xsi:type="dcterms:W3CDTF">2017-09-04T06:09:48Z</dcterms:created>
  <dcterms:modified xsi:type="dcterms:W3CDTF">2024-01-05T07:25:35Z</dcterms:modified>
</cp:coreProperties>
</file>