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2040" windowWidth="15360" windowHeight="8640"/>
  </bookViews>
  <sheets>
    <sheet name="發布時間表" sheetId="1" r:id="rId1"/>
    <sheet name="背景說明" sheetId="2" r:id="rId2"/>
    <sheet name="  國民小學" sheetId="5" r:id="rId3"/>
    <sheet name="國民小學(續1) " sheetId="6" r:id="rId4"/>
    <sheet name="國民小學" sheetId="3" state="hidden" r:id="rId5"/>
    <sheet name="國民小學(續1)" sheetId="4" state="hidden" r:id="rId6"/>
  </sheets>
  <externalReferences>
    <externalReference r:id="rId7"/>
  </externalReferences>
  <definedNames>
    <definedName name="_xlnm.Print_Area" localSheetId="2">#REF!</definedName>
    <definedName name="_xlnm.Print_Area" localSheetId="3">#REF!</definedName>
    <definedName name="_xlnm.Print_Area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0">發布時間表!$2:$11</definedName>
  </definedNames>
  <calcPr calcId="162913"/>
</workbook>
</file>

<file path=xl/calcChain.xml><?xml version="1.0" encoding="utf-8"?>
<calcChain xmlns="http://schemas.openxmlformats.org/spreadsheetml/2006/main">
  <c r="Q19" i="6" l="1"/>
  <c r="S19" i="6"/>
  <c r="R19" i="6"/>
  <c r="P19" i="6"/>
  <c r="O19" i="6"/>
  <c r="N19" i="6"/>
  <c r="M19" i="6"/>
  <c r="L19" i="6"/>
  <c r="K19" i="6"/>
  <c r="J19" i="6"/>
  <c r="I19" i="6"/>
  <c r="H19" i="6"/>
  <c r="G19" i="6"/>
  <c r="F19" i="6"/>
  <c r="E19" i="6"/>
  <c r="Q17" i="6"/>
  <c r="D17" i="6"/>
  <c r="B17" i="6" s="1"/>
  <c r="C17" i="6"/>
  <c r="Q16" i="6"/>
  <c r="D16" i="6"/>
  <c r="B16" i="6" s="1"/>
  <c r="C16" i="6"/>
  <c r="Q15" i="6"/>
  <c r="D15" i="6"/>
  <c r="C15" i="6"/>
  <c r="B15" i="6"/>
  <c r="Q14" i="6"/>
  <c r="D14" i="6"/>
  <c r="C14" i="6"/>
  <c r="B14" i="6"/>
  <c r="Q13" i="6"/>
  <c r="D13" i="6"/>
  <c r="B13" i="6" s="1"/>
  <c r="C13" i="6"/>
  <c r="Q12" i="6"/>
  <c r="D12" i="6"/>
  <c r="B12" i="6" s="1"/>
  <c r="C12" i="6"/>
  <c r="Q11" i="6"/>
  <c r="D11" i="6"/>
  <c r="B11" i="6" s="1"/>
  <c r="C11" i="6"/>
  <c r="Q10" i="6"/>
  <c r="D10" i="6"/>
  <c r="C10" i="6"/>
  <c r="Q9" i="6"/>
  <c r="D9" i="6"/>
  <c r="C9" i="6"/>
  <c r="B9" i="6" s="1"/>
  <c r="Q8" i="6"/>
  <c r="D8" i="6"/>
  <c r="C8" i="6"/>
  <c r="B8" i="6" s="1"/>
  <c r="Q7" i="6"/>
  <c r="D7" i="6"/>
  <c r="C7" i="6"/>
  <c r="B7" i="6" s="1"/>
  <c r="Q6" i="6"/>
  <c r="D6" i="6"/>
  <c r="C6" i="6"/>
  <c r="B6" i="6"/>
  <c r="C19" i="5"/>
  <c r="O19" i="5"/>
  <c r="N19" i="5"/>
  <c r="M19" i="5"/>
  <c r="L19" i="5"/>
  <c r="K19" i="5"/>
  <c r="J19" i="5"/>
  <c r="I19" i="5"/>
  <c r="H19" i="5"/>
  <c r="G19" i="5"/>
  <c r="E19" i="5"/>
  <c r="D19" i="5"/>
  <c r="B19" i="5"/>
  <c r="I17" i="5"/>
  <c r="F17" i="5"/>
  <c r="C17" i="5"/>
  <c r="I16" i="5"/>
  <c r="F16" i="5"/>
  <c r="C16" i="5"/>
  <c r="I15" i="5"/>
  <c r="F15" i="5"/>
  <c r="C15" i="5"/>
  <c r="I14" i="5"/>
  <c r="F14" i="5"/>
  <c r="C14" i="5"/>
  <c r="I13" i="5"/>
  <c r="F13" i="5"/>
  <c r="C13" i="5"/>
  <c r="I12" i="5"/>
  <c r="F12" i="5"/>
  <c r="C12" i="5"/>
  <c r="I11" i="5"/>
  <c r="F11" i="5"/>
  <c r="C11" i="5"/>
  <c r="I10" i="5"/>
  <c r="F10" i="5"/>
  <c r="C10" i="5"/>
  <c r="I9" i="5"/>
  <c r="F9" i="5"/>
  <c r="C9" i="5"/>
  <c r="I8" i="5"/>
  <c r="F8" i="5"/>
  <c r="C8" i="5"/>
  <c r="I7" i="5"/>
  <c r="F7" i="5"/>
  <c r="C7" i="5"/>
  <c r="I6" i="5"/>
  <c r="F6" i="5"/>
  <c r="C6" i="5"/>
  <c r="I5" i="5"/>
  <c r="F5" i="5"/>
  <c r="C5" i="5"/>
  <c r="B10" i="6" l="1"/>
  <c r="B19" i="6"/>
  <c r="F19" i="5"/>
  <c r="C19" i="6"/>
  <c r="D19" i="6"/>
  <c r="H25" i="4" l="1"/>
  <c r="Q23" i="4"/>
  <c r="D23" i="4"/>
  <c r="C23" i="4"/>
  <c r="Q22" i="4"/>
  <c r="D22" i="4"/>
  <c r="C22" i="4"/>
  <c r="Q21" i="4"/>
  <c r="D21" i="4"/>
  <c r="C21" i="4"/>
  <c r="Q20" i="4"/>
  <c r="D20" i="4"/>
  <c r="C20" i="4"/>
  <c r="S19" i="4"/>
  <c r="S25" i="4" s="1"/>
  <c r="R19" i="4"/>
  <c r="R25" i="4" s="1"/>
  <c r="P19" i="4"/>
  <c r="P25" i="4" s="1"/>
  <c r="O19" i="4"/>
  <c r="O25" i="4" s="1"/>
  <c r="N19" i="4"/>
  <c r="N25" i="4" s="1"/>
  <c r="M19" i="4"/>
  <c r="M25" i="4" s="1"/>
  <c r="L19" i="4"/>
  <c r="L25" i="4" s="1"/>
  <c r="K19" i="4"/>
  <c r="K25" i="4" s="1"/>
  <c r="J19" i="4"/>
  <c r="J25" i="4" s="1"/>
  <c r="I19" i="4"/>
  <c r="I25" i="4" s="1"/>
  <c r="H19" i="4"/>
  <c r="G19" i="4"/>
  <c r="G25" i="4" s="1"/>
  <c r="F19" i="4"/>
  <c r="F25" i="4" s="1"/>
  <c r="E19" i="4"/>
  <c r="E25" i="4" s="1"/>
  <c r="C19" i="4"/>
  <c r="C25" i="4" s="1"/>
  <c r="Q17" i="4"/>
  <c r="D17" i="4"/>
  <c r="C17" i="4"/>
  <c r="B17" i="4"/>
  <c r="Q16" i="4"/>
  <c r="D16" i="4"/>
  <c r="C16" i="4"/>
  <c r="B16" i="4" s="1"/>
  <c r="Q15" i="4"/>
  <c r="D15" i="4"/>
  <c r="C15" i="4"/>
  <c r="B15" i="4"/>
  <c r="Q14" i="4"/>
  <c r="D14" i="4"/>
  <c r="C14" i="4"/>
  <c r="B14" i="4"/>
  <c r="Q13" i="4"/>
  <c r="D13" i="4"/>
  <c r="C13" i="4"/>
  <c r="B13" i="4" s="1"/>
  <c r="Q12" i="4"/>
  <c r="D12" i="4"/>
  <c r="C12" i="4"/>
  <c r="B12" i="4"/>
  <c r="Q11" i="4"/>
  <c r="D11" i="4"/>
  <c r="C11" i="4"/>
  <c r="B11" i="4"/>
  <c r="Q10" i="4"/>
  <c r="D10" i="4"/>
  <c r="C10" i="4"/>
  <c r="B10" i="4" s="1"/>
  <c r="Q9" i="4"/>
  <c r="D9" i="4"/>
  <c r="C9" i="4"/>
  <c r="B9" i="4"/>
  <c r="Q8" i="4"/>
  <c r="D8" i="4"/>
  <c r="C8" i="4"/>
  <c r="B8" i="4"/>
  <c r="Q7" i="4"/>
  <c r="D7" i="4"/>
  <c r="C7" i="4"/>
  <c r="B7" i="4" s="1"/>
  <c r="Q6" i="4"/>
  <c r="D6" i="4"/>
  <c r="C6" i="4"/>
  <c r="B6" i="4"/>
  <c r="I23" i="3"/>
  <c r="C23" i="3"/>
  <c r="I22" i="3"/>
  <c r="F22" i="3"/>
  <c r="C22" i="3"/>
  <c r="I21" i="3"/>
  <c r="F21" i="3"/>
  <c r="C21" i="3"/>
  <c r="I20" i="3"/>
  <c r="I19" i="3" s="1"/>
  <c r="I25" i="3" s="1"/>
  <c r="F20" i="3"/>
  <c r="F19" i="3" s="1"/>
  <c r="F25" i="3" s="1"/>
  <c r="C20" i="3"/>
  <c r="O19" i="3"/>
  <c r="O25" i="3" s="1"/>
  <c r="N19" i="3"/>
  <c r="N25" i="3" s="1"/>
  <c r="M19" i="3"/>
  <c r="M25" i="3" s="1"/>
  <c r="L19" i="3"/>
  <c r="L25" i="3" s="1"/>
  <c r="K19" i="3"/>
  <c r="K25" i="3" s="1"/>
  <c r="J19" i="3"/>
  <c r="J25" i="3" s="1"/>
  <c r="H19" i="3"/>
  <c r="G19" i="3"/>
  <c r="G25" i="3" s="1"/>
  <c r="E19" i="3"/>
  <c r="E25" i="3" s="1"/>
  <c r="D19" i="3"/>
  <c r="D25" i="3" s="1"/>
  <c r="B19" i="3"/>
  <c r="B25" i="3" s="1"/>
  <c r="I17" i="3"/>
  <c r="F17" i="3"/>
  <c r="C17" i="3"/>
  <c r="I16" i="3"/>
  <c r="F16" i="3"/>
  <c r="C16" i="3"/>
  <c r="I15" i="3"/>
  <c r="F15" i="3"/>
  <c r="C15" i="3"/>
  <c r="I14" i="3"/>
  <c r="F14" i="3"/>
  <c r="C14" i="3"/>
  <c r="I13" i="3"/>
  <c r="F13" i="3"/>
  <c r="C13" i="3"/>
  <c r="I12" i="3"/>
  <c r="F12" i="3"/>
  <c r="C12" i="3"/>
  <c r="I11" i="3"/>
  <c r="F11" i="3"/>
  <c r="C11" i="3"/>
  <c r="I10" i="3"/>
  <c r="F10" i="3"/>
  <c r="C10" i="3"/>
  <c r="I9" i="3"/>
  <c r="F9" i="3"/>
  <c r="C9" i="3"/>
  <c r="I8" i="3"/>
  <c r="F8" i="3"/>
  <c r="C8" i="3"/>
  <c r="I7" i="3"/>
  <c r="F7" i="3"/>
  <c r="C7" i="3"/>
  <c r="I6" i="3"/>
  <c r="F6" i="3"/>
  <c r="C6" i="3"/>
  <c r="I5" i="3"/>
  <c r="F5" i="3"/>
  <c r="C5" i="3"/>
  <c r="B23" i="4" l="1"/>
  <c r="C19" i="3"/>
  <c r="C25" i="3" s="1"/>
  <c r="B20" i="4"/>
  <c r="B19" i="4" s="1"/>
  <c r="B25" i="4" s="1"/>
  <c r="B22" i="4"/>
  <c r="B21" i="4"/>
  <c r="Q19" i="4"/>
  <c r="Q25" i="4" s="1"/>
  <c r="D19" i="4"/>
  <c r="D25" i="4" s="1"/>
</calcChain>
</file>

<file path=xl/sharedStrings.xml><?xml version="1.0" encoding="utf-8"?>
<sst xmlns="http://schemas.openxmlformats.org/spreadsheetml/2006/main" count="239" uniqueCount="169">
  <si>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</si>
  <si>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</si>
  <si>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</si>
  <si>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</si>
  <si>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</si>
  <si>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</si>
  <si>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報表
網際網路</t>
    <phoneticPr fontId="1" type="noConversion"/>
  </si>
  <si>
    <t>聯絡人：劉淑玲</t>
    <phoneticPr fontId="1" type="noConversion"/>
  </si>
  <si>
    <t>電話：0836-25171</t>
    <phoneticPr fontId="1" type="noConversion"/>
  </si>
  <si>
    <t>傳真：0836-25582</t>
    <phoneticPr fontId="1" type="noConversion"/>
  </si>
  <si>
    <t>教職員數統計</t>
    <phoneticPr fontId="1" type="noConversion"/>
  </si>
  <si>
    <t>連江縣國民小學概況</t>
    <phoneticPr fontId="1" type="noConversion"/>
  </si>
  <si>
    <t>10日
17:00</t>
    <phoneticPr fontId="1" type="noConversion"/>
  </si>
  <si>
    <t xml:space="preserve">            3.若遇假日資料延後一天發布。</t>
    <phoneticPr fontId="1" type="noConversion"/>
  </si>
  <si>
    <t>服務單位：連江縣政府教育處</t>
    <phoneticPr fontId="1" type="noConversion"/>
  </si>
  <si>
    <t>連江縣政府教育處
預告統計資料發布時間表</t>
    <phoneticPr fontId="1" type="noConversion"/>
  </si>
  <si>
    <t>1月</t>
    <phoneticPr fontId="1" type="noConversion"/>
  </si>
  <si>
    <t>3月</t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</si>
  <si>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</si>
  <si>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</si>
  <si>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</si>
  <si>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</si>
  <si>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</si>
  <si>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</si>
  <si>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</si>
  <si>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</si>
  <si>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</si>
  <si>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</si>
  <si>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預 定 發 布 時 間</t>
    <phoneticPr fontId="1" type="noConversion"/>
  </si>
  <si>
    <t>電子信箱：ma3176@gm.matsu.edu.tw</t>
    <phoneticPr fontId="1" type="noConversion"/>
  </si>
  <si>
    <t>Table 8-3 Summary of Primary Schools in the County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</si>
  <si>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</si>
  <si>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所</t>
    </r>
    <r>
      <rPr>
        <sz val="11"/>
        <rFont val="Times New Roman"/>
        <family val="1"/>
      </rPr>
      <t>)
No. of Schools
(Schools)</t>
    </r>
    <phoneticPr fontId="1" type="noConversion"/>
  </si>
  <si>
    <r>
      <t>教師數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Teachers(Persons)</t>
    </r>
    <phoneticPr fontId="1" type="noConversion"/>
  </si>
  <si>
    <r>
      <t>職員數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Staffs(Persons)</t>
    </r>
    <phoneticPr fontId="1" type="noConversion"/>
  </si>
  <si>
    <r>
      <t>班級數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班</t>
    </r>
    <r>
      <rPr>
        <sz val="11"/>
        <rFont val="Times New Roman"/>
        <family val="1"/>
      </rPr>
      <t>) 
No. of Classes(Classes)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</si>
  <si>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</si>
  <si>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</si>
  <si>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</si>
  <si>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r>
      <t xml:space="preserve">一年級
</t>
    </r>
    <r>
      <rPr>
        <sz val="11"/>
        <rFont val="Times New Roman"/>
        <family val="1"/>
      </rPr>
      <t>1st Year</t>
    </r>
    <phoneticPr fontId="1" type="noConversion"/>
  </si>
  <si>
    <r>
      <t xml:space="preserve">二年級
</t>
    </r>
    <r>
      <rPr>
        <sz val="11"/>
        <rFont val="Times New Roman"/>
        <family val="1"/>
      </rPr>
      <t>2nd Year</t>
    </r>
    <phoneticPr fontId="1" type="noConversion"/>
  </si>
  <si>
    <r>
      <t xml:space="preserve">三年級
</t>
    </r>
    <r>
      <rPr>
        <sz val="11"/>
        <rFont val="Times New Roman"/>
        <family val="1"/>
      </rPr>
      <t>3rd Year</t>
    </r>
    <phoneticPr fontId="1" type="noConversion"/>
  </si>
  <si>
    <r>
      <t xml:space="preserve">四年級
</t>
    </r>
    <r>
      <rPr>
        <sz val="11"/>
        <rFont val="Times New Roman"/>
        <family val="1"/>
      </rPr>
      <t>4th Year</t>
    </r>
    <phoneticPr fontId="1" type="noConversion"/>
  </si>
  <si>
    <r>
      <t xml:space="preserve">五年級
</t>
    </r>
    <r>
      <rPr>
        <sz val="11"/>
        <rFont val="Times New Roman"/>
        <family val="1"/>
      </rPr>
      <t>5th Year</t>
    </r>
    <phoneticPr fontId="1" type="noConversion"/>
  </si>
  <si>
    <r>
      <t xml:space="preserve">六年級
</t>
    </r>
    <r>
      <rPr>
        <sz val="11"/>
        <rFont val="Times New Roman"/>
        <family val="1"/>
      </rPr>
      <t>6th Year</t>
    </r>
    <phoneticPr fontId="1" type="noConversion"/>
  </si>
  <si>
    <t>93學年度</t>
    <phoneticPr fontId="1" type="noConversion"/>
  </si>
  <si>
    <t>94學年度</t>
    <phoneticPr fontId="1" type="noConversion"/>
  </si>
  <si>
    <t>95學年度</t>
    <phoneticPr fontId="1" type="noConversion"/>
  </si>
  <si>
    <t>96學年度</t>
    <phoneticPr fontId="1" type="noConversion"/>
  </si>
  <si>
    <t>97學年度</t>
    <phoneticPr fontId="1" type="noConversion"/>
  </si>
  <si>
    <t>98學年度</t>
    <phoneticPr fontId="1" type="noConversion"/>
  </si>
  <si>
    <t>99學年度</t>
    <phoneticPr fontId="1" type="noConversion"/>
  </si>
  <si>
    <t>100學年度</t>
    <phoneticPr fontId="1" type="noConversion"/>
  </si>
  <si>
    <t>101學年度</t>
    <phoneticPr fontId="1" type="noConversion"/>
  </si>
  <si>
    <t>102學年度</t>
  </si>
  <si>
    <t>103學年度</t>
  </si>
  <si>
    <t>104學年度</t>
  </si>
  <si>
    <t>105學年度</t>
  </si>
  <si>
    <t>106學年度</t>
  </si>
  <si>
    <t>107學年度</t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</si>
  <si>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</si>
  <si>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</si>
  <si>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</si>
  <si>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</si>
  <si>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 xml:space="preserve">    設立別</t>
    <phoneticPr fontId="1" type="noConversion"/>
  </si>
  <si>
    <t>公立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</si>
  <si>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</si>
  <si>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</si>
  <si>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t>Table 8-3  Summary of Primary Schools in the County(Cont.)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</si>
  <si>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</si>
  <si>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學生數</t>
    </r>
    <r>
      <rPr>
        <sz val="11"/>
        <rFont val="Times New Roman"/>
        <family val="1"/>
      </rPr>
      <t xml:space="preserve">   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phoneticPr fontId="1" type="noConversion"/>
  </si>
  <si>
    <t>No. of Students   (Persons)</t>
    <phoneticPr fontId="1" type="noConversion"/>
  </si>
  <si>
    <r>
      <t>上學年度畢業生數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No. of Graduates, Last SY(Persons)</t>
    </r>
    <phoneticPr fontId="1" type="noConversion"/>
  </si>
  <si>
    <r>
      <t>合計</t>
    </r>
    <r>
      <rPr>
        <sz val="11"/>
        <rFont val="Times New Roman"/>
        <family val="1"/>
      </rPr>
      <t xml:space="preserve">  Total</t>
    </r>
    <phoneticPr fontId="1" type="noConversion"/>
  </si>
  <si>
    <r>
      <t>一年級</t>
    </r>
    <r>
      <rPr>
        <sz val="11"/>
        <rFont val="Times New Roman"/>
        <family val="1"/>
      </rPr>
      <t xml:space="preserve">  1st Year</t>
    </r>
    <phoneticPr fontId="1" type="noConversion"/>
  </si>
  <si>
    <r>
      <t>二年級</t>
    </r>
    <r>
      <rPr>
        <sz val="11"/>
        <rFont val="Times New Roman"/>
        <family val="1"/>
      </rPr>
      <t xml:space="preserve">  2nd Year</t>
    </r>
    <phoneticPr fontId="1" type="noConversion"/>
  </si>
  <si>
    <r>
      <t>三年級</t>
    </r>
    <r>
      <rPr>
        <sz val="11"/>
        <rFont val="Times New Roman"/>
        <family val="1"/>
      </rPr>
      <t xml:space="preserve">  3rd Year</t>
    </r>
    <phoneticPr fontId="1" type="noConversion"/>
  </si>
  <si>
    <r>
      <t>四年級</t>
    </r>
    <r>
      <rPr>
        <sz val="11"/>
        <rFont val="Times New Roman"/>
        <family val="1"/>
      </rPr>
      <t xml:space="preserve">  4th Year</t>
    </r>
    <phoneticPr fontId="1" type="noConversion"/>
  </si>
  <si>
    <r>
      <t>五年級</t>
    </r>
    <r>
      <rPr>
        <sz val="11"/>
        <rFont val="Times New Roman"/>
        <family val="1"/>
      </rPr>
      <t xml:space="preserve">  5th Year</t>
    </r>
    <phoneticPr fontId="1" type="noConversion"/>
  </si>
  <si>
    <r>
      <t>六年級</t>
    </r>
    <r>
      <rPr>
        <sz val="11"/>
        <rFont val="Times New Roman"/>
        <family val="1"/>
      </rPr>
      <t xml:space="preserve">  6th Year</t>
    </r>
    <phoneticPr fontId="1" type="noConversion"/>
  </si>
  <si>
    <r>
      <t>計</t>
    </r>
    <r>
      <rPr>
        <sz val="11"/>
        <rFont val="Times New Roman"/>
        <family val="1"/>
      </rPr>
      <t xml:space="preserve"> 
Sub-total</t>
    </r>
    <phoneticPr fontId="1" type="noConversion"/>
  </si>
  <si>
    <r>
      <t>男</t>
    </r>
    <r>
      <rPr>
        <sz val="11"/>
        <rFont val="Times New Roman"/>
        <family val="1"/>
      </rPr>
      <t xml:space="preserve"> 
Male</t>
    </r>
    <phoneticPr fontId="1" type="noConversion"/>
  </si>
  <si>
    <r>
      <t>女</t>
    </r>
    <r>
      <rPr>
        <sz val="11"/>
        <rFont val="Times New Roman"/>
        <family val="1"/>
      </rPr>
      <t xml:space="preserve"> 
Female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</si>
  <si>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</si>
  <si>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</si>
  <si>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</si>
  <si>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t>93學年度</t>
    <phoneticPr fontId="1" type="noConversion"/>
  </si>
  <si>
    <t>94學年度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</si>
  <si>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</si>
  <si>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</si>
  <si>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t>境內國民小學概況</t>
    <phoneticPr fontId="1" type="noConversion"/>
  </si>
  <si>
    <r>
      <t>境內國民小學概況</t>
    </r>
    <r>
      <rPr>
        <b/>
        <sz val="18"/>
        <rFont val="Times New Roman"/>
        <family val="1"/>
      </rPr>
      <t>(</t>
    </r>
    <r>
      <rPr>
        <b/>
        <sz val="18"/>
        <rFont val="新細明體"/>
        <family val="1"/>
        <charset val="136"/>
      </rPr>
      <t>續</t>
    </r>
    <r>
      <rPr>
        <b/>
        <sz val="18"/>
        <rFont val="Times New Roman"/>
        <family val="1"/>
      </rPr>
      <t>)</t>
    </r>
    <phoneticPr fontId="1" type="noConversion"/>
  </si>
  <si>
    <t>上次預告日期:108年01月18日</t>
    <phoneticPr fontId="1" type="noConversion"/>
  </si>
  <si>
    <t>本次預告日期:109年01月10日</t>
    <phoneticPr fontId="1" type="noConversion"/>
  </si>
  <si>
    <t>109年</t>
    <phoneticPr fontId="1" type="noConversion"/>
  </si>
  <si>
    <t>境內國民小學概況</t>
    <phoneticPr fontId="1" type="noConversion"/>
  </si>
  <si>
    <t>Table 8-3 Summary of Primary Schools in the County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</si>
  <si>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</si>
  <si>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所</t>
    </r>
    <r>
      <rPr>
        <sz val="11"/>
        <rFont val="Times New Roman"/>
        <family val="1"/>
      </rPr>
      <t>)
No. of Schools
(Schools)</t>
    </r>
    <phoneticPr fontId="1" type="noConversion"/>
  </si>
  <si>
    <r>
      <t>教師數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Teachers(Persons)</t>
    </r>
    <phoneticPr fontId="1" type="noConversion"/>
  </si>
  <si>
    <r>
      <t>職員數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
No. of Staffs(Persons)</t>
    </r>
    <phoneticPr fontId="1" type="noConversion"/>
  </si>
  <si>
    <r>
      <t>班級數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班</t>
    </r>
    <r>
      <rPr>
        <sz val="11"/>
        <rFont val="Times New Roman"/>
        <family val="1"/>
      </rPr>
      <t>) 
No. of Classes(Classes)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</si>
  <si>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</si>
  <si>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</si>
  <si>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</si>
  <si>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</si>
  <si>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</si>
  <si>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</si>
  <si>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一年級
</t>
    </r>
    <r>
      <rPr>
        <sz val="11"/>
        <rFont val="Times New Roman"/>
        <family val="1"/>
      </rPr>
      <t>1st Year</t>
    </r>
    <phoneticPr fontId="1" type="noConversion"/>
  </si>
  <si>
    <r>
      <t xml:space="preserve">二年級
</t>
    </r>
    <r>
      <rPr>
        <sz val="11"/>
        <rFont val="Times New Roman"/>
        <family val="1"/>
      </rPr>
      <t>2nd Year</t>
    </r>
    <phoneticPr fontId="1" type="noConversion"/>
  </si>
  <si>
    <r>
      <t xml:space="preserve">三年級
</t>
    </r>
    <r>
      <rPr>
        <sz val="11"/>
        <rFont val="Times New Roman"/>
        <family val="1"/>
      </rPr>
      <t>3rd Year</t>
    </r>
    <phoneticPr fontId="1" type="noConversion"/>
  </si>
  <si>
    <r>
      <t xml:space="preserve">四年級
</t>
    </r>
    <r>
      <rPr>
        <sz val="11"/>
        <rFont val="Times New Roman"/>
        <family val="1"/>
      </rPr>
      <t>4th Year</t>
    </r>
    <phoneticPr fontId="1" type="noConversion"/>
  </si>
  <si>
    <r>
      <t xml:space="preserve">五年級
</t>
    </r>
    <r>
      <rPr>
        <sz val="11"/>
        <rFont val="Times New Roman"/>
        <family val="1"/>
      </rPr>
      <t>5th Year</t>
    </r>
    <phoneticPr fontId="1" type="noConversion"/>
  </si>
  <si>
    <r>
      <t xml:space="preserve">六年級
</t>
    </r>
    <r>
      <rPr>
        <sz val="11"/>
        <rFont val="Times New Roman"/>
        <family val="1"/>
      </rPr>
      <t>6th Year</t>
    </r>
    <phoneticPr fontId="1" type="noConversion"/>
  </si>
  <si>
    <t>93學年度</t>
    <phoneticPr fontId="1" type="noConversion"/>
  </si>
  <si>
    <t>94學年度</t>
    <phoneticPr fontId="1" type="noConversion"/>
  </si>
  <si>
    <t>95學年度</t>
    <phoneticPr fontId="1" type="noConversion"/>
  </si>
  <si>
    <t>96學年度</t>
    <phoneticPr fontId="1" type="noConversion"/>
  </si>
  <si>
    <t>97學年度</t>
    <phoneticPr fontId="1" type="noConversion"/>
  </si>
  <si>
    <t>98學年度</t>
    <phoneticPr fontId="1" type="noConversion"/>
  </si>
  <si>
    <t>99學年度</t>
    <phoneticPr fontId="1" type="noConversion"/>
  </si>
  <si>
    <t>100學年度</t>
    <phoneticPr fontId="1" type="noConversion"/>
  </si>
  <si>
    <t>101學年度</t>
    <phoneticPr fontId="1" type="noConversion"/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</si>
  <si>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</si>
  <si>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</si>
  <si>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</si>
  <si>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</si>
  <si>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 xml:space="preserve">    設立別</t>
    <phoneticPr fontId="1" type="noConversion"/>
  </si>
  <si>
    <t>公立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</si>
  <si>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</si>
  <si>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</si>
  <si>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r>
      <t>境內國民小學概況</t>
    </r>
    <r>
      <rPr>
        <b/>
        <sz val="18"/>
        <rFont val="Times New Roman"/>
        <family val="1"/>
      </rPr>
      <t>(</t>
    </r>
    <r>
      <rPr>
        <b/>
        <sz val="18"/>
        <rFont val="新細明體"/>
        <family val="1"/>
        <charset val="136"/>
      </rPr>
      <t>續</t>
    </r>
    <r>
      <rPr>
        <b/>
        <sz val="18"/>
        <rFont val="Times New Roman"/>
        <family val="1"/>
      </rPr>
      <t>)</t>
    </r>
    <phoneticPr fontId="1" type="noConversion"/>
  </si>
  <si>
    <t>Table 8-3  Summary of Primary Schools in the County(Cont.)</t>
    <phoneticPr fontId="1" type="noConversion"/>
  </si>
  <si>
    <r>
      <t xml:space="preserve">學年度、
鄉鎮市區及設立別
</t>
    </r>
    <r>
      <rPr>
        <sz val="11"/>
        <rFont val="Times New Roman"/>
        <family val="1"/>
      </rPr>
      <t>SY, District &amp; Founder</t>
    </r>
    <phoneticPr fontId="1" type="noConversion"/>
  </si>
  <si>
    <r>
      <t>學生數</t>
    </r>
    <r>
      <rPr>
        <sz val="11"/>
        <rFont val="Times New Roman"/>
        <family val="1"/>
      </rPr>
      <t xml:space="preserve">   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phoneticPr fontId="1" type="noConversion"/>
  </si>
  <si>
    <t>No. of Students   (Persons)</t>
    <phoneticPr fontId="1" type="noConversion"/>
  </si>
  <si>
    <r>
      <t>上學年度畢業生數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人</t>
    </r>
    <r>
      <rPr>
        <sz val="11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No. of Graduates, Last SY(Persons)</t>
    </r>
    <phoneticPr fontId="1" type="noConversion"/>
  </si>
  <si>
    <r>
      <t>合計</t>
    </r>
    <r>
      <rPr>
        <sz val="11"/>
        <rFont val="Times New Roman"/>
        <family val="1"/>
      </rPr>
      <t xml:space="preserve">  Total</t>
    </r>
    <phoneticPr fontId="1" type="noConversion"/>
  </si>
  <si>
    <r>
      <t>一年級</t>
    </r>
    <r>
      <rPr>
        <sz val="11"/>
        <rFont val="Times New Roman"/>
        <family val="1"/>
      </rPr>
      <t xml:space="preserve">  1st Year</t>
    </r>
    <phoneticPr fontId="1" type="noConversion"/>
  </si>
  <si>
    <r>
      <t>二年級</t>
    </r>
    <r>
      <rPr>
        <sz val="11"/>
        <rFont val="Times New Roman"/>
        <family val="1"/>
      </rPr>
      <t xml:space="preserve">  2nd Year</t>
    </r>
    <phoneticPr fontId="1" type="noConversion"/>
  </si>
  <si>
    <r>
      <t>三年級</t>
    </r>
    <r>
      <rPr>
        <sz val="11"/>
        <rFont val="Times New Roman"/>
        <family val="1"/>
      </rPr>
      <t xml:space="preserve">  3rd Year</t>
    </r>
    <phoneticPr fontId="1" type="noConversion"/>
  </si>
  <si>
    <r>
      <t>四年級</t>
    </r>
    <r>
      <rPr>
        <sz val="11"/>
        <rFont val="Times New Roman"/>
        <family val="1"/>
      </rPr>
      <t xml:space="preserve">  4th Year</t>
    </r>
    <phoneticPr fontId="1" type="noConversion"/>
  </si>
  <si>
    <r>
      <t>五年級</t>
    </r>
    <r>
      <rPr>
        <sz val="11"/>
        <rFont val="Times New Roman"/>
        <family val="1"/>
      </rPr>
      <t xml:space="preserve">  5th Year</t>
    </r>
    <phoneticPr fontId="1" type="noConversion"/>
  </si>
  <si>
    <r>
      <t>六年級</t>
    </r>
    <r>
      <rPr>
        <sz val="11"/>
        <rFont val="Times New Roman"/>
        <family val="1"/>
      </rPr>
      <t xml:space="preserve">  6th Year</t>
    </r>
    <phoneticPr fontId="1" type="noConversion"/>
  </si>
  <si>
    <r>
      <t>計</t>
    </r>
    <r>
      <rPr>
        <sz val="11"/>
        <rFont val="Times New Roman"/>
        <family val="1"/>
      </rPr>
      <t xml:space="preserve"> 
Sub-total</t>
    </r>
    <phoneticPr fontId="1" type="noConversion"/>
  </si>
  <si>
    <r>
      <t>男</t>
    </r>
    <r>
      <rPr>
        <sz val="11"/>
        <rFont val="Times New Roman"/>
        <family val="1"/>
      </rPr>
      <t xml:space="preserve"> 
Male</t>
    </r>
    <phoneticPr fontId="1" type="noConversion"/>
  </si>
  <si>
    <r>
      <t>女</t>
    </r>
    <r>
      <rPr>
        <sz val="11"/>
        <rFont val="Times New Roman"/>
        <family val="1"/>
      </rPr>
      <t xml:space="preserve"> 
Female</t>
    </r>
    <phoneticPr fontId="1" type="noConversion"/>
  </si>
  <si>
    <r>
      <t xml:space="preserve">合計
</t>
    </r>
    <r>
      <rPr>
        <sz val="11"/>
        <rFont val="Times New Roman"/>
        <family val="1"/>
      </rPr>
      <t>Total</t>
    </r>
    <phoneticPr fontId="1" type="noConversion"/>
  </si>
  <si>
    <r>
      <t xml:space="preserve">男
</t>
    </r>
    <r>
      <rPr>
        <sz val="11"/>
        <rFont val="Times New Roman"/>
        <family val="1"/>
      </rPr>
      <t>Male</t>
    </r>
    <phoneticPr fontId="1" type="noConversion"/>
  </si>
  <si>
    <r>
      <t xml:space="preserve">女
</t>
    </r>
    <r>
      <rPr>
        <sz val="11"/>
        <rFont val="Times New Roman"/>
        <family val="1"/>
      </rPr>
      <t>Female</t>
    </r>
    <phoneticPr fontId="1" type="noConversion"/>
  </si>
  <si>
    <t>93學年度</t>
    <phoneticPr fontId="1" type="noConversion"/>
  </si>
  <si>
    <t>94學年度</t>
    <phoneticPr fontId="1" type="noConversion"/>
  </si>
  <si>
    <t>95學年度</t>
    <phoneticPr fontId="1" type="noConversion"/>
  </si>
  <si>
    <t>97學年度</t>
    <phoneticPr fontId="1" type="noConversion"/>
  </si>
  <si>
    <t>98學年度</t>
    <phoneticPr fontId="1" type="noConversion"/>
  </si>
  <si>
    <t>99學年度</t>
    <phoneticPr fontId="1" type="noConversion"/>
  </si>
  <si>
    <t>100學年度</t>
    <phoneticPr fontId="1" type="noConversion"/>
  </si>
  <si>
    <t>101學年度</t>
    <phoneticPr fontId="1" type="noConversion"/>
  </si>
  <si>
    <t>南竿鄉</t>
    <phoneticPr fontId="1" type="noConversion"/>
  </si>
  <si>
    <t>北竿鄉</t>
    <phoneticPr fontId="1" type="noConversion"/>
  </si>
  <si>
    <t>莒光鄉</t>
    <phoneticPr fontId="1" type="noConversion"/>
  </si>
  <si>
    <t>東引鄉</t>
    <phoneticPr fontId="1" type="noConversion"/>
  </si>
  <si>
    <t xml:space="preserve">    設立別</t>
    <phoneticPr fontId="1" type="noConversion"/>
  </si>
  <si>
    <t>公立</t>
    <phoneticPr fontId="1" type="noConversion"/>
  </si>
  <si>
    <t>私立</t>
    <phoneticPr fontId="1" type="noConversion"/>
  </si>
  <si>
    <t>資料來源：教育處及教育部統計處網站</t>
    <phoneticPr fontId="1" type="noConversion"/>
  </si>
  <si>
    <t>108學年度</t>
    <phoneticPr fontId="10" type="noConversion"/>
  </si>
  <si>
    <t>108學年度</t>
    <phoneticPr fontId="10" type="noConversion"/>
  </si>
  <si>
    <t>(108學年度)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</si>
</sst>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* #,##0_-;\-&quot;$&quot;* #,##0_-;_-&quot;$&quot;* &quot;-&quot;_-;_-@_-"/>
    <numFmt numFmtId="43" formatCode="_-* #,##0.00_-;\-* #,##0.00_-;_-* &quot;-&quot;??_-;_-@_-"/>
    <numFmt numFmtId="176" formatCode="\-"/>
    <numFmt numFmtId="177" formatCode="#,##0;[Red]#,##0"/>
    <numFmt numFmtId="178" formatCode="General_)"/>
    <numFmt numFmtId="179" formatCode="0.00_)"/>
  </numFmts>
  <fonts count="3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6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b/>
      <sz val="18"/>
      <name val="Times New Roman"/>
      <family val="1"/>
    </font>
    <font>
      <sz val="9"/>
      <name val="新細明體"/>
      <family val="1"/>
      <charset val="136"/>
      <scheme val="minor"/>
    </font>
    <font>
      <sz val="18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2"/>
      <name val="華康細圓體"/>
      <family val="3"/>
      <charset val="136"/>
    </font>
    <font>
      <sz val="11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細明體"/>
      <family val="3"/>
      <charset val="136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name val="Times"/>
      <family val="1"/>
    </font>
    <font>
      <sz val="12"/>
      <color indexed="20"/>
      <name val="新細明體"/>
      <family val="1"/>
      <charset val="136"/>
    </font>
    <font>
      <sz val="1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38" fontId="14" fillId="0" borderId="0" applyBorder="0" applyAlignment="0"/>
    <xf numFmtId="178" fontId="19" fillId="2" borderId="15" applyNumberFormat="0" applyFont="0" applyFill="0" applyBorder="0">
      <alignment horizontal="center" vertical="center"/>
    </xf>
    <xf numFmtId="179" fontId="20" fillId="0" borderId="0"/>
    <xf numFmtId="0" fontId="21" fillId="0" borderId="0"/>
    <xf numFmtId="0" fontId="22" fillId="0" borderId="0" applyNumberFormat="0" applyFont="0" applyBorder="0" applyAlignment="0"/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/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16"/>
    <xf numFmtId="42" fontId="12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2"/>
    <xf numFmtId="0" fontId="12" fillId="0" borderId="0" xfId="2" applyFont="1"/>
    <xf numFmtId="0" fontId="13" fillId="0" borderId="0" xfId="2" applyFont="1"/>
    <xf numFmtId="0" fontId="13" fillId="0" borderId="11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5" fillId="0" borderId="12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176" fontId="13" fillId="0" borderId="0" xfId="2" applyNumberFormat="1" applyFont="1" applyAlignment="1">
      <alignment horizontal="center" vertical="center"/>
    </xf>
    <xf numFmtId="0" fontId="17" fillId="0" borderId="0" xfId="2" applyFont="1"/>
    <xf numFmtId="0" fontId="18" fillId="0" borderId="12" xfId="2" applyFont="1" applyBorder="1" applyAlignment="1">
      <alignment horizontal="center" vertical="center"/>
    </xf>
    <xf numFmtId="177" fontId="13" fillId="0" borderId="0" xfId="2" applyNumberFormat="1" applyFont="1" applyAlignment="1">
      <alignment horizontal="center" vertical="center"/>
    </xf>
    <xf numFmtId="0" fontId="18" fillId="0" borderId="12" xfId="2" applyFont="1" applyBorder="1" applyAlignment="1">
      <alignment horizontal="left" vertical="center"/>
    </xf>
    <xf numFmtId="0" fontId="18" fillId="0" borderId="13" xfId="2" applyFont="1" applyBorder="1" applyAlignment="1">
      <alignment horizontal="center" vertical="center"/>
    </xf>
    <xf numFmtId="176" fontId="16" fillId="0" borderId="14" xfId="2" applyNumberFormat="1" applyFont="1" applyBorder="1" applyAlignment="1">
      <alignment horizontal="center" vertical="center"/>
    </xf>
    <xf numFmtId="176" fontId="13" fillId="0" borderId="14" xfId="2" applyNumberFormat="1" applyFont="1" applyBorder="1" applyAlignment="1">
      <alignment horizontal="center" vertical="center"/>
    </xf>
    <xf numFmtId="0" fontId="1" fillId="0" borderId="0" xfId="2" applyFont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23" fillId="0" borderId="0" xfId="2" applyFont="1"/>
    <xf numFmtId="176" fontId="16" fillId="0" borderId="0" xfId="2" applyNumberFormat="1" applyFont="1" applyAlignment="1">
      <alignment horizontal="center" vertical="center"/>
    </xf>
    <xf numFmtId="177" fontId="16" fillId="0" borderId="0" xfId="2" applyNumberFormat="1" applyFont="1" applyAlignment="1">
      <alignment horizontal="center" vertical="center"/>
    </xf>
    <xf numFmtId="176" fontId="16" fillId="0" borderId="25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 wrapText="1"/>
    </xf>
    <xf numFmtId="0" fontId="6" fillId="0" borderId="2" xfId="1" applyBorder="1" applyAlignment="1" applyProtection="1">
      <alignment horizontal="center" vertical="center" wrapText="1"/>
    </xf>
    <xf numFmtId="0" fontId="6" fillId="0" borderId="4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6" fillId="0" borderId="0" xfId="1" applyAlignment="1" applyProtection="1">
      <alignment horizontal="center" vertical="center" wrapText="1"/>
    </xf>
    <xf numFmtId="0" fontId="0" fillId="0" borderId="5" xfId="0" applyBorder="1">
      <alignment vertical="center"/>
    </xf>
  </cellXfs>
  <cellStyles count="169">
    <cellStyle name="eng" xfId="3"/>
    <cellStyle name="lu" xfId="4"/>
    <cellStyle name="Normal - Style1" xfId="5"/>
    <cellStyle name="Normal_Basic Assumptions" xfId="6"/>
    <cellStyle name="sample" xfId="7"/>
    <cellStyle name="一般" xfId="0" builtinId="0"/>
    <cellStyle name="一般 10" xfId="8"/>
    <cellStyle name="一般 10 2" xfId="9"/>
    <cellStyle name="一般 10 3" xfId="10"/>
    <cellStyle name="一般 10 4" xfId="11"/>
    <cellStyle name="一般 10 5" xfId="12"/>
    <cellStyle name="一般 11" xfId="13"/>
    <cellStyle name="一般 11 2" xfId="14"/>
    <cellStyle name="一般 11 3" xfId="15"/>
    <cellStyle name="一般 11 4" xfId="16"/>
    <cellStyle name="一般 11 5" xfId="17"/>
    <cellStyle name="一般 11 6" xfId="18"/>
    <cellStyle name="一般 12" xfId="19"/>
    <cellStyle name="一般 12 2" xfId="20"/>
    <cellStyle name="一般 12 3" xfId="21"/>
    <cellStyle name="一般 13" xfId="22"/>
    <cellStyle name="一般 13 2" xfId="23"/>
    <cellStyle name="一般 14" xfId="24"/>
    <cellStyle name="一般 15" xfId="25"/>
    <cellStyle name="一般 15 2" xfId="26"/>
    <cellStyle name="一般 16" xfId="27"/>
    <cellStyle name="一般 17" xfId="28"/>
    <cellStyle name="一般 17 10" xfId="29"/>
    <cellStyle name="一般 17 11" xfId="30"/>
    <cellStyle name="一般 17 12" xfId="31"/>
    <cellStyle name="一般 17 13" xfId="32"/>
    <cellStyle name="一般 17 14" xfId="33"/>
    <cellStyle name="一般 17 15" xfId="34"/>
    <cellStyle name="一般 17 16" xfId="35"/>
    <cellStyle name="一般 17 17" xfId="36"/>
    <cellStyle name="一般 17 18" xfId="37"/>
    <cellStyle name="一般 17 19" xfId="38"/>
    <cellStyle name="一般 17 2" xfId="39"/>
    <cellStyle name="一般 17 20" xfId="40"/>
    <cellStyle name="一般 17 21" xfId="41"/>
    <cellStyle name="一般 17 22" xfId="42"/>
    <cellStyle name="一般 17 23" xfId="43"/>
    <cellStyle name="一般 17 3" xfId="44"/>
    <cellStyle name="一般 17 4" xfId="45"/>
    <cellStyle name="一般 17 5" xfId="46"/>
    <cellStyle name="一般 17 6" xfId="47"/>
    <cellStyle name="一般 17 7" xfId="48"/>
    <cellStyle name="一般 17 8" xfId="49"/>
    <cellStyle name="一般 17 9" xfId="50"/>
    <cellStyle name="一般 18" xfId="51"/>
    <cellStyle name="一般 19" xfId="52"/>
    <cellStyle name="一般 19 2" xfId="53"/>
    <cellStyle name="一般 2" xfId="2"/>
    <cellStyle name="一般 2 2" xfId="54"/>
    <cellStyle name="一般 2 3" xfId="55"/>
    <cellStyle name="一般 2 4" xfId="56"/>
    <cellStyle name="一般 2 5" xfId="57"/>
    <cellStyle name="一般 2 6" xfId="58"/>
    <cellStyle name="一般 20" xfId="59"/>
    <cellStyle name="一般 20 2" xfId="60"/>
    <cellStyle name="一般 21" xfId="61"/>
    <cellStyle name="一般 21 2" xfId="62"/>
    <cellStyle name="一般 21 3" xfId="63"/>
    <cellStyle name="一般 21 4" xfId="64"/>
    <cellStyle name="一般 21 5" xfId="65"/>
    <cellStyle name="一般 22" xfId="66"/>
    <cellStyle name="一般 22 2" xfId="67"/>
    <cellStyle name="一般 23" xfId="68"/>
    <cellStyle name="一般 23 2" xfId="69"/>
    <cellStyle name="一般 23 3" xfId="70"/>
    <cellStyle name="一般 24" xfId="71"/>
    <cellStyle name="一般 24 2" xfId="72"/>
    <cellStyle name="一般 25" xfId="73"/>
    <cellStyle name="一般 25 2" xfId="74"/>
    <cellStyle name="一般 25 3" xfId="75"/>
    <cellStyle name="一般 25 4" xfId="76"/>
    <cellStyle name="一般 26" xfId="77"/>
    <cellStyle name="一般 26 2" xfId="78"/>
    <cellStyle name="一般 27" xfId="79"/>
    <cellStyle name="一般 27 2" xfId="80"/>
    <cellStyle name="一般 28" xfId="81"/>
    <cellStyle name="一般 28 10" xfId="82"/>
    <cellStyle name="一般 28 11" xfId="83"/>
    <cellStyle name="一般 28 12" xfId="84"/>
    <cellStyle name="一般 28 13" xfId="85"/>
    <cellStyle name="一般 28 2" xfId="86"/>
    <cellStyle name="一般 28 3" xfId="87"/>
    <cellStyle name="一般 28 4" xfId="88"/>
    <cellStyle name="一般 28 5" xfId="89"/>
    <cellStyle name="一般 28 6" xfId="90"/>
    <cellStyle name="一般 28 7" xfId="91"/>
    <cellStyle name="一般 28 8" xfId="92"/>
    <cellStyle name="一般 28 9" xfId="93"/>
    <cellStyle name="一般 29" xfId="94"/>
    <cellStyle name="一般 3" xfId="95"/>
    <cellStyle name="一般 30" xfId="96"/>
    <cellStyle name="一般 31" xfId="97"/>
    <cellStyle name="一般 32" xfId="98"/>
    <cellStyle name="一般 33" xfId="99"/>
    <cellStyle name="一般 34" xfId="100"/>
    <cellStyle name="一般 35" xfId="101"/>
    <cellStyle name="一般 36" xfId="102"/>
    <cellStyle name="一般 37" xfId="103"/>
    <cellStyle name="一般 38" xfId="104"/>
    <cellStyle name="一般 39" xfId="105"/>
    <cellStyle name="一般 4" xfId="106"/>
    <cellStyle name="一般 4 2" xfId="107"/>
    <cellStyle name="一般 4 3" xfId="108"/>
    <cellStyle name="一般 4 4" xfId="109"/>
    <cellStyle name="一般 4 5" xfId="110"/>
    <cellStyle name="一般 4 6" xfId="111"/>
    <cellStyle name="一般 4 7" xfId="112"/>
    <cellStyle name="一般 4 8" xfId="113"/>
    <cellStyle name="一般 4 9" xfId="114"/>
    <cellStyle name="一般 40" xfId="115"/>
    <cellStyle name="一般 41" xfId="116"/>
    <cellStyle name="一般 42" xfId="117"/>
    <cellStyle name="一般 43" xfId="118"/>
    <cellStyle name="一般 44" xfId="119"/>
    <cellStyle name="一般 45" xfId="120"/>
    <cellStyle name="一般 46" xfId="121"/>
    <cellStyle name="一般 47" xfId="122"/>
    <cellStyle name="一般 48" xfId="123"/>
    <cellStyle name="一般 49" xfId="124"/>
    <cellStyle name="一般 5" xfId="125"/>
    <cellStyle name="一般 50" xfId="126"/>
    <cellStyle name="一般 51" xfId="127"/>
    <cellStyle name="一般 52" xfId="128"/>
    <cellStyle name="一般 53" xfId="129"/>
    <cellStyle name="一般 54" xfId="130"/>
    <cellStyle name="一般 55" xfId="131"/>
    <cellStyle name="一般 56" xfId="132"/>
    <cellStyle name="一般 57" xfId="133"/>
    <cellStyle name="一般 58" xfId="134"/>
    <cellStyle name="一般 59" xfId="135"/>
    <cellStyle name="一般 6" xfId="136"/>
    <cellStyle name="一般 7" xfId="137"/>
    <cellStyle name="一般 7 2" xfId="138"/>
    <cellStyle name="一般 7 3" xfId="139"/>
    <cellStyle name="一般 8" xfId="140"/>
    <cellStyle name="一般 8 2" xfId="141"/>
    <cellStyle name="一般 8 3" xfId="142"/>
    <cellStyle name="一般 8 4" xfId="143"/>
    <cellStyle name="一般 8 5" xfId="144"/>
    <cellStyle name="一般 8 6" xfId="145"/>
    <cellStyle name="一般 9" xfId="146"/>
    <cellStyle name="一般 9 2" xfId="147"/>
    <cellStyle name="一般 9 3" xfId="148"/>
    <cellStyle name="一般 9 4" xfId="149"/>
    <cellStyle name="一般 9 5" xfId="150"/>
    <cellStyle name="一般 9 6" xfId="151"/>
    <cellStyle name="千分位 2" xfId="152"/>
    <cellStyle name="好_102年報一土地" xfId="153"/>
    <cellStyle name="好_102年報七交通運輸" xfId="154"/>
    <cellStyle name="好_102年報三行政組織" xfId="155"/>
    <cellStyle name="好_102年報五工商業及縣建設" xfId="156"/>
    <cellStyle name="好_102年報六金融財稅" xfId="157"/>
    <cellStyle name="好_15其他" xfId="158"/>
    <cellStyle name="好_15其他100(俊燁)" xfId="159"/>
    <cellStyle name="年資料" xfId="160"/>
    <cellStyle name="貨幣[0]_Apply" xfId="161"/>
    <cellStyle name="超連結" xfId="1" builtinId="8"/>
    <cellStyle name="壞_102年報一土地" xfId="162"/>
    <cellStyle name="壞_102年報七交通運輸" xfId="163"/>
    <cellStyle name="壞_102年報三行政組織" xfId="164"/>
    <cellStyle name="壞_102年報五工商業及縣建設" xfId="165"/>
    <cellStyle name="壞_102年報六金融財稅" xfId="166"/>
    <cellStyle name="壞_15其他" xfId="167"/>
    <cellStyle name="壞_15其他100(俊燁)" xfId="1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123825</xdr:rowOff>
        </xdr:from>
        <xdr:to>
          <xdr:col>9</xdr:col>
          <xdr:colOff>561975</xdr:colOff>
          <xdr:row>48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201905101444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發布時間表"/>
      <sheetName val="背景說明"/>
      <sheetName val="國民小學"/>
      <sheetName val="國民小學(續1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__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P23" sqref="P23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8" width="9.625" customWidth="1"/>
    <col min="9" max="9" width="10.625" customWidth="1"/>
    <col min="10" max="11" width="9.625" customWidth="1"/>
    <col min="12" max="14" width="9.625" style="6" customWidth="1"/>
    <col min="15" max="15" width="10.625" customWidth="1"/>
  </cols>
  <sheetData>
    <row r="1" spans="1:16" ht="54.75" customHeight="1">
      <c r="A1" s="8"/>
      <c r="B1" s="8"/>
      <c r="C1" s="8"/>
      <c r="D1" s="8"/>
      <c r="E1" s="8"/>
      <c r="F1" s="46" t="s">
        <v>15</v>
      </c>
      <c r="G1" s="46"/>
      <c r="H1" s="46"/>
      <c r="I1" s="46"/>
      <c r="J1" s="8"/>
      <c r="K1" s="8"/>
      <c r="L1" s="8"/>
      <c r="M1" s="8"/>
      <c r="N1" s="8"/>
      <c r="O1" s="8"/>
      <c r="P1" s="8"/>
    </row>
    <row r="2" spans="1:16">
      <c r="A2" s="47" t="s">
        <v>7</v>
      </c>
      <c r="B2" s="47"/>
      <c r="C2" s="47"/>
    </row>
    <row r="3" spans="1:16">
      <c r="A3" s="2" t="s">
        <v>14</v>
      </c>
      <c r="B3" s="2"/>
      <c r="C3" s="2"/>
    </row>
    <row r="4" spans="1:16">
      <c r="A4" s="2" t="s">
        <v>8</v>
      </c>
      <c r="B4" s="2"/>
      <c r="C4" s="2"/>
    </row>
    <row r="5" spans="1:16" ht="17.25" customHeight="1">
      <c r="A5" s="5" t="s">
        <v>9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92</v>
      </c>
    </row>
    <row r="6" spans="1:16">
      <c r="A6" s="3" t="s">
        <v>29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93</v>
      </c>
    </row>
    <row r="8" spans="1:16" ht="16.5" customHeight="1">
      <c r="A8" s="50"/>
      <c r="B8" s="50"/>
      <c r="C8" s="50"/>
      <c r="D8" s="51" t="s">
        <v>28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11"/>
      <c r="P8" s="9"/>
    </row>
    <row r="9" spans="1:16">
      <c r="A9" s="48"/>
      <c r="B9" s="48"/>
      <c r="C9" s="4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10" t="s">
        <v>0</v>
      </c>
    </row>
    <row r="10" spans="1:16" ht="20.100000000000001" customHeight="1">
      <c r="A10" s="48" t="s">
        <v>1</v>
      </c>
      <c r="B10" s="48" t="s">
        <v>3</v>
      </c>
      <c r="C10" s="48" t="s">
        <v>2</v>
      </c>
      <c r="D10" s="18" t="s">
        <v>94</v>
      </c>
      <c r="E10" s="20" t="s">
        <v>94</v>
      </c>
      <c r="F10" s="20" t="s">
        <v>94</v>
      </c>
      <c r="G10" s="20" t="s">
        <v>94</v>
      </c>
      <c r="H10" s="20" t="s">
        <v>94</v>
      </c>
      <c r="I10" s="20" t="s">
        <v>94</v>
      </c>
      <c r="J10" s="20" t="s">
        <v>94</v>
      </c>
      <c r="K10" s="20" t="s">
        <v>94</v>
      </c>
      <c r="L10" s="20" t="s">
        <v>94</v>
      </c>
      <c r="M10" s="20" t="s">
        <v>94</v>
      </c>
      <c r="N10" s="20" t="s">
        <v>94</v>
      </c>
      <c r="O10" s="20" t="s">
        <v>94</v>
      </c>
      <c r="P10" s="12"/>
    </row>
    <row r="11" spans="1:16" ht="20.100000000000001" customHeight="1">
      <c r="A11" s="49"/>
      <c r="B11" s="49"/>
      <c r="C11" s="49"/>
      <c r="D11" s="19" t="s">
        <v>16</v>
      </c>
      <c r="E11" s="19" t="s">
        <v>18</v>
      </c>
      <c r="F11" s="19" t="s">
        <v>17</v>
      </c>
      <c r="G11" s="19" t="s">
        <v>19</v>
      </c>
      <c r="H11" s="19" t="s">
        <v>20</v>
      </c>
      <c r="I11" s="19" t="s">
        <v>21</v>
      </c>
      <c r="J11" s="19" t="s">
        <v>22</v>
      </c>
      <c r="K11" s="19" t="s">
        <v>23</v>
      </c>
      <c r="L11" s="19" t="s">
        <v>24</v>
      </c>
      <c r="M11" s="19" t="s">
        <v>25</v>
      </c>
      <c r="N11" s="19" t="s">
        <v>26</v>
      </c>
      <c r="O11" s="19" t="s">
        <v>27</v>
      </c>
      <c r="P11" s="13"/>
    </row>
    <row r="12" spans="1:16" ht="30" customHeight="1">
      <c r="A12" s="54" t="s">
        <v>10</v>
      </c>
      <c r="B12" s="57" t="s">
        <v>11</v>
      </c>
      <c r="C12" s="60" t="s">
        <v>6</v>
      </c>
      <c r="D12" s="61"/>
      <c r="E12" s="61"/>
      <c r="F12" s="61"/>
      <c r="G12" s="61"/>
      <c r="H12" s="61"/>
      <c r="I12" s="61" t="s">
        <v>12</v>
      </c>
      <c r="J12" s="61"/>
      <c r="K12" s="61"/>
      <c r="L12" s="61"/>
      <c r="M12" s="61"/>
      <c r="N12" s="61"/>
      <c r="O12" s="61"/>
      <c r="P12" s="14"/>
    </row>
    <row r="13" spans="1:16" ht="30" customHeight="1">
      <c r="A13" s="55"/>
      <c r="B13" s="58"/>
      <c r="C13" s="55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15"/>
    </row>
    <row r="14" spans="1:16" ht="35.25" customHeight="1">
      <c r="A14" s="56"/>
      <c r="B14" s="59"/>
      <c r="C14" s="56"/>
      <c r="D14" s="17"/>
      <c r="E14" s="17"/>
      <c r="F14" s="17"/>
      <c r="G14" s="17"/>
      <c r="H14" s="17"/>
      <c r="I14" s="85" t="s">
        <v>168</v>
      </c>
      <c r="J14" s="17"/>
      <c r="K14" s="17"/>
      <c r="L14" s="17"/>
      <c r="M14" s="17"/>
      <c r="N14" s="17"/>
      <c r="O14" s="17"/>
      <c r="P14" s="16"/>
    </row>
    <row r="15" spans="1:16">
      <c r="A15" t="s">
        <v>4</v>
      </c>
      <c r="I15" s="86"/>
    </row>
    <row r="16" spans="1:16">
      <c r="A16" t="s">
        <v>5</v>
      </c>
    </row>
    <row r="17" spans="1:1">
      <c r="A17" t="s">
        <v>13</v>
      </c>
    </row>
  </sheetData>
  <mergeCells count="25">
    <mergeCell ref="N12:N13"/>
    <mergeCell ref="O12:O13"/>
    <mergeCell ref="D12:D13"/>
    <mergeCell ref="E12:E13"/>
    <mergeCell ref="I12:I13"/>
    <mergeCell ref="A12:A14"/>
    <mergeCell ref="B12:B14"/>
    <mergeCell ref="C12:C14"/>
    <mergeCell ref="M12:M13"/>
    <mergeCell ref="J12:J13"/>
    <mergeCell ref="K12:K13"/>
    <mergeCell ref="L12:L13"/>
    <mergeCell ref="F12:F13"/>
    <mergeCell ref="G12:G13"/>
    <mergeCell ref="H12:H13"/>
    <mergeCell ref="F1:I1"/>
    <mergeCell ref="A2:C2"/>
    <mergeCell ref="A10:A11"/>
    <mergeCell ref="A8:A9"/>
    <mergeCell ref="D8:N8"/>
    <mergeCell ref="B8:B9"/>
    <mergeCell ref="B10:B11"/>
    <mergeCell ref="C10:C11"/>
    <mergeCell ref="D9:O9"/>
    <mergeCell ref="C8:C9"/>
  </mergeCells>
  <phoneticPr fontId="1" type="noConversion"/>
  <hyperlinks>
    <hyperlink ref="B12:B14" location="背景說明!A1" display="連江縣縣庫收入概況"/>
    <hyperlink ref="I14" location="'  國民小學'!A1" display="(108學年度)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6.5"/>
  <sheetData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7" r:id="rId4">
          <objectPr defaultSize="0" r:id="rId5">
            <anchor moveWithCells="1">
              <from>
                <xdr:col>0</xdr:col>
                <xdr:colOff>257175</xdr:colOff>
                <xdr:row>0</xdr:row>
                <xdr:rowOff>123825</xdr:rowOff>
              </from>
              <to>
                <xdr:col>9</xdr:col>
                <xdr:colOff>561975</xdr:colOff>
                <xdr:row>48</xdr:row>
                <xdr:rowOff>152400</xdr:rowOff>
              </to>
            </anchor>
          </objectPr>
        </oleObject>
      </mc:Choice>
      <mc:Fallback>
        <oleObject progId="Word.Document.8" shapeId="102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75" workbookViewId="0">
      <pane xSplit="1" ySplit="4" topLeftCell="B14" activePane="bottomRight" state="frozen"/>
      <selection activeCell="A29" sqref="A29"/>
      <selection pane="topRight" activeCell="A29" sqref="A29"/>
      <selection pane="bottomLeft" activeCell="A29" sqref="A29"/>
      <selection pane="bottomRight" sqref="A1:H1"/>
    </sheetView>
  </sheetViews>
  <sheetFormatPr defaultRowHeight="16.5"/>
  <cols>
    <col min="1" max="1" width="19.5" style="21" customWidth="1"/>
    <col min="2" max="2" width="11" style="21" customWidth="1"/>
    <col min="3" max="8" width="9.125" style="21" customWidth="1"/>
    <col min="9" max="15" width="12.125" style="21" customWidth="1"/>
    <col min="16" max="256" width="9" style="21"/>
    <col min="257" max="257" width="19.5" style="21" customWidth="1"/>
    <col min="258" max="258" width="11" style="21" customWidth="1"/>
    <col min="259" max="264" width="9.125" style="21" customWidth="1"/>
    <col min="265" max="271" width="12.125" style="21" customWidth="1"/>
    <col min="272" max="512" width="9" style="21"/>
    <col min="513" max="513" width="19.5" style="21" customWidth="1"/>
    <col min="514" max="514" width="11" style="21" customWidth="1"/>
    <col min="515" max="520" width="9.125" style="21" customWidth="1"/>
    <col min="521" max="527" width="12.125" style="21" customWidth="1"/>
    <col min="528" max="768" width="9" style="21"/>
    <col min="769" max="769" width="19.5" style="21" customWidth="1"/>
    <col min="770" max="770" width="11" style="21" customWidth="1"/>
    <col min="771" max="776" width="9.125" style="21" customWidth="1"/>
    <col min="777" max="783" width="12.125" style="21" customWidth="1"/>
    <col min="784" max="1024" width="9" style="21"/>
    <col min="1025" max="1025" width="19.5" style="21" customWidth="1"/>
    <col min="1026" max="1026" width="11" style="21" customWidth="1"/>
    <col min="1027" max="1032" width="9.125" style="21" customWidth="1"/>
    <col min="1033" max="1039" width="12.125" style="21" customWidth="1"/>
    <col min="1040" max="1280" width="9" style="21"/>
    <col min="1281" max="1281" width="19.5" style="21" customWidth="1"/>
    <col min="1282" max="1282" width="11" style="21" customWidth="1"/>
    <col min="1283" max="1288" width="9.125" style="21" customWidth="1"/>
    <col min="1289" max="1295" width="12.125" style="21" customWidth="1"/>
    <col min="1296" max="1536" width="9" style="21"/>
    <col min="1537" max="1537" width="19.5" style="21" customWidth="1"/>
    <col min="1538" max="1538" width="11" style="21" customWidth="1"/>
    <col min="1539" max="1544" width="9.125" style="21" customWidth="1"/>
    <col min="1545" max="1551" width="12.125" style="21" customWidth="1"/>
    <col min="1552" max="1792" width="9" style="21"/>
    <col min="1793" max="1793" width="19.5" style="21" customWidth="1"/>
    <col min="1794" max="1794" width="11" style="21" customWidth="1"/>
    <col min="1795" max="1800" width="9.125" style="21" customWidth="1"/>
    <col min="1801" max="1807" width="12.125" style="21" customWidth="1"/>
    <col min="1808" max="2048" width="9" style="21"/>
    <col min="2049" max="2049" width="19.5" style="21" customWidth="1"/>
    <col min="2050" max="2050" width="11" style="21" customWidth="1"/>
    <col min="2051" max="2056" width="9.125" style="21" customWidth="1"/>
    <col min="2057" max="2063" width="12.125" style="21" customWidth="1"/>
    <col min="2064" max="2304" width="9" style="21"/>
    <col min="2305" max="2305" width="19.5" style="21" customWidth="1"/>
    <col min="2306" max="2306" width="11" style="21" customWidth="1"/>
    <col min="2307" max="2312" width="9.125" style="21" customWidth="1"/>
    <col min="2313" max="2319" width="12.125" style="21" customWidth="1"/>
    <col min="2320" max="2560" width="9" style="21"/>
    <col min="2561" max="2561" width="19.5" style="21" customWidth="1"/>
    <col min="2562" max="2562" width="11" style="21" customWidth="1"/>
    <col min="2563" max="2568" width="9.125" style="21" customWidth="1"/>
    <col min="2569" max="2575" width="12.125" style="21" customWidth="1"/>
    <col min="2576" max="2816" width="9" style="21"/>
    <col min="2817" max="2817" width="19.5" style="21" customWidth="1"/>
    <col min="2818" max="2818" width="11" style="21" customWidth="1"/>
    <col min="2819" max="2824" width="9.125" style="21" customWidth="1"/>
    <col min="2825" max="2831" width="12.125" style="21" customWidth="1"/>
    <col min="2832" max="3072" width="9" style="21"/>
    <col min="3073" max="3073" width="19.5" style="21" customWidth="1"/>
    <col min="3074" max="3074" width="11" style="21" customWidth="1"/>
    <col min="3075" max="3080" width="9.125" style="21" customWidth="1"/>
    <col min="3081" max="3087" width="12.125" style="21" customWidth="1"/>
    <col min="3088" max="3328" width="9" style="21"/>
    <col min="3329" max="3329" width="19.5" style="21" customWidth="1"/>
    <col min="3330" max="3330" width="11" style="21" customWidth="1"/>
    <col min="3331" max="3336" width="9.125" style="21" customWidth="1"/>
    <col min="3337" max="3343" width="12.125" style="21" customWidth="1"/>
    <col min="3344" max="3584" width="9" style="21"/>
    <col min="3585" max="3585" width="19.5" style="21" customWidth="1"/>
    <col min="3586" max="3586" width="11" style="21" customWidth="1"/>
    <col min="3587" max="3592" width="9.125" style="21" customWidth="1"/>
    <col min="3593" max="3599" width="12.125" style="21" customWidth="1"/>
    <col min="3600" max="3840" width="9" style="21"/>
    <col min="3841" max="3841" width="19.5" style="21" customWidth="1"/>
    <col min="3842" max="3842" width="11" style="21" customWidth="1"/>
    <col min="3843" max="3848" width="9.125" style="21" customWidth="1"/>
    <col min="3849" max="3855" width="12.125" style="21" customWidth="1"/>
    <col min="3856" max="4096" width="9" style="21"/>
    <col min="4097" max="4097" width="19.5" style="21" customWidth="1"/>
    <col min="4098" max="4098" width="11" style="21" customWidth="1"/>
    <col min="4099" max="4104" width="9.125" style="21" customWidth="1"/>
    <col min="4105" max="4111" width="12.125" style="21" customWidth="1"/>
    <col min="4112" max="4352" width="9" style="21"/>
    <col min="4353" max="4353" width="19.5" style="21" customWidth="1"/>
    <col min="4354" max="4354" width="11" style="21" customWidth="1"/>
    <col min="4355" max="4360" width="9.125" style="21" customWidth="1"/>
    <col min="4361" max="4367" width="12.125" style="21" customWidth="1"/>
    <col min="4368" max="4608" width="9" style="21"/>
    <col min="4609" max="4609" width="19.5" style="21" customWidth="1"/>
    <col min="4610" max="4610" width="11" style="21" customWidth="1"/>
    <col min="4611" max="4616" width="9.125" style="21" customWidth="1"/>
    <col min="4617" max="4623" width="12.125" style="21" customWidth="1"/>
    <col min="4624" max="4864" width="9" style="21"/>
    <col min="4865" max="4865" width="19.5" style="21" customWidth="1"/>
    <col min="4866" max="4866" width="11" style="21" customWidth="1"/>
    <col min="4867" max="4872" width="9.125" style="21" customWidth="1"/>
    <col min="4873" max="4879" width="12.125" style="21" customWidth="1"/>
    <col min="4880" max="5120" width="9" style="21"/>
    <col min="5121" max="5121" width="19.5" style="21" customWidth="1"/>
    <col min="5122" max="5122" width="11" style="21" customWidth="1"/>
    <col min="5123" max="5128" width="9.125" style="21" customWidth="1"/>
    <col min="5129" max="5135" width="12.125" style="21" customWidth="1"/>
    <col min="5136" max="5376" width="9" style="21"/>
    <col min="5377" max="5377" width="19.5" style="21" customWidth="1"/>
    <col min="5378" max="5378" width="11" style="21" customWidth="1"/>
    <col min="5379" max="5384" width="9.125" style="21" customWidth="1"/>
    <col min="5385" max="5391" width="12.125" style="21" customWidth="1"/>
    <col min="5392" max="5632" width="9" style="21"/>
    <col min="5633" max="5633" width="19.5" style="21" customWidth="1"/>
    <col min="5634" max="5634" width="11" style="21" customWidth="1"/>
    <col min="5635" max="5640" width="9.125" style="21" customWidth="1"/>
    <col min="5641" max="5647" width="12.125" style="21" customWidth="1"/>
    <col min="5648" max="5888" width="9" style="21"/>
    <col min="5889" max="5889" width="19.5" style="21" customWidth="1"/>
    <col min="5890" max="5890" width="11" style="21" customWidth="1"/>
    <col min="5891" max="5896" width="9.125" style="21" customWidth="1"/>
    <col min="5897" max="5903" width="12.125" style="21" customWidth="1"/>
    <col min="5904" max="6144" width="9" style="21"/>
    <col min="6145" max="6145" width="19.5" style="21" customWidth="1"/>
    <col min="6146" max="6146" width="11" style="21" customWidth="1"/>
    <col min="6147" max="6152" width="9.125" style="21" customWidth="1"/>
    <col min="6153" max="6159" width="12.125" style="21" customWidth="1"/>
    <col min="6160" max="6400" width="9" style="21"/>
    <col min="6401" max="6401" width="19.5" style="21" customWidth="1"/>
    <col min="6402" max="6402" width="11" style="21" customWidth="1"/>
    <col min="6403" max="6408" width="9.125" style="21" customWidth="1"/>
    <col min="6409" max="6415" width="12.125" style="21" customWidth="1"/>
    <col min="6416" max="6656" width="9" style="21"/>
    <col min="6657" max="6657" width="19.5" style="21" customWidth="1"/>
    <col min="6658" max="6658" width="11" style="21" customWidth="1"/>
    <col min="6659" max="6664" width="9.125" style="21" customWidth="1"/>
    <col min="6665" max="6671" width="12.125" style="21" customWidth="1"/>
    <col min="6672" max="6912" width="9" style="21"/>
    <col min="6913" max="6913" width="19.5" style="21" customWidth="1"/>
    <col min="6914" max="6914" width="11" style="21" customWidth="1"/>
    <col min="6915" max="6920" width="9.125" style="21" customWidth="1"/>
    <col min="6921" max="6927" width="12.125" style="21" customWidth="1"/>
    <col min="6928" max="7168" width="9" style="21"/>
    <col min="7169" max="7169" width="19.5" style="21" customWidth="1"/>
    <col min="7170" max="7170" width="11" style="21" customWidth="1"/>
    <col min="7171" max="7176" width="9.125" style="21" customWidth="1"/>
    <col min="7177" max="7183" width="12.125" style="21" customWidth="1"/>
    <col min="7184" max="7424" width="9" style="21"/>
    <col min="7425" max="7425" width="19.5" style="21" customWidth="1"/>
    <col min="7426" max="7426" width="11" style="21" customWidth="1"/>
    <col min="7427" max="7432" width="9.125" style="21" customWidth="1"/>
    <col min="7433" max="7439" width="12.125" style="21" customWidth="1"/>
    <col min="7440" max="7680" width="9" style="21"/>
    <col min="7681" max="7681" width="19.5" style="21" customWidth="1"/>
    <col min="7682" max="7682" width="11" style="21" customWidth="1"/>
    <col min="7683" max="7688" width="9.125" style="21" customWidth="1"/>
    <col min="7689" max="7695" width="12.125" style="21" customWidth="1"/>
    <col min="7696" max="7936" width="9" style="21"/>
    <col min="7937" max="7937" width="19.5" style="21" customWidth="1"/>
    <col min="7938" max="7938" width="11" style="21" customWidth="1"/>
    <col min="7939" max="7944" width="9.125" style="21" customWidth="1"/>
    <col min="7945" max="7951" width="12.125" style="21" customWidth="1"/>
    <col min="7952" max="8192" width="9" style="21"/>
    <col min="8193" max="8193" width="19.5" style="21" customWidth="1"/>
    <col min="8194" max="8194" width="11" style="21" customWidth="1"/>
    <col min="8195" max="8200" width="9.125" style="21" customWidth="1"/>
    <col min="8201" max="8207" width="12.125" style="21" customWidth="1"/>
    <col min="8208" max="8448" width="9" style="21"/>
    <col min="8449" max="8449" width="19.5" style="21" customWidth="1"/>
    <col min="8450" max="8450" width="11" style="21" customWidth="1"/>
    <col min="8451" max="8456" width="9.125" style="21" customWidth="1"/>
    <col min="8457" max="8463" width="12.125" style="21" customWidth="1"/>
    <col min="8464" max="8704" width="9" style="21"/>
    <col min="8705" max="8705" width="19.5" style="21" customWidth="1"/>
    <col min="8706" max="8706" width="11" style="21" customWidth="1"/>
    <col min="8707" max="8712" width="9.125" style="21" customWidth="1"/>
    <col min="8713" max="8719" width="12.125" style="21" customWidth="1"/>
    <col min="8720" max="8960" width="9" style="21"/>
    <col min="8961" max="8961" width="19.5" style="21" customWidth="1"/>
    <col min="8962" max="8962" width="11" style="21" customWidth="1"/>
    <col min="8963" max="8968" width="9.125" style="21" customWidth="1"/>
    <col min="8969" max="8975" width="12.125" style="21" customWidth="1"/>
    <col min="8976" max="9216" width="9" style="21"/>
    <col min="9217" max="9217" width="19.5" style="21" customWidth="1"/>
    <col min="9218" max="9218" width="11" style="21" customWidth="1"/>
    <col min="9219" max="9224" width="9.125" style="21" customWidth="1"/>
    <col min="9225" max="9231" width="12.125" style="21" customWidth="1"/>
    <col min="9232" max="9472" width="9" style="21"/>
    <col min="9473" max="9473" width="19.5" style="21" customWidth="1"/>
    <col min="9474" max="9474" width="11" style="21" customWidth="1"/>
    <col min="9475" max="9480" width="9.125" style="21" customWidth="1"/>
    <col min="9481" max="9487" width="12.125" style="21" customWidth="1"/>
    <col min="9488" max="9728" width="9" style="21"/>
    <col min="9729" max="9729" width="19.5" style="21" customWidth="1"/>
    <col min="9730" max="9730" width="11" style="21" customWidth="1"/>
    <col min="9731" max="9736" width="9.125" style="21" customWidth="1"/>
    <col min="9737" max="9743" width="12.125" style="21" customWidth="1"/>
    <col min="9744" max="9984" width="9" style="21"/>
    <col min="9985" max="9985" width="19.5" style="21" customWidth="1"/>
    <col min="9986" max="9986" width="11" style="21" customWidth="1"/>
    <col min="9987" max="9992" width="9.125" style="21" customWidth="1"/>
    <col min="9993" max="9999" width="12.125" style="21" customWidth="1"/>
    <col min="10000" max="10240" width="9" style="21"/>
    <col min="10241" max="10241" width="19.5" style="21" customWidth="1"/>
    <col min="10242" max="10242" width="11" style="21" customWidth="1"/>
    <col min="10243" max="10248" width="9.125" style="21" customWidth="1"/>
    <col min="10249" max="10255" width="12.125" style="21" customWidth="1"/>
    <col min="10256" max="10496" width="9" style="21"/>
    <col min="10497" max="10497" width="19.5" style="21" customWidth="1"/>
    <col min="10498" max="10498" width="11" style="21" customWidth="1"/>
    <col min="10499" max="10504" width="9.125" style="21" customWidth="1"/>
    <col min="10505" max="10511" width="12.125" style="21" customWidth="1"/>
    <col min="10512" max="10752" width="9" style="21"/>
    <col min="10753" max="10753" width="19.5" style="21" customWidth="1"/>
    <col min="10754" max="10754" width="11" style="21" customWidth="1"/>
    <col min="10755" max="10760" width="9.125" style="21" customWidth="1"/>
    <col min="10761" max="10767" width="12.125" style="21" customWidth="1"/>
    <col min="10768" max="11008" width="9" style="21"/>
    <col min="11009" max="11009" width="19.5" style="21" customWidth="1"/>
    <col min="11010" max="11010" width="11" style="21" customWidth="1"/>
    <col min="11011" max="11016" width="9.125" style="21" customWidth="1"/>
    <col min="11017" max="11023" width="12.125" style="21" customWidth="1"/>
    <col min="11024" max="11264" width="9" style="21"/>
    <col min="11265" max="11265" width="19.5" style="21" customWidth="1"/>
    <col min="11266" max="11266" width="11" style="21" customWidth="1"/>
    <col min="11267" max="11272" width="9.125" style="21" customWidth="1"/>
    <col min="11273" max="11279" width="12.125" style="21" customWidth="1"/>
    <col min="11280" max="11520" width="9" style="21"/>
    <col min="11521" max="11521" width="19.5" style="21" customWidth="1"/>
    <col min="11522" max="11522" width="11" style="21" customWidth="1"/>
    <col min="11523" max="11528" width="9.125" style="21" customWidth="1"/>
    <col min="11529" max="11535" width="12.125" style="21" customWidth="1"/>
    <col min="11536" max="11776" width="9" style="21"/>
    <col min="11777" max="11777" width="19.5" style="21" customWidth="1"/>
    <col min="11778" max="11778" width="11" style="21" customWidth="1"/>
    <col min="11779" max="11784" width="9.125" style="21" customWidth="1"/>
    <col min="11785" max="11791" width="12.125" style="21" customWidth="1"/>
    <col min="11792" max="12032" width="9" style="21"/>
    <col min="12033" max="12033" width="19.5" style="21" customWidth="1"/>
    <col min="12034" max="12034" width="11" style="21" customWidth="1"/>
    <col min="12035" max="12040" width="9.125" style="21" customWidth="1"/>
    <col min="12041" max="12047" width="12.125" style="21" customWidth="1"/>
    <col min="12048" max="12288" width="9" style="21"/>
    <col min="12289" max="12289" width="19.5" style="21" customWidth="1"/>
    <col min="12290" max="12290" width="11" style="21" customWidth="1"/>
    <col min="12291" max="12296" width="9.125" style="21" customWidth="1"/>
    <col min="12297" max="12303" width="12.125" style="21" customWidth="1"/>
    <col min="12304" max="12544" width="9" style="21"/>
    <col min="12545" max="12545" width="19.5" style="21" customWidth="1"/>
    <col min="12546" max="12546" width="11" style="21" customWidth="1"/>
    <col min="12547" max="12552" width="9.125" style="21" customWidth="1"/>
    <col min="12553" max="12559" width="12.125" style="21" customWidth="1"/>
    <col min="12560" max="12800" width="9" style="21"/>
    <col min="12801" max="12801" width="19.5" style="21" customWidth="1"/>
    <col min="12802" max="12802" width="11" style="21" customWidth="1"/>
    <col min="12803" max="12808" width="9.125" style="21" customWidth="1"/>
    <col min="12809" max="12815" width="12.125" style="21" customWidth="1"/>
    <col min="12816" max="13056" width="9" style="21"/>
    <col min="13057" max="13057" width="19.5" style="21" customWidth="1"/>
    <col min="13058" max="13058" width="11" style="21" customWidth="1"/>
    <col min="13059" max="13064" width="9.125" style="21" customWidth="1"/>
    <col min="13065" max="13071" width="12.125" style="21" customWidth="1"/>
    <col min="13072" max="13312" width="9" style="21"/>
    <col min="13313" max="13313" width="19.5" style="21" customWidth="1"/>
    <col min="13314" max="13314" width="11" style="21" customWidth="1"/>
    <col min="13315" max="13320" width="9.125" style="21" customWidth="1"/>
    <col min="13321" max="13327" width="12.125" style="21" customWidth="1"/>
    <col min="13328" max="13568" width="9" style="21"/>
    <col min="13569" max="13569" width="19.5" style="21" customWidth="1"/>
    <col min="13570" max="13570" width="11" style="21" customWidth="1"/>
    <col min="13571" max="13576" width="9.125" style="21" customWidth="1"/>
    <col min="13577" max="13583" width="12.125" style="21" customWidth="1"/>
    <col min="13584" max="13824" width="9" style="21"/>
    <col min="13825" max="13825" width="19.5" style="21" customWidth="1"/>
    <col min="13826" max="13826" width="11" style="21" customWidth="1"/>
    <col min="13827" max="13832" width="9.125" style="21" customWidth="1"/>
    <col min="13833" max="13839" width="12.125" style="21" customWidth="1"/>
    <col min="13840" max="14080" width="9" style="21"/>
    <col min="14081" max="14081" width="19.5" style="21" customWidth="1"/>
    <col min="14082" max="14082" width="11" style="21" customWidth="1"/>
    <col min="14083" max="14088" width="9.125" style="21" customWidth="1"/>
    <col min="14089" max="14095" width="12.125" style="21" customWidth="1"/>
    <col min="14096" max="14336" width="9" style="21"/>
    <col min="14337" max="14337" width="19.5" style="21" customWidth="1"/>
    <col min="14338" max="14338" width="11" style="21" customWidth="1"/>
    <col min="14339" max="14344" width="9.125" style="21" customWidth="1"/>
    <col min="14345" max="14351" width="12.125" style="21" customWidth="1"/>
    <col min="14352" max="14592" width="9" style="21"/>
    <col min="14593" max="14593" width="19.5" style="21" customWidth="1"/>
    <col min="14594" max="14594" width="11" style="21" customWidth="1"/>
    <col min="14595" max="14600" width="9.125" style="21" customWidth="1"/>
    <col min="14601" max="14607" width="12.125" style="21" customWidth="1"/>
    <col min="14608" max="14848" width="9" style="21"/>
    <col min="14849" max="14849" width="19.5" style="21" customWidth="1"/>
    <col min="14850" max="14850" width="11" style="21" customWidth="1"/>
    <col min="14851" max="14856" width="9.125" style="21" customWidth="1"/>
    <col min="14857" max="14863" width="12.125" style="21" customWidth="1"/>
    <col min="14864" max="15104" width="9" style="21"/>
    <col min="15105" max="15105" width="19.5" style="21" customWidth="1"/>
    <col min="15106" max="15106" width="11" style="21" customWidth="1"/>
    <col min="15107" max="15112" width="9.125" style="21" customWidth="1"/>
    <col min="15113" max="15119" width="12.125" style="21" customWidth="1"/>
    <col min="15120" max="15360" width="9" style="21"/>
    <col min="15361" max="15361" width="19.5" style="21" customWidth="1"/>
    <col min="15362" max="15362" width="11" style="21" customWidth="1"/>
    <col min="15363" max="15368" width="9.125" style="21" customWidth="1"/>
    <col min="15369" max="15375" width="12.125" style="21" customWidth="1"/>
    <col min="15376" max="15616" width="9" style="21"/>
    <col min="15617" max="15617" width="19.5" style="21" customWidth="1"/>
    <col min="15618" max="15618" width="11" style="21" customWidth="1"/>
    <col min="15619" max="15624" width="9.125" style="21" customWidth="1"/>
    <col min="15625" max="15631" width="12.125" style="21" customWidth="1"/>
    <col min="15632" max="15872" width="9" style="21"/>
    <col min="15873" max="15873" width="19.5" style="21" customWidth="1"/>
    <col min="15874" max="15874" width="11" style="21" customWidth="1"/>
    <col min="15875" max="15880" width="9.125" style="21" customWidth="1"/>
    <col min="15881" max="15887" width="12.125" style="21" customWidth="1"/>
    <col min="15888" max="16128" width="9" style="21"/>
    <col min="16129" max="16129" width="19.5" style="21" customWidth="1"/>
    <col min="16130" max="16130" width="11" style="21" customWidth="1"/>
    <col min="16131" max="16136" width="9.125" style="21" customWidth="1"/>
    <col min="16137" max="16143" width="12.125" style="21" customWidth="1"/>
    <col min="16144" max="16384" width="9" style="21"/>
  </cols>
  <sheetData>
    <row r="1" spans="1:15" ht="38.25" customHeight="1">
      <c r="A1" s="63" t="s">
        <v>95</v>
      </c>
      <c r="B1" s="64"/>
      <c r="C1" s="64"/>
      <c r="D1" s="64"/>
      <c r="E1" s="64"/>
      <c r="F1" s="64"/>
      <c r="G1" s="64"/>
      <c r="H1" s="64"/>
      <c r="I1" s="65" t="s">
        <v>96</v>
      </c>
      <c r="J1" s="65"/>
      <c r="K1" s="65"/>
      <c r="L1" s="65"/>
      <c r="M1" s="65"/>
      <c r="N1" s="65"/>
      <c r="O1" s="65"/>
    </row>
    <row r="2" spans="1:15" ht="17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36.75" customHeight="1">
      <c r="A3" s="66" t="s">
        <v>97</v>
      </c>
      <c r="B3" s="66" t="s">
        <v>98</v>
      </c>
      <c r="C3" s="68" t="s">
        <v>99</v>
      </c>
      <c r="D3" s="69"/>
      <c r="E3" s="69"/>
      <c r="F3" s="68" t="s">
        <v>100</v>
      </c>
      <c r="G3" s="69"/>
      <c r="H3" s="69"/>
      <c r="I3" s="66" t="s">
        <v>101</v>
      </c>
      <c r="J3" s="69"/>
      <c r="K3" s="69"/>
      <c r="L3" s="69"/>
      <c r="M3" s="69"/>
      <c r="N3" s="69"/>
      <c r="O3" s="69"/>
    </row>
    <row r="4" spans="1:15" s="23" customFormat="1" ht="33" customHeight="1" thickBot="1">
      <c r="A4" s="67"/>
      <c r="B4" s="67"/>
      <c r="C4" s="24" t="s">
        <v>102</v>
      </c>
      <c r="D4" s="24" t="s">
        <v>103</v>
      </c>
      <c r="E4" s="24" t="s">
        <v>104</v>
      </c>
      <c r="F4" s="24" t="s">
        <v>102</v>
      </c>
      <c r="G4" s="24" t="s">
        <v>105</v>
      </c>
      <c r="H4" s="24" t="s">
        <v>106</v>
      </c>
      <c r="I4" s="25" t="s">
        <v>107</v>
      </c>
      <c r="J4" s="24" t="s">
        <v>108</v>
      </c>
      <c r="K4" s="24" t="s">
        <v>109</v>
      </c>
      <c r="L4" s="24" t="s">
        <v>110</v>
      </c>
      <c r="M4" s="24" t="s">
        <v>111</v>
      </c>
      <c r="N4" s="24" t="s">
        <v>112</v>
      </c>
      <c r="O4" s="24" t="s">
        <v>113</v>
      </c>
    </row>
    <row r="5" spans="1:15" ht="38.1" hidden="1" customHeight="1">
      <c r="A5" s="26" t="s">
        <v>114</v>
      </c>
      <c r="B5" s="27">
        <v>8</v>
      </c>
      <c r="C5" s="27">
        <f>SUM(D5:E5)</f>
        <v>88</v>
      </c>
      <c r="D5" s="27">
        <v>34</v>
      </c>
      <c r="E5" s="27">
        <v>54</v>
      </c>
      <c r="F5" s="27">
        <f>SUM(G5:H5)</f>
        <v>9</v>
      </c>
      <c r="G5" s="27">
        <v>3</v>
      </c>
      <c r="H5" s="27">
        <v>6</v>
      </c>
      <c r="I5" s="27">
        <f>SUM(J5:O5)</f>
        <v>51</v>
      </c>
      <c r="J5" s="27">
        <v>9</v>
      </c>
      <c r="K5" s="27">
        <v>9</v>
      </c>
      <c r="L5" s="27">
        <v>8</v>
      </c>
      <c r="M5" s="27">
        <v>9</v>
      </c>
      <c r="N5" s="27">
        <v>8</v>
      </c>
      <c r="O5" s="27">
        <v>8</v>
      </c>
    </row>
    <row r="6" spans="1:15" ht="38.1" hidden="1" customHeight="1">
      <c r="A6" s="28" t="s">
        <v>115</v>
      </c>
      <c r="B6" s="27">
        <v>8</v>
      </c>
      <c r="C6" s="27">
        <f t="shared" ref="C6:C24" si="0">SUM(D6:E6)</f>
        <v>106</v>
      </c>
      <c r="D6" s="27">
        <v>36</v>
      </c>
      <c r="E6" s="27">
        <v>70</v>
      </c>
      <c r="F6" s="27">
        <f t="shared" ref="F6:F23" si="1">SUM(G6:H6)</f>
        <v>10</v>
      </c>
      <c r="G6" s="27">
        <v>3</v>
      </c>
      <c r="H6" s="27">
        <v>7</v>
      </c>
      <c r="I6" s="27">
        <f t="shared" ref="I6:I24" si="2">SUM(J6:O6)</f>
        <v>51</v>
      </c>
      <c r="J6" s="27">
        <v>9</v>
      </c>
      <c r="K6" s="27">
        <v>9</v>
      </c>
      <c r="L6" s="27">
        <v>9</v>
      </c>
      <c r="M6" s="27">
        <v>8</v>
      </c>
      <c r="N6" s="27">
        <v>8</v>
      </c>
      <c r="O6" s="27">
        <v>8</v>
      </c>
    </row>
    <row r="7" spans="1:15" ht="38.1" hidden="1" customHeight="1">
      <c r="A7" s="28" t="s">
        <v>116</v>
      </c>
      <c r="B7" s="27">
        <v>8</v>
      </c>
      <c r="C7" s="27">
        <f t="shared" si="0"/>
        <v>103</v>
      </c>
      <c r="D7" s="27">
        <v>40</v>
      </c>
      <c r="E7" s="27">
        <v>63</v>
      </c>
      <c r="F7" s="27">
        <f t="shared" si="1"/>
        <v>13</v>
      </c>
      <c r="G7" s="27">
        <v>7</v>
      </c>
      <c r="H7" s="27">
        <v>6</v>
      </c>
      <c r="I7" s="27">
        <f t="shared" si="2"/>
        <v>52</v>
      </c>
      <c r="J7" s="27">
        <v>9</v>
      </c>
      <c r="K7" s="27">
        <v>9</v>
      </c>
      <c r="L7" s="27">
        <v>9</v>
      </c>
      <c r="M7" s="27">
        <v>9</v>
      </c>
      <c r="N7" s="27">
        <v>8</v>
      </c>
      <c r="O7" s="27">
        <v>8</v>
      </c>
    </row>
    <row r="8" spans="1:15" ht="37.5" hidden="1" customHeight="1">
      <c r="A8" s="26" t="s">
        <v>117</v>
      </c>
      <c r="B8" s="27">
        <v>8</v>
      </c>
      <c r="C8" s="27">
        <f t="shared" si="0"/>
        <v>99</v>
      </c>
      <c r="D8" s="27">
        <v>33</v>
      </c>
      <c r="E8" s="27">
        <v>66</v>
      </c>
      <c r="F8" s="27">
        <f t="shared" si="1"/>
        <v>15</v>
      </c>
      <c r="G8" s="27">
        <v>7</v>
      </c>
      <c r="H8" s="27">
        <v>8</v>
      </c>
      <c r="I8" s="27">
        <f t="shared" si="2"/>
        <v>53</v>
      </c>
      <c r="J8" s="27">
        <v>9</v>
      </c>
      <c r="K8" s="27">
        <v>9</v>
      </c>
      <c r="L8" s="27">
        <v>9</v>
      </c>
      <c r="M8" s="27">
        <v>8</v>
      </c>
      <c r="N8" s="27">
        <v>9</v>
      </c>
      <c r="O8" s="27">
        <v>9</v>
      </c>
    </row>
    <row r="9" spans="1:15" ht="37.5" hidden="1" customHeight="1">
      <c r="A9" s="28" t="s">
        <v>118</v>
      </c>
      <c r="B9" s="27">
        <v>8</v>
      </c>
      <c r="C9" s="27">
        <f t="shared" si="0"/>
        <v>96</v>
      </c>
      <c r="D9" s="27">
        <v>34</v>
      </c>
      <c r="E9" s="27">
        <v>62</v>
      </c>
      <c r="F9" s="27">
        <f t="shared" si="1"/>
        <v>8</v>
      </c>
      <c r="G9" s="27">
        <v>3</v>
      </c>
      <c r="H9" s="27">
        <v>5</v>
      </c>
      <c r="I9" s="27">
        <f t="shared" si="2"/>
        <v>52</v>
      </c>
      <c r="J9" s="27">
        <v>8</v>
      </c>
      <c r="K9" s="27">
        <v>9</v>
      </c>
      <c r="L9" s="27">
        <v>9</v>
      </c>
      <c r="M9" s="27">
        <v>9</v>
      </c>
      <c r="N9" s="27">
        <v>8</v>
      </c>
      <c r="O9" s="27">
        <v>9</v>
      </c>
    </row>
    <row r="10" spans="1:15" ht="38.1" hidden="1" customHeight="1">
      <c r="A10" s="28" t="s">
        <v>119</v>
      </c>
      <c r="B10" s="27">
        <v>8</v>
      </c>
      <c r="C10" s="27">
        <f t="shared" si="0"/>
        <v>100</v>
      </c>
      <c r="D10" s="27">
        <v>37</v>
      </c>
      <c r="E10" s="27">
        <v>63</v>
      </c>
      <c r="F10" s="27">
        <f t="shared" si="1"/>
        <v>8</v>
      </c>
      <c r="G10" s="27">
        <v>4</v>
      </c>
      <c r="H10" s="27">
        <v>4</v>
      </c>
      <c r="I10" s="27">
        <f t="shared" si="2"/>
        <v>52</v>
      </c>
      <c r="J10" s="27">
        <v>9</v>
      </c>
      <c r="K10" s="27">
        <v>8</v>
      </c>
      <c r="L10" s="27">
        <v>9</v>
      </c>
      <c r="M10" s="27">
        <v>9</v>
      </c>
      <c r="N10" s="27">
        <v>9</v>
      </c>
      <c r="O10" s="27">
        <v>8</v>
      </c>
    </row>
    <row r="11" spans="1:15" ht="38.1" customHeight="1">
      <c r="A11" s="28" t="s">
        <v>120</v>
      </c>
      <c r="B11" s="27">
        <v>8</v>
      </c>
      <c r="C11" s="27">
        <f t="shared" si="0"/>
        <v>96</v>
      </c>
      <c r="D11" s="27">
        <v>36</v>
      </c>
      <c r="E11" s="27">
        <v>60</v>
      </c>
      <c r="F11" s="27">
        <f t="shared" si="1"/>
        <v>7</v>
      </c>
      <c r="G11" s="27">
        <v>3</v>
      </c>
      <c r="H11" s="27">
        <v>4</v>
      </c>
      <c r="I11" s="27">
        <f t="shared" si="2"/>
        <v>51</v>
      </c>
      <c r="J11" s="27">
        <v>8</v>
      </c>
      <c r="K11" s="27">
        <v>9</v>
      </c>
      <c r="L11" s="27">
        <v>8</v>
      </c>
      <c r="M11" s="27">
        <v>9</v>
      </c>
      <c r="N11" s="27">
        <v>9</v>
      </c>
      <c r="O11" s="27">
        <v>8</v>
      </c>
    </row>
    <row r="12" spans="1:15" ht="38.1" customHeight="1">
      <c r="A12" s="29" t="s">
        <v>121</v>
      </c>
      <c r="B12" s="27">
        <v>8</v>
      </c>
      <c r="C12" s="27">
        <f t="shared" si="0"/>
        <v>98</v>
      </c>
      <c r="D12" s="27">
        <v>36</v>
      </c>
      <c r="E12" s="27">
        <v>62</v>
      </c>
      <c r="F12" s="27">
        <f t="shared" si="1"/>
        <v>5</v>
      </c>
      <c r="G12" s="27">
        <v>2</v>
      </c>
      <c r="H12" s="27">
        <v>3</v>
      </c>
      <c r="I12" s="27">
        <f t="shared" si="2"/>
        <v>52</v>
      </c>
      <c r="J12" s="27">
        <v>8</v>
      </c>
      <c r="K12" s="27">
        <v>8</v>
      </c>
      <c r="L12" s="27">
        <v>9</v>
      </c>
      <c r="M12" s="27">
        <v>9</v>
      </c>
      <c r="N12" s="27">
        <v>9</v>
      </c>
      <c r="O12" s="27">
        <v>9</v>
      </c>
    </row>
    <row r="13" spans="1:15" ht="38.1" customHeight="1">
      <c r="A13" s="29" t="s">
        <v>122</v>
      </c>
      <c r="B13" s="27">
        <v>8</v>
      </c>
      <c r="C13" s="27">
        <f t="shared" si="0"/>
        <v>95</v>
      </c>
      <c r="D13" s="27">
        <v>33</v>
      </c>
      <c r="E13" s="27">
        <v>62</v>
      </c>
      <c r="F13" s="27">
        <f t="shared" si="1"/>
        <v>5</v>
      </c>
      <c r="G13" s="27">
        <v>2</v>
      </c>
      <c r="H13" s="27">
        <v>3</v>
      </c>
      <c r="I13" s="27">
        <f t="shared" si="2"/>
        <v>52</v>
      </c>
      <c r="J13" s="27">
        <v>9</v>
      </c>
      <c r="K13" s="27">
        <v>8</v>
      </c>
      <c r="L13" s="27">
        <v>8</v>
      </c>
      <c r="M13" s="27">
        <v>9</v>
      </c>
      <c r="N13" s="27">
        <v>9</v>
      </c>
      <c r="O13" s="27">
        <v>9</v>
      </c>
    </row>
    <row r="14" spans="1:15" ht="38.1" customHeight="1">
      <c r="A14" s="29" t="s">
        <v>54</v>
      </c>
      <c r="B14" s="27">
        <v>8</v>
      </c>
      <c r="C14" s="27">
        <f t="shared" si="0"/>
        <v>94</v>
      </c>
      <c r="D14" s="27">
        <v>36</v>
      </c>
      <c r="E14" s="27">
        <v>58</v>
      </c>
      <c r="F14" s="27">
        <f t="shared" si="1"/>
        <v>6</v>
      </c>
      <c r="G14" s="27">
        <v>3</v>
      </c>
      <c r="H14" s="27">
        <v>3</v>
      </c>
      <c r="I14" s="27">
        <f t="shared" si="2"/>
        <v>52</v>
      </c>
      <c r="J14" s="27">
        <v>9</v>
      </c>
      <c r="K14" s="27">
        <v>9</v>
      </c>
      <c r="L14" s="27">
        <v>8</v>
      </c>
      <c r="M14" s="27">
        <v>8</v>
      </c>
      <c r="N14" s="27">
        <v>9</v>
      </c>
      <c r="O14" s="27">
        <v>9</v>
      </c>
    </row>
    <row r="15" spans="1:15" ht="38.1" customHeight="1">
      <c r="A15" s="29" t="s">
        <v>55</v>
      </c>
      <c r="B15" s="27">
        <v>8</v>
      </c>
      <c r="C15" s="27">
        <f t="shared" si="0"/>
        <v>99</v>
      </c>
      <c r="D15" s="27">
        <v>34</v>
      </c>
      <c r="E15" s="27">
        <v>65</v>
      </c>
      <c r="F15" s="27">
        <f t="shared" si="1"/>
        <v>6</v>
      </c>
      <c r="G15" s="27">
        <v>5</v>
      </c>
      <c r="H15" s="27">
        <v>1</v>
      </c>
      <c r="I15" s="27">
        <f t="shared" si="2"/>
        <v>51</v>
      </c>
      <c r="J15" s="27">
        <v>8</v>
      </c>
      <c r="K15" s="27">
        <v>9</v>
      </c>
      <c r="L15" s="27">
        <v>9</v>
      </c>
      <c r="M15" s="27">
        <v>8</v>
      </c>
      <c r="N15" s="27">
        <v>8</v>
      </c>
      <c r="O15" s="27">
        <v>9</v>
      </c>
    </row>
    <row r="16" spans="1:15" ht="38.1" customHeight="1">
      <c r="A16" s="29" t="s">
        <v>56</v>
      </c>
      <c r="B16" s="27">
        <v>8</v>
      </c>
      <c r="C16" s="27">
        <f t="shared" si="0"/>
        <v>99</v>
      </c>
      <c r="D16" s="27">
        <v>31</v>
      </c>
      <c r="E16" s="27">
        <v>68</v>
      </c>
      <c r="F16" s="27">
        <f t="shared" si="1"/>
        <v>9</v>
      </c>
      <c r="G16" s="27">
        <v>6</v>
      </c>
      <c r="H16" s="27">
        <v>3</v>
      </c>
      <c r="I16" s="27">
        <f t="shared" si="2"/>
        <v>51</v>
      </c>
      <c r="J16" s="27">
        <v>9</v>
      </c>
      <c r="K16" s="27">
        <v>8</v>
      </c>
      <c r="L16" s="27">
        <v>9</v>
      </c>
      <c r="M16" s="27">
        <v>9</v>
      </c>
      <c r="N16" s="27">
        <v>8</v>
      </c>
      <c r="O16" s="27">
        <v>8</v>
      </c>
    </row>
    <row r="17" spans="1:15" ht="38.1" customHeight="1">
      <c r="A17" s="29" t="s">
        <v>57</v>
      </c>
      <c r="B17" s="27">
        <v>8</v>
      </c>
      <c r="C17" s="27">
        <f>SUM(D17:E17)</f>
        <v>99</v>
      </c>
      <c r="D17" s="27">
        <v>36</v>
      </c>
      <c r="E17" s="27">
        <v>63</v>
      </c>
      <c r="F17" s="27">
        <f>SUM(G17:H17)</f>
        <v>6</v>
      </c>
      <c r="G17" s="27">
        <v>4</v>
      </c>
      <c r="H17" s="27">
        <v>2</v>
      </c>
      <c r="I17" s="27">
        <f>SUM(J17:O17)</f>
        <v>50</v>
      </c>
      <c r="J17" s="27">
        <v>7</v>
      </c>
      <c r="K17" s="27">
        <v>9</v>
      </c>
      <c r="L17" s="27">
        <v>8</v>
      </c>
      <c r="M17" s="27">
        <v>9</v>
      </c>
      <c r="N17" s="27">
        <v>9</v>
      </c>
      <c r="O17" s="27">
        <v>8</v>
      </c>
    </row>
    <row r="18" spans="1:15" ht="38.1" customHeight="1">
      <c r="A18" s="29" t="s">
        <v>58</v>
      </c>
      <c r="B18" s="27">
        <v>8</v>
      </c>
      <c r="C18" s="27">
        <v>105</v>
      </c>
      <c r="D18" s="27">
        <v>33</v>
      </c>
      <c r="E18" s="27">
        <v>72</v>
      </c>
      <c r="F18" s="27">
        <v>3</v>
      </c>
      <c r="G18" s="27">
        <v>3</v>
      </c>
      <c r="H18" s="27">
        <v>0</v>
      </c>
      <c r="I18" s="27">
        <v>51</v>
      </c>
      <c r="J18" s="27">
        <v>9</v>
      </c>
      <c r="K18" s="27">
        <v>7</v>
      </c>
      <c r="L18" s="27">
        <v>9</v>
      </c>
      <c r="M18" s="27">
        <v>8</v>
      </c>
      <c r="N18" s="27">
        <v>9</v>
      </c>
      <c r="O18" s="27">
        <v>9</v>
      </c>
    </row>
    <row r="19" spans="1:15" s="32" customFormat="1" ht="38.1" customHeight="1">
      <c r="A19" s="29" t="s">
        <v>59</v>
      </c>
      <c r="B19" s="30">
        <f>SUM(B21:B24)</f>
        <v>7</v>
      </c>
      <c r="C19" s="30">
        <f t="shared" ref="C19:O19" si="3">SUM(C21:C24)</f>
        <v>99</v>
      </c>
      <c r="D19" s="30">
        <f t="shared" si="3"/>
        <v>33</v>
      </c>
      <c r="E19" s="30">
        <f t="shared" si="3"/>
        <v>66</v>
      </c>
      <c r="F19" s="27">
        <f t="shared" si="3"/>
        <v>7</v>
      </c>
      <c r="G19" s="27">
        <f t="shared" si="3"/>
        <v>4</v>
      </c>
      <c r="H19" s="31">
        <f t="shared" si="3"/>
        <v>3</v>
      </c>
      <c r="I19" s="30">
        <f t="shared" si="3"/>
        <v>44</v>
      </c>
      <c r="J19" s="30">
        <f t="shared" si="3"/>
        <v>8</v>
      </c>
      <c r="K19" s="30">
        <f t="shared" si="3"/>
        <v>7</v>
      </c>
      <c r="L19" s="30">
        <f t="shared" si="3"/>
        <v>8</v>
      </c>
      <c r="M19" s="30">
        <f t="shared" si="3"/>
        <v>6</v>
      </c>
      <c r="N19" s="30">
        <f t="shared" si="3"/>
        <v>8</v>
      </c>
      <c r="O19" s="30">
        <f t="shared" si="3"/>
        <v>7</v>
      </c>
    </row>
    <row r="20" spans="1:15" s="32" customFormat="1" ht="38.1" customHeight="1">
      <c r="A20" s="29" t="s">
        <v>166</v>
      </c>
      <c r="B20" s="30">
        <v>7</v>
      </c>
      <c r="C20" s="30">
        <v>99</v>
      </c>
      <c r="D20" s="30">
        <v>33</v>
      </c>
      <c r="E20" s="30">
        <v>66</v>
      </c>
      <c r="F20" s="27">
        <v>7</v>
      </c>
      <c r="G20" s="27">
        <v>4</v>
      </c>
      <c r="H20" s="31">
        <v>3</v>
      </c>
      <c r="I20" s="30">
        <v>44</v>
      </c>
      <c r="J20" s="30">
        <v>8</v>
      </c>
      <c r="K20" s="30">
        <v>7</v>
      </c>
      <c r="L20" s="30">
        <v>8</v>
      </c>
      <c r="M20" s="30">
        <v>6</v>
      </c>
      <c r="N20" s="30">
        <v>8</v>
      </c>
      <c r="O20" s="30">
        <v>7</v>
      </c>
    </row>
    <row r="21" spans="1:15" s="32" customFormat="1" ht="38.1" customHeight="1">
      <c r="A21" s="33" t="s">
        <v>123</v>
      </c>
      <c r="B21" s="30">
        <v>3</v>
      </c>
      <c r="C21" s="30">
        <v>53</v>
      </c>
      <c r="D21" s="30">
        <v>19</v>
      </c>
      <c r="E21" s="30">
        <v>34</v>
      </c>
      <c r="F21" s="27">
        <v>3</v>
      </c>
      <c r="G21" s="34">
        <v>1</v>
      </c>
      <c r="H21" s="31">
        <v>2</v>
      </c>
      <c r="I21" s="30">
        <v>24</v>
      </c>
      <c r="J21" s="30">
        <v>4</v>
      </c>
      <c r="K21" s="30">
        <v>4</v>
      </c>
      <c r="L21" s="30">
        <v>4</v>
      </c>
      <c r="M21" s="30">
        <v>4</v>
      </c>
      <c r="N21" s="30">
        <v>4</v>
      </c>
      <c r="O21" s="30">
        <v>4</v>
      </c>
    </row>
    <row r="22" spans="1:15" s="32" customFormat="1" ht="38.1" customHeight="1">
      <c r="A22" s="33" t="s">
        <v>124</v>
      </c>
      <c r="B22" s="30">
        <v>1</v>
      </c>
      <c r="C22" s="30">
        <v>16</v>
      </c>
      <c r="D22" s="30">
        <v>6</v>
      </c>
      <c r="E22" s="30">
        <v>10</v>
      </c>
      <c r="F22" s="27">
        <v>1</v>
      </c>
      <c r="G22" s="34">
        <v>1</v>
      </c>
      <c r="H22" s="31">
        <v>0</v>
      </c>
      <c r="I22" s="30">
        <v>6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</row>
    <row r="23" spans="1:15" s="32" customFormat="1" ht="38.1" customHeight="1">
      <c r="A23" s="33" t="s">
        <v>125</v>
      </c>
      <c r="B23" s="30">
        <v>2</v>
      </c>
      <c r="C23" s="30">
        <v>18</v>
      </c>
      <c r="D23" s="30">
        <v>3</v>
      </c>
      <c r="E23" s="30">
        <v>15</v>
      </c>
      <c r="F23" s="27">
        <v>2</v>
      </c>
      <c r="G23" s="34">
        <v>2</v>
      </c>
      <c r="H23" s="31">
        <v>0</v>
      </c>
      <c r="I23" s="30">
        <v>8</v>
      </c>
      <c r="J23" s="30">
        <v>2</v>
      </c>
      <c r="K23" s="30">
        <v>1</v>
      </c>
      <c r="L23" s="31">
        <v>2</v>
      </c>
      <c r="M23" s="30">
        <v>0</v>
      </c>
      <c r="N23" s="30">
        <v>2</v>
      </c>
      <c r="O23" s="30">
        <v>1</v>
      </c>
    </row>
    <row r="24" spans="1:15" s="32" customFormat="1" ht="38.1" customHeight="1">
      <c r="A24" s="33" t="s">
        <v>126</v>
      </c>
      <c r="B24" s="30">
        <v>1</v>
      </c>
      <c r="C24" s="30">
        <v>12</v>
      </c>
      <c r="D24" s="30">
        <v>5</v>
      </c>
      <c r="E24" s="30">
        <v>7</v>
      </c>
      <c r="F24" s="31">
        <v>1</v>
      </c>
      <c r="G24" s="31">
        <v>0</v>
      </c>
      <c r="H24" s="31">
        <v>1</v>
      </c>
      <c r="I24" s="30">
        <v>6</v>
      </c>
      <c r="J24" s="30">
        <v>1</v>
      </c>
      <c r="K24" s="30">
        <v>1</v>
      </c>
      <c r="L24" s="30">
        <v>1</v>
      </c>
      <c r="M24" s="30">
        <v>1</v>
      </c>
      <c r="N24" s="30">
        <v>1</v>
      </c>
      <c r="O24" s="30">
        <v>1</v>
      </c>
    </row>
    <row r="25" spans="1:15" s="32" customFormat="1" ht="23.25" customHeight="1">
      <c r="A25" s="35" t="s">
        <v>127</v>
      </c>
      <c r="B25" s="30"/>
      <c r="C25" s="30"/>
      <c r="D25" s="30"/>
      <c r="E25" s="30"/>
      <c r="F25" s="27"/>
      <c r="G25" s="27"/>
      <c r="H25" s="27"/>
      <c r="I25" s="30"/>
      <c r="J25" s="30"/>
      <c r="K25" s="30"/>
      <c r="L25" s="30"/>
      <c r="M25" s="30"/>
      <c r="N25" s="30"/>
      <c r="O25" s="30"/>
    </row>
    <row r="26" spans="1:15" s="32" customFormat="1" ht="38.1" customHeight="1">
      <c r="A26" s="33" t="s">
        <v>128</v>
      </c>
      <c r="B26" s="30">
        <v>7</v>
      </c>
      <c r="C26" s="30">
        <v>99</v>
      </c>
      <c r="D26" s="30">
        <v>33</v>
      </c>
      <c r="E26" s="30">
        <v>66</v>
      </c>
      <c r="F26" s="27">
        <v>7</v>
      </c>
      <c r="G26" s="27">
        <v>4</v>
      </c>
      <c r="H26" s="31">
        <v>3</v>
      </c>
      <c r="I26" s="30">
        <v>44</v>
      </c>
      <c r="J26" s="30">
        <v>8</v>
      </c>
      <c r="K26" s="30">
        <v>7</v>
      </c>
      <c r="L26" s="30">
        <v>8</v>
      </c>
      <c r="M26" s="30">
        <v>6</v>
      </c>
      <c r="N26" s="30">
        <v>8</v>
      </c>
      <c r="O26" s="30">
        <v>7</v>
      </c>
    </row>
    <row r="27" spans="1:15" s="32" customFormat="1" ht="38.1" customHeight="1" thickBot="1">
      <c r="A27" s="36" t="s">
        <v>129</v>
      </c>
      <c r="B27" s="37">
        <v>0</v>
      </c>
      <c r="C27" s="37">
        <v>0</v>
      </c>
      <c r="D27" s="37">
        <v>0</v>
      </c>
      <c r="E27" s="37">
        <v>0</v>
      </c>
      <c r="F27" s="38">
        <v>0</v>
      </c>
      <c r="G27" s="38">
        <v>0</v>
      </c>
      <c r="H27" s="38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</row>
    <row r="28" spans="1:15" ht="18" customHeight="1">
      <c r="A28" s="39" t="s">
        <v>130</v>
      </c>
    </row>
  </sheetData>
  <mergeCells count="7">
    <mergeCell ref="A1:H1"/>
    <mergeCell ref="I1:O1"/>
    <mergeCell ref="A3:A4"/>
    <mergeCell ref="B3:B4"/>
    <mergeCell ref="C3:E3"/>
    <mergeCell ref="F3:H3"/>
    <mergeCell ref="I3:O3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0" pageOrder="overThenDown" orientation="portrait" useFirstPageNumber="1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="75" workbookViewId="0">
      <pane xSplit="1" ySplit="5" topLeftCell="B6" activePane="bottomRight" state="frozen"/>
      <selection activeCell="A29" sqref="A29"/>
      <selection pane="topRight" activeCell="A29" sqref="A29"/>
      <selection pane="bottomLeft" activeCell="A29" sqref="A29"/>
      <selection pane="bottomRight" activeCell="W20" sqref="W20"/>
    </sheetView>
  </sheetViews>
  <sheetFormatPr defaultRowHeight="16.5"/>
  <cols>
    <col min="1" max="1" width="19.5" style="21" customWidth="1"/>
    <col min="2" max="8" width="9.375" style="21" customWidth="1"/>
    <col min="9" max="19" width="7.75" style="21" customWidth="1"/>
    <col min="20" max="256" width="9" style="21"/>
    <col min="257" max="257" width="19.5" style="21" customWidth="1"/>
    <col min="258" max="264" width="9.375" style="21" customWidth="1"/>
    <col min="265" max="275" width="7.75" style="21" customWidth="1"/>
    <col min="276" max="512" width="9" style="21"/>
    <col min="513" max="513" width="19.5" style="21" customWidth="1"/>
    <col min="514" max="520" width="9.375" style="21" customWidth="1"/>
    <col min="521" max="531" width="7.75" style="21" customWidth="1"/>
    <col min="532" max="768" width="9" style="21"/>
    <col min="769" max="769" width="19.5" style="21" customWidth="1"/>
    <col min="770" max="776" width="9.375" style="21" customWidth="1"/>
    <col min="777" max="787" width="7.75" style="21" customWidth="1"/>
    <col min="788" max="1024" width="9" style="21"/>
    <col min="1025" max="1025" width="19.5" style="21" customWidth="1"/>
    <col min="1026" max="1032" width="9.375" style="21" customWidth="1"/>
    <col min="1033" max="1043" width="7.75" style="21" customWidth="1"/>
    <col min="1044" max="1280" width="9" style="21"/>
    <col min="1281" max="1281" width="19.5" style="21" customWidth="1"/>
    <col min="1282" max="1288" width="9.375" style="21" customWidth="1"/>
    <col min="1289" max="1299" width="7.75" style="21" customWidth="1"/>
    <col min="1300" max="1536" width="9" style="21"/>
    <col min="1537" max="1537" width="19.5" style="21" customWidth="1"/>
    <col min="1538" max="1544" width="9.375" style="21" customWidth="1"/>
    <col min="1545" max="1555" width="7.75" style="21" customWidth="1"/>
    <col min="1556" max="1792" width="9" style="21"/>
    <col min="1793" max="1793" width="19.5" style="21" customWidth="1"/>
    <col min="1794" max="1800" width="9.375" style="21" customWidth="1"/>
    <col min="1801" max="1811" width="7.75" style="21" customWidth="1"/>
    <col min="1812" max="2048" width="9" style="21"/>
    <col min="2049" max="2049" width="19.5" style="21" customWidth="1"/>
    <col min="2050" max="2056" width="9.375" style="21" customWidth="1"/>
    <col min="2057" max="2067" width="7.75" style="21" customWidth="1"/>
    <col min="2068" max="2304" width="9" style="21"/>
    <col min="2305" max="2305" width="19.5" style="21" customWidth="1"/>
    <col min="2306" max="2312" width="9.375" style="21" customWidth="1"/>
    <col min="2313" max="2323" width="7.75" style="21" customWidth="1"/>
    <col min="2324" max="2560" width="9" style="21"/>
    <col min="2561" max="2561" width="19.5" style="21" customWidth="1"/>
    <col min="2562" max="2568" width="9.375" style="21" customWidth="1"/>
    <col min="2569" max="2579" width="7.75" style="21" customWidth="1"/>
    <col min="2580" max="2816" width="9" style="21"/>
    <col min="2817" max="2817" width="19.5" style="21" customWidth="1"/>
    <col min="2818" max="2824" width="9.375" style="21" customWidth="1"/>
    <col min="2825" max="2835" width="7.75" style="21" customWidth="1"/>
    <col min="2836" max="3072" width="9" style="21"/>
    <col min="3073" max="3073" width="19.5" style="21" customWidth="1"/>
    <col min="3074" max="3080" width="9.375" style="21" customWidth="1"/>
    <col min="3081" max="3091" width="7.75" style="21" customWidth="1"/>
    <col min="3092" max="3328" width="9" style="21"/>
    <col min="3329" max="3329" width="19.5" style="21" customWidth="1"/>
    <col min="3330" max="3336" width="9.375" style="21" customWidth="1"/>
    <col min="3337" max="3347" width="7.75" style="21" customWidth="1"/>
    <col min="3348" max="3584" width="9" style="21"/>
    <col min="3585" max="3585" width="19.5" style="21" customWidth="1"/>
    <col min="3586" max="3592" width="9.375" style="21" customWidth="1"/>
    <col min="3593" max="3603" width="7.75" style="21" customWidth="1"/>
    <col min="3604" max="3840" width="9" style="21"/>
    <col min="3841" max="3841" width="19.5" style="21" customWidth="1"/>
    <col min="3842" max="3848" width="9.375" style="21" customWidth="1"/>
    <col min="3849" max="3859" width="7.75" style="21" customWidth="1"/>
    <col min="3860" max="4096" width="9" style="21"/>
    <col min="4097" max="4097" width="19.5" style="21" customWidth="1"/>
    <col min="4098" max="4104" width="9.375" style="21" customWidth="1"/>
    <col min="4105" max="4115" width="7.75" style="21" customWidth="1"/>
    <col min="4116" max="4352" width="9" style="21"/>
    <col min="4353" max="4353" width="19.5" style="21" customWidth="1"/>
    <col min="4354" max="4360" width="9.375" style="21" customWidth="1"/>
    <col min="4361" max="4371" width="7.75" style="21" customWidth="1"/>
    <col min="4372" max="4608" width="9" style="21"/>
    <col min="4609" max="4609" width="19.5" style="21" customWidth="1"/>
    <col min="4610" max="4616" width="9.375" style="21" customWidth="1"/>
    <col min="4617" max="4627" width="7.75" style="21" customWidth="1"/>
    <col min="4628" max="4864" width="9" style="21"/>
    <col min="4865" max="4865" width="19.5" style="21" customWidth="1"/>
    <col min="4866" max="4872" width="9.375" style="21" customWidth="1"/>
    <col min="4873" max="4883" width="7.75" style="21" customWidth="1"/>
    <col min="4884" max="5120" width="9" style="21"/>
    <col min="5121" max="5121" width="19.5" style="21" customWidth="1"/>
    <col min="5122" max="5128" width="9.375" style="21" customWidth="1"/>
    <col min="5129" max="5139" width="7.75" style="21" customWidth="1"/>
    <col min="5140" max="5376" width="9" style="21"/>
    <col min="5377" max="5377" width="19.5" style="21" customWidth="1"/>
    <col min="5378" max="5384" width="9.375" style="21" customWidth="1"/>
    <col min="5385" max="5395" width="7.75" style="21" customWidth="1"/>
    <col min="5396" max="5632" width="9" style="21"/>
    <col min="5633" max="5633" width="19.5" style="21" customWidth="1"/>
    <col min="5634" max="5640" width="9.375" style="21" customWidth="1"/>
    <col min="5641" max="5651" width="7.75" style="21" customWidth="1"/>
    <col min="5652" max="5888" width="9" style="21"/>
    <col min="5889" max="5889" width="19.5" style="21" customWidth="1"/>
    <col min="5890" max="5896" width="9.375" style="21" customWidth="1"/>
    <col min="5897" max="5907" width="7.75" style="21" customWidth="1"/>
    <col min="5908" max="6144" width="9" style="21"/>
    <col min="6145" max="6145" width="19.5" style="21" customWidth="1"/>
    <col min="6146" max="6152" width="9.375" style="21" customWidth="1"/>
    <col min="6153" max="6163" width="7.75" style="21" customWidth="1"/>
    <col min="6164" max="6400" width="9" style="21"/>
    <col min="6401" max="6401" width="19.5" style="21" customWidth="1"/>
    <col min="6402" max="6408" width="9.375" style="21" customWidth="1"/>
    <col min="6409" max="6419" width="7.75" style="21" customWidth="1"/>
    <col min="6420" max="6656" width="9" style="21"/>
    <col min="6657" max="6657" width="19.5" style="21" customWidth="1"/>
    <col min="6658" max="6664" width="9.375" style="21" customWidth="1"/>
    <col min="6665" max="6675" width="7.75" style="21" customWidth="1"/>
    <col min="6676" max="6912" width="9" style="21"/>
    <col min="6913" max="6913" width="19.5" style="21" customWidth="1"/>
    <col min="6914" max="6920" width="9.375" style="21" customWidth="1"/>
    <col min="6921" max="6931" width="7.75" style="21" customWidth="1"/>
    <col min="6932" max="7168" width="9" style="21"/>
    <col min="7169" max="7169" width="19.5" style="21" customWidth="1"/>
    <col min="7170" max="7176" width="9.375" style="21" customWidth="1"/>
    <col min="7177" max="7187" width="7.75" style="21" customWidth="1"/>
    <col min="7188" max="7424" width="9" style="21"/>
    <col min="7425" max="7425" width="19.5" style="21" customWidth="1"/>
    <col min="7426" max="7432" width="9.375" style="21" customWidth="1"/>
    <col min="7433" max="7443" width="7.75" style="21" customWidth="1"/>
    <col min="7444" max="7680" width="9" style="21"/>
    <col min="7681" max="7681" width="19.5" style="21" customWidth="1"/>
    <col min="7682" max="7688" width="9.375" style="21" customWidth="1"/>
    <col min="7689" max="7699" width="7.75" style="21" customWidth="1"/>
    <col min="7700" max="7936" width="9" style="21"/>
    <col min="7937" max="7937" width="19.5" style="21" customWidth="1"/>
    <col min="7938" max="7944" width="9.375" style="21" customWidth="1"/>
    <col min="7945" max="7955" width="7.75" style="21" customWidth="1"/>
    <col min="7956" max="8192" width="9" style="21"/>
    <col min="8193" max="8193" width="19.5" style="21" customWidth="1"/>
    <col min="8194" max="8200" width="9.375" style="21" customWidth="1"/>
    <col min="8201" max="8211" width="7.75" style="21" customWidth="1"/>
    <col min="8212" max="8448" width="9" style="21"/>
    <col min="8449" max="8449" width="19.5" style="21" customWidth="1"/>
    <col min="8450" max="8456" width="9.375" style="21" customWidth="1"/>
    <col min="8457" max="8467" width="7.75" style="21" customWidth="1"/>
    <col min="8468" max="8704" width="9" style="21"/>
    <col min="8705" max="8705" width="19.5" style="21" customWidth="1"/>
    <col min="8706" max="8712" width="9.375" style="21" customWidth="1"/>
    <col min="8713" max="8723" width="7.75" style="21" customWidth="1"/>
    <col min="8724" max="8960" width="9" style="21"/>
    <col min="8961" max="8961" width="19.5" style="21" customWidth="1"/>
    <col min="8962" max="8968" width="9.375" style="21" customWidth="1"/>
    <col min="8969" max="8979" width="7.75" style="21" customWidth="1"/>
    <col min="8980" max="9216" width="9" style="21"/>
    <col min="9217" max="9217" width="19.5" style="21" customWidth="1"/>
    <col min="9218" max="9224" width="9.375" style="21" customWidth="1"/>
    <col min="9225" max="9235" width="7.75" style="21" customWidth="1"/>
    <col min="9236" max="9472" width="9" style="21"/>
    <col min="9473" max="9473" width="19.5" style="21" customWidth="1"/>
    <col min="9474" max="9480" width="9.375" style="21" customWidth="1"/>
    <col min="9481" max="9491" width="7.75" style="21" customWidth="1"/>
    <col min="9492" max="9728" width="9" style="21"/>
    <col min="9729" max="9729" width="19.5" style="21" customWidth="1"/>
    <col min="9730" max="9736" width="9.375" style="21" customWidth="1"/>
    <col min="9737" max="9747" width="7.75" style="21" customWidth="1"/>
    <col min="9748" max="9984" width="9" style="21"/>
    <col min="9985" max="9985" width="19.5" style="21" customWidth="1"/>
    <col min="9986" max="9992" width="9.375" style="21" customWidth="1"/>
    <col min="9993" max="10003" width="7.75" style="21" customWidth="1"/>
    <col min="10004" max="10240" width="9" style="21"/>
    <col min="10241" max="10241" width="19.5" style="21" customWidth="1"/>
    <col min="10242" max="10248" width="9.375" style="21" customWidth="1"/>
    <col min="10249" max="10259" width="7.75" style="21" customWidth="1"/>
    <col min="10260" max="10496" width="9" style="21"/>
    <col min="10497" max="10497" width="19.5" style="21" customWidth="1"/>
    <col min="10498" max="10504" width="9.375" style="21" customWidth="1"/>
    <col min="10505" max="10515" width="7.75" style="21" customWidth="1"/>
    <col min="10516" max="10752" width="9" style="21"/>
    <col min="10753" max="10753" width="19.5" style="21" customWidth="1"/>
    <col min="10754" max="10760" width="9.375" style="21" customWidth="1"/>
    <col min="10761" max="10771" width="7.75" style="21" customWidth="1"/>
    <col min="10772" max="11008" width="9" style="21"/>
    <col min="11009" max="11009" width="19.5" style="21" customWidth="1"/>
    <col min="11010" max="11016" width="9.375" style="21" customWidth="1"/>
    <col min="11017" max="11027" width="7.75" style="21" customWidth="1"/>
    <col min="11028" max="11264" width="9" style="21"/>
    <col min="11265" max="11265" width="19.5" style="21" customWidth="1"/>
    <col min="11266" max="11272" width="9.375" style="21" customWidth="1"/>
    <col min="11273" max="11283" width="7.75" style="21" customWidth="1"/>
    <col min="11284" max="11520" width="9" style="21"/>
    <col min="11521" max="11521" width="19.5" style="21" customWidth="1"/>
    <col min="11522" max="11528" width="9.375" style="21" customWidth="1"/>
    <col min="11529" max="11539" width="7.75" style="21" customWidth="1"/>
    <col min="11540" max="11776" width="9" style="21"/>
    <col min="11777" max="11777" width="19.5" style="21" customWidth="1"/>
    <col min="11778" max="11784" width="9.375" style="21" customWidth="1"/>
    <col min="11785" max="11795" width="7.75" style="21" customWidth="1"/>
    <col min="11796" max="12032" width="9" style="21"/>
    <col min="12033" max="12033" width="19.5" style="21" customWidth="1"/>
    <col min="12034" max="12040" width="9.375" style="21" customWidth="1"/>
    <col min="12041" max="12051" width="7.75" style="21" customWidth="1"/>
    <col min="12052" max="12288" width="9" style="21"/>
    <col min="12289" max="12289" width="19.5" style="21" customWidth="1"/>
    <col min="12290" max="12296" width="9.375" style="21" customWidth="1"/>
    <col min="12297" max="12307" width="7.75" style="21" customWidth="1"/>
    <col min="12308" max="12544" width="9" style="21"/>
    <col min="12545" max="12545" width="19.5" style="21" customWidth="1"/>
    <col min="12546" max="12552" width="9.375" style="21" customWidth="1"/>
    <col min="12553" max="12563" width="7.75" style="21" customWidth="1"/>
    <col min="12564" max="12800" width="9" style="21"/>
    <col min="12801" max="12801" width="19.5" style="21" customWidth="1"/>
    <col min="12802" max="12808" width="9.375" style="21" customWidth="1"/>
    <col min="12809" max="12819" width="7.75" style="21" customWidth="1"/>
    <col min="12820" max="13056" width="9" style="21"/>
    <col min="13057" max="13057" width="19.5" style="21" customWidth="1"/>
    <col min="13058" max="13064" width="9.375" style="21" customWidth="1"/>
    <col min="13065" max="13075" width="7.75" style="21" customWidth="1"/>
    <col min="13076" max="13312" width="9" style="21"/>
    <col min="13313" max="13313" width="19.5" style="21" customWidth="1"/>
    <col min="13314" max="13320" width="9.375" style="21" customWidth="1"/>
    <col min="13321" max="13331" width="7.75" style="21" customWidth="1"/>
    <col min="13332" max="13568" width="9" style="21"/>
    <col min="13569" max="13569" width="19.5" style="21" customWidth="1"/>
    <col min="13570" max="13576" width="9.375" style="21" customWidth="1"/>
    <col min="13577" max="13587" width="7.75" style="21" customWidth="1"/>
    <col min="13588" max="13824" width="9" style="21"/>
    <col min="13825" max="13825" width="19.5" style="21" customWidth="1"/>
    <col min="13826" max="13832" width="9.375" style="21" customWidth="1"/>
    <col min="13833" max="13843" width="7.75" style="21" customWidth="1"/>
    <col min="13844" max="14080" width="9" style="21"/>
    <col min="14081" max="14081" width="19.5" style="21" customWidth="1"/>
    <col min="14082" max="14088" width="9.375" style="21" customWidth="1"/>
    <col min="14089" max="14099" width="7.75" style="21" customWidth="1"/>
    <col min="14100" max="14336" width="9" style="21"/>
    <col min="14337" max="14337" width="19.5" style="21" customWidth="1"/>
    <col min="14338" max="14344" width="9.375" style="21" customWidth="1"/>
    <col min="14345" max="14355" width="7.75" style="21" customWidth="1"/>
    <col min="14356" max="14592" width="9" style="21"/>
    <col min="14593" max="14593" width="19.5" style="21" customWidth="1"/>
    <col min="14594" max="14600" width="9.375" style="21" customWidth="1"/>
    <col min="14601" max="14611" width="7.75" style="21" customWidth="1"/>
    <col min="14612" max="14848" width="9" style="21"/>
    <col min="14849" max="14849" width="19.5" style="21" customWidth="1"/>
    <col min="14850" max="14856" width="9.375" style="21" customWidth="1"/>
    <col min="14857" max="14867" width="7.75" style="21" customWidth="1"/>
    <col min="14868" max="15104" width="9" style="21"/>
    <col min="15105" max="15105" width="19.5" style="21" customWidth="1"/>
    <col min="15106" max="15112" width="9.375" style="21" customWidth="1"/>
    <col min="15113" max="15123" width="7.75" style="21" customWidth="1"/>
    <col min="15124" max="15360" width="9" style="21"/>
    <col min="15361" max="15361" width="19.5" style="21" customWidth="1"/>
    <col min="15362" max="15368" width="9.375" style="21" customWidth="1"/>
    <col min="15369" max="15379" width="7.75" style="21" customWidth="1"/>
    <col min="15380" max="15616" width="9" style="21"/>
    <col min="15617" max="15617" width="19.5" style="21" customWidth="1"/>
    <col min="15618" max="15624" width="9.375" style="21" customWidth="1"/>
    <col min="15625" max="15635" width="7.75" style="21" customWidth="1"/>
    <col min="15636" max="15872" width="9" style="21"/>
    <col min="15873" max="15873" width="19.5" style="21" customWidth="1"/>
    <col min="15874" max="15880" width="9.375" style="21" customWidth="1"/>
    <col min="15881" max="15891" width="7.75" style="21" customWidth="1"/>
    <col min="15892" max="16128" width="9" style="21"/>
    <col min="16129" max="16129" width="19.5" style="21" customWidth="1"/>
    <col min="16130" max="16136" width="9.375" style="21" customWidth="1"/>
    <col min="16137" max="16147" width="7.75" style="21" customWidth="1"/>
    <col min="16148" max="16384" width="9" style="21"/>
  </cols>
  <sheetData>
    <row r="1" spans="1:19" ht="38.25" customHeight="1">
      <c r="A1" s="63" t="s">
        <v>131</v>
      </c>
      <c r="B1" s="72"/>
      <c r="C1" s="72"/>
      <c r="D1" s="72"/>
      <c r="E1" s="72"/>
      <c r="F1" s="72"/>
      <c r="G1" s="72"/>
      <c r="H1" s="72"/>
      <c r="I1" s="73" t="s">
        <v>132</v>
      </c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7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1.75" customHeight="1">
      <c r="A3" s="66" t="s">
        <v>133</v>
      </c>
      <c r="B3" s="75" t="s">
        <v>134</v>
      </c>
      <c r="C3" s="76"/>
      <c r="D3" s="76"/>
      <c r="E3" s="76"/>
      <c r="F3" s="76"/>
      <c r="G3" s="76"/>
      <c r="H3" s="76"/>
      <c r="I3" s="77" t="s">
        <v>135</v>
      </c>
      <c r="J3" s="77"/>
      <c r="K3" s="77"/>
      <c r="L3" s="77"/>
      <c r="M3" s="77"/>
      <c r="N3" s="77"/>
      <c r="O3" s="77"/>
      <c r="P3" s="78"/>
      <c r="Q3" s="68" t="s">
        <v>136</v>
      </c>
      <c r="R3" s="79"/>
      <c r="S3" s="80"/>
    </row>
    <row r="4" spans="1:19" ht="21.75" customHeight="1">
      <c r="A4" s="74"/>
      <c r="B4" s="83" t="s">
        <v>137</v>
      </c>
      <c r="C4" s="71"/>
      <c r="D4" s="71"/>
      <c r="E4" s="70" t="s">
        <v>138</v>
      </c>
      <c r="F4" s="71"/>
      <c r="G4" s="70" t="s">
        <v>139</v>
      </c>
      <c r="H4" s="71"/>
      <c r="I4" s="84" t="s">
        <v>140</v>
      </c>
      <c r="J4" s="71"/>
      <c r="K4" s="70" t="s">
        <v>141</v>
      </c>
      <c r="L4" s="71"/>
      <c r="M4" s="70" t="s">
        <v>142</v>
      </c>
      <c r="N4" s="71"/>
      <c r="O4" s="70" t="s">
        <v>143</v>
      </c>
      <c r="P4" s="71"/>
      <c r="Q4" s="81"/>
      <c r="R4" s="81"/>
      <c r="S4" s="82"/>
    </row>
    <row r="5" spans="1:19" ht="33.75" customHeight="1" thickBot="1">
      <c r="A5" s="67"/>
      <c r="B5" s="40" t="s">
        <v>144</v>
      </c>
      <c r="C5" s="24" t="s">
        <v>145</v>
      </c>
      <c r="D5" s="24" t="s">
        <v>146</v>
      </c>
      <c r="E5" s="24" t="s">
        <v>145</v>
      </c>
      <c r="F5" s="24" t="s">
        <v>146</v>
      </c>
      <c r="G5" s="24" t="s">
        <v>145</v>
      </c>
      <c r="H5" s="24" t="s">
        <v>146</v>
      </c>
      <c r="I5" s="25" t="s">
        <v>145</v>
      </c>
      <c r="J5" s="24" t="s">
        <v>146</v>
      </c>
      <c r="K5" s="24" t="s">
        <v>145</v>
      </c>
      <c r="L5" s="24" t="s">
        <v>146</v>
      </c>
      <c r="M5" s="24" t="s">
        <v>145</v>
      </c>
      <c r="N5" s="24" t="s">
        <v>146</v>
      </c>
      <c r="O5" s="24" t="s">
        <v>145</v>
      </c>
      <c r="P5" s="24" t="s">
        <v>146</v>
      </c>
      <c r="Q5" s="24" t="s">
        <v>147</v>
      </c>
      <c r="R5" s="24" t="s">
        <v>148</v>
      </c>
      <c r="S5" s="41" t="s">
        <v>149</v>
      </c>
    </row>
    <row r="6" spans="1:19" ht="38.1" hidden="1" customHeight="1">
      <c r="A6" s="26" t="s">
        <v>150</v>
      </c>
      <c r="B6" s="27">
        <f>SUM(C6:D6)</f>
        <v>575</v>
      </c>
      <c r="C6" s="27">
        <f>E6+G6+I6+K6+M6+O6</f>
        <v>275</v>
      </c>
      <c r="D6" s="27">
        <f>F6+H6+J6+L6+N6+P6</f>
        <v>300</v>
      </c>
      <c r="E6" s="27">
        <v>51</v>
      </c>
      <c r="F6" s="27">
        <v>44</v>
      </c>
      <c r="G6" s="27">
        <v>45</v>
      </c>
      <c r="H6" s="27">
        <v>52</v>
      </c>
      <c r="I6" s="27">
        <v>49</v>
      </c>
      <c r="J6" s="27">
        <v>43</v>
      </c>
      <c r="K6" s="27">
        <v>40</v>
      </c>
      <c r="L6" s="27">
        <v>57</v>
      </c>
      <c r="M6" s="27">
        <v>45</v>
      </c>
      <c r="N6" s="27">
        <v>52</v>
      </c>
      <c r="O6" s="27">
        <v>45</v>
      </c>
      <c r="P6" s="27">
        <v>52</v>
      </c>
      <c r="Q6" s="27">
        <f>SUM(R6:S6)</f>
        <v>103</v>
      </c>
      <c r="R6" s="27">
        <v>61</v>
      </c>
      <c r="S6" s="27">
        <v>42</v>
      </c>
    </row>
    <row r="7" spans="1:19" ht="38.1" hidden="1" customHeight="1">
      <c r="A7" s="28" t="s">
        <v>151</v>
      </c>
      <c r="B7" s="27">
        <f t="shared" ref="B7:B24" si="0">SUM(C7:D7)</f>
        <v>549</v>
      </c>
      <c r="C7" s="27">
        <f t="shared" ref="C7:D24" si="1">E7+G7+I7+K7+M7+O7</f>
        <v>267</v>
      </c>
      <c r="D7" s="27">
        <f t="shared" si="1"/>
        <v>282</v>
      </c>
      <c r="E7" s="27">
        <v>45</v>
      </c>
      <c r="F7" s="27">
        <v>43</v>
      </c>
      <c r="G7" s="27">
        <v>41</v>
      </c>
      <c r="H7" s="27">
        <v>38</v>
      </c>
      <c r="I7" s="27">
        <v>46</v>
      </c>
      <c r="J7" s="27">
        <v>50</v>
      </c>
      <c r="K7" s="27">
        <v>49</v>
      </c>
      <c r="L7" s="27">
        <v>44</v>
      </c>
      <c r="M7" s="27">
        <v>39</v>
      </c>
      <c r="N7" s="27">
        <v>56</v>
      </c>
      <c r="O7" s="27">
        <v>47</v>
      </c>
      <c r="P7" s="27">
        <v>51</v>
      </c>
      <c r="Q7" s="27">
        <f t="shared" ref="Q7:Q24" si="2">SUM(R7:S7)</f>
        <v>95</v>
      </c>
      <c r="R7" s="27">
        <v>49</v>
      </c>
      <c r="S7" s="27">
        <v>46</v>
      </c>
    </row>
    <row r="8" spans="1:19" ht="38.1" hidden="1" customHeight="1">
      <c r="A8" s="28" t="s">
        <v>152</v>
      </c>
      <c r="B8" s="27">
        <f t="shared" si="0"/>
        <v>561</v>
      </c>
      <c r="C8" s="27">
        <f t="shared" si="1"/>
        <v>284</v>
      </c>
      <c r="D8" s="27">
        <f t="shared" si="1"/>
        <v>277</v>
      </c>
      <c r="E8" s="27">
        <v>63</v>
      </c>
      <c r="F8" s="27">
        <v>48</v>
      </c>
      <c r="G8" s="27">
        <v>43</v>
      </c>
      <c r="H8" s="27">
        <v>41</v>
      </c>
      <c r="I8" s="27">
        <v>44</v>
      </c>
      <c r="J8" s="27">
        <v>38</v>
      </c>
      <c r="K8" s="27">
        <v>43</v>
      </c>
      <c r="L8" s="27">
        <v>51</v>
      </c>
      <c r="M8" s="27">
        <v>49</v>
      </c>
      <c r="N8" s="27">
        <v>45</v>
      </c>
      <c r="O8" s="27">
        <v>42</v>
      </c>
      <c r="P8" s="27">
        <v>54</v>
      </c>
      <c r="Q8" s="27">
        <f t="shared" si="2"/>
        <v>83</v>
      </c>
      <c r="R8" s="27">
        <v>44</v>
      </c>
      <c r="S8" s="27">
        <v>39</v>
      </c>
    </row>
    <row r="9" spans="1:19" ht="37.5" hidden="1" customHeight="1">
      <c r="A9" s="28" t="s">
        <v>153</v>
      </c>
      <c r="B9" s="27">
        <f t="shared" si="0"/>
        <v>533</v>
      </c>
      <c r="C9" s="27">
        <f t="shared" si="1"/>
        <v>277</v>
      </c>
      <c r="D9" s="27">
        <f t="shared" si="1"/>
        <v>256</v>
      </c>
      <c r="E9" s="27">
        <v>45</v>
      </c>
      <c r="F9" s="27">
        <v>40</v>
      </c>
      <c r="G9" s="27">
        <v>32</v>
      </c>
      <c r="H9" s="27">
        <v>35</v>
      </c>
      <c r="I9" s="27">
        <v>63</v>
      </c>
      <c r="J9" s="27">
        <v>49</v>
      </c>
      <c r="K9" s="27">
        <v>45</v>
      </c>
      <c r="L9" s="27">
        <v>42</v>
      </c>
      <c r="M9" s="27">
        <v>46</v>
      </c>
      <c r="N9" s="27">
        <v>38</v>
      </c>
      <c r="O9" s="27">
        <v>46</v>
      </c>
      <c r="P9" s="27">
        <v>52</v>
      </c>
      <c r="Q9" s="27">
        <f t="shared" si="2"/>
        <v>97</v>
      </c>
      <c r="R9" s="27">
        <v>53</v>
      </c>
      <c r="S9" s="27">
        <v>44</v>
      </c>
    </row>
    <row r="10" spans="1:19" ht="38.1" hidden="1" customHeight="1">
      <c r="A10" s="28" t="s">
        <v>154</v>
      </c>
      <c r="B10" s="27">
        <f t="shared" si="0"/>
        <v>538</v>
      </c>
      <c r="C10" s="27">
        <f t="shared" si="1"/>
        <v>285</v>
      </c>
      <c r="D10" s="27">
        <f t="shared" si="1"/>
        <v>253</v>
      </c>
      <c r="E10" s="27">
        <v>51</v>
      </c>
      <c r="F10" s="27">
        <v>47</v>
      </c>
      <c r="G10" s="27">
        <v>47</v>
      </c>
      <c r="H10" s="27">
        <v>38</v>
      </c>
      <c r="I10" s="27">
        <v>34</v>
      </c>
      <c r="J10" s="27">
        <v>35</v>
      </c>
      <c r="K10" s="27">
        <v>63</v>
      </c>
      <c r="L10" s="27">
        <v>49</v>
      </c>
      <c r="M10" s="27">
        <v>44</v>
      </c>
      <c r="N10" s="27">
        <v>44</v>
      </c>
      <c r="O10" s="27">
        <v>46</v>
      </c>
      <c r="P10" s="27">
        <v>40</v>
      </c>
      <c r="Q10" s="27">
        <f t="shared" si="2"/>
        <v>104</v>
      </c>
      <c r="R10" s="27">
        <v>51</v>
      </c>
      <c r="S10" s="27">
        <v>53</v>
      </c>
    </row>
    <row r="11" spans="1:19" ht="38.1" customHeight="1">
      <c r="A11" s="28" t="s">
        <v>155</v>
      </c>
      <c r="B11" s="27">
        <f t="shared" si="0"/>
        <v>521</v>
      </c>
      <c r="C11" s="27">
        <f t="shared" si="1"/>
        <v>285</v>
      </c>
      <c r="D11" s="27">
        <f t="shared" si="1"/>
        <v>236</v>
      </c>
      <c r="E11" s="27">
        <v>40</v>
      </c>
      <c r="F11" s="27">
        <v>18</v>
      </c>
      <c r="G11" s="27">
        <v>54</v>
      </c>
      <c r="H11" s="27">
        <v>47</v>
      </c>
      <c r="I11" s="27">
        <v>47</v>
      </c>
      <c r="J11" s="27">
        <v>40</v>
      </c>
      <c r="K11" s="27">
        <v>36</v>
      </c>
      <c r="L11" s="27">
        <v>35</v>
      </c>
      <c r="M11" s="27">
        <v>63</v>
      </c>
      <c r="N11" s="27">
        <v>52</v>
      </c>
      <c r="O11" s="27">
        <v>45</v>
      </c>
      <c r="P11" s="27">
        <v>44</v>
      </c>
      <c r="Q11" s="27">
        <f t="shared" si="2"/>
        <v>84</v>
      </c>
      <c r="R11" s="27">
        <v>45</v>
      </c>
      <c r="S11" s="27">
        <v>39</v>
      </c>
    </row>
    <row r="12" spans="1:19" ht="38.1" customHeight="1">
      <c r="A12" s="29" t="s">
        <v>156</v>
      </c>
      <c r="B12" s="27">
        <f t="shared" si="0"/>
        <v>488</v>
      </c>
      <c r="C12" s="27">
        <f t="shared" si="1"/>
        <v>264</v>
      </c>
      <c r="D12" s="27">
        <f t="shared" si="1"/>
        <v>224</v>
      </c>
      <c r="E12" s="27">
        <v>30</v>
      </c>
      <c r="F12" s="27">
        <v>35</v>
      </c>
      <c r="G12" s="27">
        <v>40</v>
      </c>
      <c r="H12" s="27">
        <v>17</v>
      </c>
      <c r="I12" s="27">
        <v>48</v>
      </c>
      <c r="J12" s="27">
        <v>48</v>
      </c>
      <c r="K12" s="27">
        <v>47</v>
      </c>
      <c r="L12" s="27">
        <v>40</v>
      </c>
      <c r="M12" s="27">
        <v>36</v>
      </c>
      <c r="N12" s="27">
        <v>35</v>
      </c>
      <c r="O12" s="27">
        <v>63</v>
      </c>
      <c r="P12" s="27">
        <v>49</v>
      </c>
      <c r="Q12" s="27">
        <f t="shared" si="2"/>
        <v>89</v>
      </c>
      <c r="R12" s="27">
        <v>45</v>
      </c>
      <c r="S12" s="27">
        <v>44</v>
      </c>
    </row>
    <row r="13" spans="1:19" ht="38.1" customHeight="1">
      <c r="A13" s="29" t="s">
        <v>157</v>
      </c>
      <c r="B13" s="27">
        <f t="shared" si="0"/>
        <v>471</v>
      </c>
      <c r="C13" s="27">
        <f t="shared" si="1"/>
        <v>258</v>
      </c>
      <c r="D13" s="27">
        <f t="shared" si="1"/>
        <v>213</v>
      </c>
      <c r="E13" s="27">
        <v>55</v>
      </c>
      <c r="F13" s="27">
        <v>32</v>
      </c>
      <c r="G13" s="27">
        <v>34</v>
      </c>
      <c r="H13" s="27">
        <v>36</v>
      </c>
      <c r="I13" s="27">
        <v>40</v>
      </c>
      <c r="J13" s="27">
        <v>17</v>
      </c>
      <c r="K13" s="27">
        <v>46</v>
      </c>
      <c r="L13" s="27">
        <v>52</v>
      </c>
      <c r="M13" s="27">
        <v>46</v>
      </c>
      <c r="N13" s="27">
        <v>41</v>
      </c>
      <c r="O13" s="27">
        <v>37</v>
      </c>
      <c r="P13" s="27">
        <v>35</v>
      </c>
      <c r="Q13" s="27">
        <f t="shared" si="2"/>
        <v>113</v>
      </c>
      <c r="R13" s="27">
        <v>63</v>
      </c>
      <c r="S13" s="27">
        <v>50</v>
      </c>
    </row>
    <row r="14" spans="1:19" ht="38.1" customHeight="1">
      <c r="A14" s="29" t="s">
        <v>54</v>
      </c>
      <c r="B14" s="27">
        <f t="shared" si="0"/>
        <v>484</v>
      </c>
      <c r="C14" s="27">
        <f>E14+G14+I14+K14+M14+O14</f>
        <v>265</v>
      </c>
      <c r="D14" s="27">
        <f>F14+H14+J14+L14+N14+P14</f>
        <v>219</v>
      </c>
      <c r="E14" s="27">
        <v>39</v>
      </c>
      <c r="F14" s="27">
        <v>40</v>
      </c>
      <c r="G14" s="27">
        <v>54</v>
      </c>
      <c r="H14" s="27">
        <v>34</v>
      </c>
      <c r="I14" s="27">
        <v>35</v>
      </c>
      <c r="J14" s="27">
        <v>37</v>
      </c>
      <c r="K14" s="27">
        <v>40</v>
      </c>
      <c r="L14" s="27">
        <v>16</v>
      </c>
      <c r="M14" s="27">
        <v>51</v>
      </c>
      <c r="N14" s="27">
        <v>53</v>
      </c>
      <c r="O14" s="27">
        <v>46</v>
      </c>
      <c r="P14" s="27">
        <v>39</v>
      </c>
      <c r="Q14" s="27">
        <f t="shared" si="2"/>
        <v>72</v>
      </c>
      <c r="R14" s="27">
        <v>37</v>
      </c>
      <c r="S14" s="27">
        <v>35</v>
      </c>
    </row>
    <row r="15" spans="1:19" ht="38.1" customHeight="1">
      <c r="A15" s="29" t="s">
        <v>55</v>
      </c>
      <c r="B15" s="27">
        <f>SUM(C15:D15)</f>
        <v>469</v>
      </c>
      <c r="C15" s="27">
        <f>E15+G15+I15+K15+M15+O15</f>
        <v>259</v>
      </c>
      <c r="D15" s="30">
        <f>F15+H15+J15+L15+N15+P15</f>
        <v>210</v>
      </c>
      <c r="E15" s="27">
        <v>39</v>
      </c>
      <c r="F15" s="27">
        <v>34</v>
      </c>
      <c r="G15" s="27">
        <v>40</v>
      </c>
      <c r="H15" s="27">
        <v>42</v>
      </c>
      <c r="I15" s="27">
        <v>60</v>
      </c>
      <c r="J15" s="27">
        <v>33</v>
      </c>
      <c r="K15" s="27">
        <v>32</v>
      </c>
      <c r="L15" s="27">
        <v>36</v>
      </c>
      <c r="M15" s="27">
        <v>38</v>
      </c>
      <c r="N15" s="27">
        <v>16</v>
      </c>
      <c r="O15" s="27">
        <v>50</v>
      </c>
      <c r="P15" s="27">
        <v>49</v>
      </c>
      <c r="Q15" s="27">
        <f t="shared" si="2"/>
        <v>88</v>
      </c>
      <c r="R15" s="27">
        <v>47</v>
      </c>
      <c r="S15" s="27">
        <v>41</v>
      </c>
    </row>
    <row r="16" spans="1:19" ht="38.1" customHeight="1">
      <c r="A16" s="29" t="s">
        <v>56</v>
      </c>
      <c r="B16" s="27">
        <f>SUM(C16:D16)</f>
        <v>443</v>
      </c>
      <c r="C16" s="30">
        <f t="shared" si="1"/>
        <v>253</v>
      </c>
      <c r="D16" s="30">
        <f t="shared" si="1"/>
        <v>190</v>
      </c>
      <c r="E16" s="27">
        <v>47</v>
      </c>
      <c r="F16" s="27">
        <v>30</v>
      </c>
      <c r="G16" s="27">
        <v>38</v>
      </c>
      <c r="H16" s="27">
        <v>33</v>
      </c>
      <c r="I16" s="27">
        <v>40</v>
      </c>
      <c r="J16" s="27">
        <v>43</v>
      </c>
      <c r="K16" s="27">
        <v>58</v>
      </c>
      <c r="L16" s="27">
        <v>34</v>
      </c>
      <c r="M16" s="27">
        <v>31</v>
      </c>
      <c r="N16" s="27">
        <v>34</v>
      </c>
      <c r="O16" s="27">
        <v>39</v>
      </c>
      <c r="P16" s="27">
        <v>16</v>
      </c>
      <c r="Q16" s="27">
        <f t="shared" si="2"/>
        <v>100</v>
      </c>
      <c r="R16" s="27">
        <v>50</v>
      </c>
      <c r="S16" s="27">
        <v>50</v>
      </c>
    </row>
    <row r="17" spans="1:19" ht="38.1" customHeight="1">
      <c r="A17" s="29" t="s">
        <v>57</v>
      </c>
      <c r="B17" s="27">
        <f>SUM(C17:D17)</f>
        <v>455</v>
      </c>
      <c r="C17" s="30">
        <f t="shared" si="1"/>
        <v>250</v>
      </c>
      <c r="D17" s="30">
        <f t="shared" si="1"/>
        <v>205</v>
      </c>
      <c r="E17" s="27">
        <v>33</v>
      </c>
      <c r="F17" s="27">
        <v>33</v>
      </c>
      <c r="G17" s="27">
        <v>47</v>
      </c>
      <c r="H17" s="27">
        <v>30</v>
      </c>
      <c r="I17" s="27">
        <v>37</v>
      </c>
      <c r="J17" s="27">
        <v>33</v>
      </c>
      <c r="K17" s="27">
        <v>42</v>
      </c>
      <c r="L17" s="27">
        <v>42</v>
      </c>
      <c r="M17" s="27">
        <v>60</v>
      </c>
      <c r="N17" s="27">
        <v>34</v>
      </c>
      <c r="O17" s="27">
        <v>31</v>
      </c>
      <c r="P17" s="27">
        <v>33</v>
      </c>
      <c r="Q17" s="27">
        <f>SUM(R17:S17)</f>
        <v>56</v>
      </c>
      <c r="R17" s="27">
        <v>40</v>
      </c>
      <c r="S17" s="27">
        <v>16</v>
      </c>
    </row>
    <row r="18" spans="1:19" ht="38.1" customHeight="1">
      <c r="A18" s="29" t="s">
        <v>58</v>
      </c>
      <c r="B18" s="27">
        <v>475</v>
      </c>
      <c r="C18" s="30">
        <v>257</v>
      </c>
      <c r="D18" s="30">
        <v>218</v>
      </c>
      <c r="E18" s="27">
        <v>35</v>
      </c>
      <c r="F18" s="27">
        <v>39</v>
      </c>
      <c r="G18" s="27">
        <v>35</v>
      </c>
      <c r="H18" s="27">
        <v>35</v>
      </c>
      <c r="I18" s="27">
        <v>50</v>
      </c>
      <c r="J18" s="27">
        <v>29</v>
      </c>
      <c r="K18" s="27">
        <v>39</v>
      </c>
      <c r="L18" s="27">
        <v>35</v>
      </c>
      <c r="M18" s="27">
        <v>40</v>
      </c>
      <c r="N18" s="27">
        <v>45</v>
      </c>
      <c r="O18" s="27">
        <v>58</v>
      </c>
      <c r="P18" s="27">
        <v>35</v>
      </c>
      <c r="Q18" s="27">
        <v>93</v>
      </c>
      <c r="R18" s="27">
        <v>58</v>
      </c>
      <c r="S18" s="27">
        <v>35</v>
      </c>
    </row>
    <row r="19" spans="1:19" s="42" customFormat="1" ht="38.1" customHeight="1">
      <c r="A19" s="29" t="s">
        <v>59</v>
      </c>
      <c r="B19" s="30">
        <f>SUM(B21:B24)</f>
        <v>470</v>
      </c>
      <c r="C19" s="30">
        <f t="shared" si="1"/>
        <v>251</v>
      </c>
      <c r="D19" s="30">
        <f t="shared" si="1"/>
        <v>219</v>
      </c>
      <c r="E19" s="30">
        <f t="shared" ref="E19:S19" si="3">SUM(E21:E24)</f>
        <v>35</v>
      </c>
      <c r="F19" s="30">
        <f t="shared" si="3"/>
        <v>39</v>
      </c>
      <c r="G19" s="30">
        <f t="shared" si="3"/>
        <v>54</v>
      </c>
      <c r="H19" s="30">
        <f t="shared" si="3"/>
        <v>36</v>
      </c>
      <c r="I19" s="30">
        <f t="shared" si="3"/>
        <v>37</v>
      </c>
      <c r="J19" s="30">
        <f t="shared" si="3"/>
        <v>40</v>
      </c>
      <c r="K19" s="30">
        <f t="shared" si="3"/>
        <v>38</v>
      </c>
      <c r="L19" s="30">
        <f t="shared" si="3"/>
        <v>37</v>
      </c>
      <c r="M19" s="30">
        <f t="shared" si="3"/>
        <v>48</v>
      </c>
      <c r="N19" s="30">
        <f t="shared" si="3"/>
        <v>31</v>
      </c>
      <c r="O19" s="30">
        <f t="shared" si="3"/>
        <v>39</v>
      </c>
      <c r="P19" s="30">
        <f t="shared" si="3"/>
        <v>36</v>
      </c>
      <c r="Q19" s="27">
        <f>SUM(Q21:Q24)</f>
        <v>85</v>
      </c>
      <c r="R19" s="27">
        <f t="shared" si="3"/>
        <v>39</v>
      </c>
      <c r="S19" s="27">
        <f t="shared" si="3"/>
        <v>46</v>
      </c>
    </row>
    <row r="20" spans="1:19" s="42" customFormat="1" ht="38.1" customHeight="1">
      <c r="A20" s="29" t="s">
        <v>167</v>
      </c>
      <c r="B20" s="30">
        <v>470</v>
      </c>
      <c r="C20" s="30">
        <v>251</v>
      </c>
      <c r="D20" s="30">
        <v>219</v>
      </c>
      <c r="E20" s="30">
        <v>35</v>
      </c>
      <c r="F20" s="30">
        <v>39</v>
      </c>
      <c r="G20" s="30">
        <v>54</v>
      </c>
      <c r="H20" s="30">
        <v>36</v>
      </c>
      <c r="I20" s="30">
        <v>37</v>
      </c>
      <c r="J20" s="30">
        <v>40</v>
      </c>
      <c r="K20" s="30">
        <v>38</v>
      </c>
      <c r="L20" s="30">
        <v>37</v>
      </c>
      <c r="M20" s="30">
        <v>48</v>
      </c>
      <c r="N20" s="30">
        <v>31</v>
      </c>
      <c r="O20" s="30">
        <v>39</v>
      </c>
      <c r="P20" s="30">
        <v>36</v>
      </c>
      <c r="Q20" s="27">
        <v>85</v>
      </c>
      <c r="R20" s="27">
        <v>39</v>
      </c>
      <c r="S20" s="27">
        <v>46</v>
      </c>
    </row>
    <row r="21" spans="1:19" s="42" customFormat="1" ht="38.1" customHeight="1">
      <c r="A21" s="33" t="s">
        <v>158</v>
      </c>
      <c r="B21" s="30">
        <v>336</v>
      </c>
      <c r="C21" s="30">
        <v>180</v>
      </c>
      <c r="D21" s="30">
        <v>156</v>
      </c>
      <c r="E21" s="30">
        <v>29</v>
      </c>
      <c r="F21" s="30">
        <v>29</v>
      </c>
      <c r="G21" s="30">
        <v>37</v>
      </c>
      <c r="H21" s="30">
        <v>30</v>
      </c>
      <c r="I21" s="30">
        <v>25</v>
      </c>
      <c r="J21" s="30">
        <v>22</v>
      </c>
      <c r="K21" s="30">
        <v>27</v>
      </c>
      <c r="L21" s="30">
        <v>29</v>
      </c>
      <c r="M21" s="30">
        <v>33</v>
      </c>
      <c r="N21" s="30">
        <v>23</v>
      </c>
      <c r="O21" s="30">
        <v>29</v>
      </c>
      <c r="P21" s="30">
        <v>23</v>
      </c>
      <c r="Q21" s="27">
        <v>54</v>
      </c>
      <c r="R21" s="27">
        <v>20</v>
      </c>
      <c r="S21" s="27">
        <v>34</v>
      </c>
    </row>
    <row r="22" spans="1:19" s="42" customFormat="1" ht="38.1" customHeight="1">
      <c r="A22" s="33" t="s">
        <v>159</v>
      </c>
      <c r="B22" s="30">
        <v>65</v>
      </c>
      <c r="C22" s="30">
        <v>32</v>
      </c>
      <c r="D22" s="30">
        <v>33</v>
      </c>
      <c r="E22" s="30">
        <v>4</v>
      </c>
      <c r="F22" s="30">
        <v>5</v>
      </c>
      <c r="G22" s="30">
        <v>7</v>
      </c>
      <c r="H22" s="30">
        <v>4</v>
      </c>
      <c r="I22" s="30">
        <v>5</v>
      </c>
      <c r="J22" s="30">
        <v>8</v>
      </c>
      <c r="K22" s="30">
        <v>5</v>
      </c>
      <c r="L22" s="30">
        <v>3</v>
      </c>
      <c r="M22" s="30">
        <v>7</v>
      </c>
      <c r="N22" s="30">
        <v>3</v>
      </c>
      <c r="O22" s="30">
        <v>4</v>
      </c>
      <c r="P22" s="30">
        <v>10</v>
      </c>
      <c r="Q22" s="27">
        <v>12</v>
      </c>
      <c r="R22" s="27">
        <v>8</v>
      </c>
      <c r="S22" s="27">
        <v>4</v>
      </c>
    </row>
    <row r="23" spans="1:19" s="42" customFormat="1" ht="38.1" customHeight="1">
      <c r="A23" s="33" t="s">
        <v>160</v>
      </c>
      <c r="B23" s="30">
        <v>20</v>
      </c>
      <c r="C23" s="30">
        <v>13</v>
      </c>
      <c r="D23" s="30">
        <v>7</v>
      </c>
      <c r="E23" s="30">
        <v>1</v>
      </c>
      <c r="F23" s="43">
        <v>1</v>
      </c>
      <c r="G23" s="30">
        <v>2</v>
      </c>
      <c r="H23" s="30">
        <v>0</v>
      </c>
      <c r="I23" s="43">
        <v>5</v>
      </c>
      <c r="J23" s="43">
        <v>2</v>
      </c>
      <c r="K23" s="30">
        <v>0</v>
      </c>
      <c r="L23" s="44">
        <v>0</v>
      </c>
      <c r="M23" s="30">
        <v>4</v>
      </c>
      <c r="N23" s="30">
        <v>3</v>
      </c>
      <c r="O23" s="30">
        <v>1</v>
      </c>
      <c r="P23" s="30">
        <v>1</v>
      </c>
      <c r="Q23" s="27">
        <v>6</v>
      </c>
      <c r="R23" s="27">
        <v>3</v>
      </c>
      <c r="S23" s="27">
        <v>3</v>
      </c>
    </row>
    <row r="24" spans="1:19" s="42" customFormat="1" ht="38.1" customHeight="1">
      <c r="A24" s="33" t="s">
        <v>161</v>
      </c>
      <c r="B24" s="30">
        <v>49</v>
      </c>
      <c r="C24" s="30">
        <v>26</v>
      </c>
      <c r="D24" s="30">
        <v>23</v>
      </c>
      <c r="E24" s="30">
        <v>1</v>
      </c>
      <c r="F24" s="30">
        <v>4</v>
      </c>
      <c r="G24" s="30">
        <v>8</v>
      </c>
      <c r="H24" s="30">
        <v>2</v>
      </c>
      <c r="I24" s="30">
        <v>2</v>
      </c>
      <c r="J24" s="30">
        <v>8</v>
      </c>
      <c r="K24" s="30">
        <v>6</v>
      </c>
      <c r="L24" s="30">
        <v>5</v>
      </c>
      <c r="M24" s="30">
        <v>4</v>
      </c>
      <c r="N24" s="30">
        <v>2</v>
      </c>
      <c r="O24" s="30">
        <v>5</v>
      </c>
      <c r="P24" s="30">
        <v>2</v>
      </c>
      <c r="Q24" s="27">
        <v>13</v>
      </c>
      <c r="R24" s="27">
        <v>8</v>
      </c>
      <c r="S24" s="27">
        <v>5</v>
      </c>
    </row>
    <row r="25" spans="1:19" s="42" customFormat="1" ht="23.25" customHeight="1">
      <c r="A25" s="35" t="s">
        <v>162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7"/>
      <c r="R25" s="27"/>
      <c r="S25" s="27"/>
    </row>
    <row r="26" spans="1:19" s="42" customFormat="1" ht="38.1" customHeight="1">
      <c r="A26" s="33" t="s">
        <v>163</v>
      </c>
      <c r="B26" s="30">
        <v>470</v>
      </c>
      <c r="C26" s="30">
        <v>251</v>
      </c>
      <c r="D26" s="30">
        <v>219</v>
      </c>
      <c r="E26" s="30">
        <v>35</v>
      </c>
      <c r="F26" s="30">
        <v>39</v>
      </c>
      <c r="G26" s="30">
        <v>54</v>
      </c>
      <c r="H26" s="30">
        <v>36</v>
      </c>
      <c r="I26" s="30">
        <v>37</v>
      </c>
      <c r="J26" s="30">
        <v>40</v>
      </c>
      <c r="K26" s="30">
        <v>38</v>
      </c>
      <c r="L26" s="30">
        <v>37</v>
      </c>
      <c r="M26" s="30">
        <v>48</v>
      </c>
      <c r="N26" s="30">
        <v>31</v>
      </c>
      <c r="O26" s="30">
        <v>39</v>
      </c>
      <c r="P26" s="30">
        <v>36</v>
      </c>
      <c r="Q26" s="27">
        <v>85</v>
      </c>
      <c r="R26" s="27">
        <v>39</v>
      </c>
      <c r="S26" s="27">
        <v>46</v>
      </c>
    </row>
    <row r="27" spans="1:19" s="42" customFormat="1" ht="38.1" customHeight="1" thickBot="1">
      <c r="A27" s="36" t="s">
        <v>164</v>
      </c>
      <c r="B27" s="45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8">
        <v>0</v>
      </c>
      <c r="R27" s="38">
        <v>0</v>
      </c>
      <c r="S27" s="38">
        <v>0</v>
      </c>
    </row>
    <row r="28" spans="1:19" ht="18" customHeight="1">
      <c r="A28" s="39" t="s">
        <v>165</v>
      </c>
    </row>
  </sheetData>
  <mergeCells count="13">
    <mergeCell ref="K4:L4"/>
    <mergeCell ref="M4:N4"/>
    <mergeCell ref="O4:P4"/>
    <mergeCell ref="A1:H1"/>
    <mergeCell ref="I1:S1"/>
    <mergeCell ref="A3:A5"/>
    <mergeCell ref="B3:H3"/>
    <mergeCell ref="I3:P3"/>
    <mergeCell ref="Q3:S4"/>
    <mergeCell ref="B4:D4"/>
    <mergeCell ref="E4:F4"/>
    <mergeCell ref="G4:H4"/>
    <mergeCell ref="I4:J4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2" pageOrder="overThenDown" orientation="portrait" useFirstPageNumber="1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5" workbookViewId="0">
      <pane xSplit="1" ySplit="4" topLeftCell="B5" activePane="bottomRight" state="frozen"/>
      <selection activeCell="A29" sqref="A29"/>
      <selection pane="topRight" activeCell="A29" sqref="A29"/>
      <selection pane="bottomLeft" activeCell="A29" sqref="A29"/>
      <selection pane="bottomRight" activeCell="I14" sqref="I14"/>
    </sheetView>
  </sheetViews>
  <sheetFormatPr defaultRowHeight="16.5"/>
  <cols>
    <col min="1" max="1" width="19.5" style="21" customWidth="1"/>
    <col min="2" max="2" width="11" style="21" customWidth="1"/>
    <col min="3" max="8" width="9.125" style="21" customWidth="1"/>
    <col min="9" max="15" width="12.125" style="21" customWidth="1"/>
    <col min="16" max="256" width="9" style="21"/>
    <col min="257" max="257" width="19.5" style="21" customWidth="1"/>
    <col min="258" max="258" width="11" style="21" customWidth="1"/>
    <col min="259" max="264" width="9.125" style="21" customWidth="1"/>
    <col min="265" max="271" width="12.125" style="21" customWidth="1"/>
    <col min="272" max="512" width="9" style="21"/>
    <col min="513" max="513" width="19.5" style="21" customWidth="1"/>
    <col min="514" max="514" width="11" style="21" customWidth="1"/>
    <col min="515" max="520" width="9.125" style="21" customWidth="1"/>
    <col min="521" max="527" width="12.125" style="21" customWidth="1"/>
    <col min="528" max="768" width="9" style="21"/>
    <col min="769" max="769" width="19.5" style="21" customWidth="1"/>
    <col min="770" max="770" width="11" style="21" customWidth="1"/>
    <col min="771" max="776" width="9.125" style="21" customWidth="1"/>
    <col min="777" max="783" width="12.125" style="21" customWidth="1"/>
    <col min="784" max="1024" width="9" style="21"/>
    <col min="1025" max="1025" width="19.5" style="21" customWidth="1"/>
    <col min="1026" max="1026" width="11" style="21" customWidth="1"/>
    <col min="1027" max="1032" width="9.125" style="21" customWidth="1"/>
    <col min="1033" max="1039" width="12.125" style="21" customWidth="1"/>
    <col min="1040" max="1280" width="9" style="21"/>
    <col min="1281" max="1281" width="19.5" style="21" customWidth="1"/>
    <col min="1282" max="1282" width="11" style="21" customWidth="1"/>
    <col min="1283" max="1288" width="9.125" style="21" customWidth="1"/>
    <col min="1289" max="1295" width="12.125" style="21" customWidth="1"/>
    <col min="1296" max="1536" width="9" style="21"/>
    <col min="1537" max="1537" width="19.5" style="21" customWidth="1"/>
    <col min="1538" max="1538" width="11" style="21" customWidth="1"/>
    <col min="1539" max="1544" width="9.125" style="21" customWidth="1"/>
    <col min="1545" max="1551" width="12.125" style="21" customWidth="1"/>
    <col min="1552" max="1792" width="9" style="21"/>
    <col min="1793" max="1793" width="19.5" style="21" customWidth="1"/>
    <col min="1794" max="1794" width="11" style="21" customWidth="1"/>
    <col min="1795" max="1800" width="9.125" style="21" customWidth="1"/>
    <col min="1801" max="1807" width="12.125" style="21" customWidth="1"/>
    <col min="1808" max="2048" width="9" style="21"/>
    <col min="2049" max="2049" width="19.5" style="21" customWidth="1"/>
    <col min="2050" max="2050" width="11" style="21" customWidth="1"/>
    <col min="2051" max="2056" width="9.125" style="21" customWidth="1"/>
    <col min="2057" max="2063" width="12.125" style="21" customWidth="1"/>
    <col min="2064" max="2304" width="9" style="21"/>
    <col min="2305" max="2305" width="19.5" style="21" customWidth="1"/>
    <col min="2306" max="2306" width="11" style="21" customWidth="1"/>
    <col min="2307" max="2312" width="9.125" style="21" customWidth="1"/>
    <col min="2313" max="2319" width="12.125" style="21" customWidth="1"/>
    <col min="2320" max="2560" width="9" style="21"/>
    <col min="2561" max="2561" width="19.5" style="21" customWidth="1"/>
    <col min="2562" max="2562" width="11" style="21" customWidth="1"/>
    <col min="2563" max="2568" width="9.125" style="21" customWidth="1"/>
    <col min="2569" max="2575" width="12.125" style="21" customWidth="1"/>
    <col min="2576" max="2816" width="9" style="21"/>
    <col min="2817" max="2817" width="19.5" style="21" customWidth="1"/>
    <col min="2818" max="2818" width="11" style="21" customWidth="1"/>
    <col min="2819" max="2824" width="9.125" style="21" customWidth="1"/>
    <col min="2825" max="2831" width="12.125" style="21" customWidth="1"/>
    <col min="2832" max="3072" width="9" style="21"/>
    <col min="3073" max="3073" width="19.5" style="21" customWidth="1"/>
    <col min="3074" max="3074" width="11" style="21" customWidth="1"/>
    <col min="3075" max="3080" width="9.125" style="21" customWidth="1"/>
    <col min="3081" max="3087" width="12.125" style="21" customWidth="1"/>
    <col min="3088" max="3328" width="9" style="21"/>
    <col min="3329" max="3329" width="19.5" style="21" customWidth="1"/>
    <col min="3330" max="3330" width="11" style="21" customWidth="1"/>
    <col min="3331" max="3336" width="9.125" style="21" customWidth="1"/>
    <col min="3337" max="3343" width="12.125" style="21" customWidth="1"/>
    <col min="3344" max="3584" width="9" style="21"/>
    <col min="3585" max="3585" width="19.5" style="21" customWidth="1"/>
    <col min="3586" max="3586" width="11" style="21" customWidth="1"/>
    <col min="3587" max="3592" width="9.125" style="21" customWidth="1"/>
    <col min="3593" max="3599" width="12.125" style="21" customWidth="1"/>
    <col min="3600" max="3840" width="9" style="21"/>
    <col min="3841" max="3841" width="19.5" style="21" customWidth="1"/>
    <col min="3842" max="3842" width="11" style="21" customWidth="1"/>
    <col min="3843" max="3848" width="9.125" style="21" customWidth="1"/>
    <col min="3849" max="3855" width="12.125" style="21" customWidth="1"/>
    <col min="3856" max="4096" width="9" style="21"/>
    <col min="4097" max="4097" width="19.5" style="21" customWidth="1"/>
    <col min="4098" max="4098" width="11" style="21" customWidth="1"/>
    <col min="4099" max="4104" width="9.125" style="21" customWidth="1"/>
    <col min="4105" max="4111" width="12.125" style="21" customWidth="1"/>
    <col min="4112" max="4352" width="9" style="21"/>
    <col min="4353" max="4353" width="19.5" style="21" customWidth="1"/>
    <col min="4354" max="4354" width="11" style="21" customWidth="1"/>
    <col min="4355" max="4360" width="9.125" style="21" customWidth="1"/>
    <col min="4361" max="4367" width="12.125" style="21" customWidth="1"/>
    <col min="4368" max="4608" width="9" style="21"/>
    <col min="4609" max="4609" width="19.5" style="21" customWidth="1"/>
    <col min="4610" max="4610" width="11" style="21" customWidth="1"/>
    <col min="4611" max="4616" width="9.125" style="21" customWidth="1"/>
    <col min="4617" max="4623" width="12.125" style="21" customWidth="1"/>
    <col min="4624" max="4864" width="9" style="21"/>
    <col min="4865" max="4865" width="19.5" style="21" customWidth="1"/>
    <col min="4866" max="4866" width="11" style="21" customWidth="1"/>
    <col min="4867" max="4872" width="9.125" style="21" customWidth="1"/>
    <col min="4873" max="4879" width="12.125" style="21" customWidth="1"/>
    <col min="4880" max="5120" width="9" style="21"/>
    <col min="5121" max="5121" width="19.5" style="21" customWidth="1"/>
    <col min="5122" max="5122" width="11" style="21" customWidth="1"/>
    <col min="5123" max="5128" width="9.125" style="21" customWidth="1"/>
    <col min="5129" max="5135" width="12.125" style="21" customWidth="1"/>
    <col min="5136" max="5376" width="9" style="21"/>
    <col min="5377" max="5377" width="19.5" style="21" customWidth="1"/>
    <col min="5378" max="5378" width="11" style="21" customWidth="1"/>
    <col min="5379" max="5384" width="9.125" style="21" customWidth="1"/>
    <col min="5385" max="5391" width="12.125" style="21" customWidth="1"/>
    <col min="5392" max="5632" width="9" style="21"/>
    <col min="5633" max="5633" width="19.5" style="21" customWidth="1"/>
    <col min="5634" max="5634" width="11" style="21" customWidth="1"/>
    <col min="5635" max="5640" width="9.125" style="21" customWidth="1"/>
    <col min="5641" max="5647" width="12.125" style="21" customWidth="1"/>
    <col min="5648" max="5888" width="9" style="21"/>
    <col min="5889" max="5889" width="19.5" style="21" customWidth="1"/>
    <col min="5890" max="5890" width="11" style="21" customWidth="1"/>
    <col min="5891" max="5896" width="9.125" style="21" customWidth="1"/>
    <col min="5897" max="5903" width="12.125" style="21" customWidth="1"/>
    <col min="5904" max="6144" width="9" style="21"/>
    <col min="6145" max="6145" width="19.5" style="21" customWidth="1"/>
    <col min="6146" max="6146" width="11" style="21" customWidth="1"/>
    <col min="6147" max="6152" width="9.125" style="21" customWidth="1"/>
    <col min="6153" max="6159" width="12.125" style="21" customWidth="1"/>
    <col min="6160" max="6400" width="9" style="21"/>
    <col min="6401" max="6401" width="19.5" style="21" customWidth="1"/>
    <col min="6402" max="6402" width="11" style="21" customWidth="1"/>
    <col min="6403" max="6408" width="9.125" style="21" customWidth="1"/>
    <col min="6409" max="6415" width="12.125" style="21" customWidth="1"/>
    <col min="6416" max="6656" width="9" style="21"/>
    <col min="6657" max="6657" width="19.5" style="21" customWidth="1"/>
    <col min="6658" max="6658" width="11" style="21" customWidth="1"/>
    <col min="6659" max="6664" width="9.125" style="21" customWidth="1"/>
    <col min="6665" max="6671" width="12.125" style="21" customWidth="1"/>
    <col min="6672" max="6912" width="9" style="21"/>
    <col min="6913" max="6913" width="19.5" style="21" customWidth="1"/>
    <col min="6914" max="6914" width="11" style="21" customWidth="1"/>
    <col min="6915" max="6920" width="9.125" style="21" customWidth="1"/>
    <col min="6921" max="6927" width="12.125" style="21" customWidth="1"/>
    <col min="6928" max="7168" width="9" style="21"/>
    <col min="7169" max="7169" width="19.5" style="21" customWidth="1"/>
    <col min="7170" max="7170" width="11" style="21" customWidth="1"/>
    <col min="7171" max="7176" width="9.125" style="21" customWidth="1"/>
    <col min="7177" max="7183" width="12.125" style="21" customWidth="1"/>
    <col min="7184" max="7424" width="9" style="21"/>
    <col min="7425" max="7425" width="19.5" style="21" customWidth="1"/>
    <col min="7426" max="7426" width="11" style="21" customWidth="1"/>
    <col min="7427" max="7432" width="9.125" style="21" customWidth="1"/>
    <col min="7433" max="7439" width="12.125" style="21" customWidth="1"/>
    <col min="7440" max="7680" width="9" style="21"/>
    <col min="7681" max="7681" width="19.5" style="21" customWidth="1"/>
    <col min="7682" max="7682" width="11" style="21" customWidth="1"/>
    <col min="7683" max="7688" width="9.125" style="21" customWidth="1"/>
    <col min="7689" max="7695" width="12.125" style="21" customWidth="1"/>
    <col min="7696" max="7936" width="9" style="21"/>
    <col min="7937" max="7937" width="19.5" style="21" customWidth="1"/>
    <col min="7938" max="7938" width="11" style="21" customWidth="1"/>
    <col min="7939" max="7944" width="9.125" style="21" customWidth="1"/>
    <col min="7945" max="7951" width="12.125" style="21" customWidth="1"/>
    <col min="7952" max="8192" width="9" style="21"/>
    <col min="8193" max="8193" width="19.5" style="21" customWidth="1"/>
    <col min="8194" max="8194" width="11" style="21" customWidth="1"/>
    <col min="8195" max="8200" width="9.125" style="21" customWidth="1"/>
    <col min="8201" max="8207" width="12.125" style="21" customWidth="1"/>
    <col min="8208" max="8448" width="9" style="21"/>
    <col min="8449" max="8449" width="19.5" style="21" customWidth="1"/>
    <col min="8450" max="8450" width="11" style="21" customWidth="1"/>
    <col min="8451" max="8456" width="9.125" style="21" customWidth="1"/>
    <col min="8457" max="8463" width="12.125" style="21" customWidth="1"/>
    <col min="8464" max="8704" width="9" style="21"/>
    <col min="8705" max="8705" width="19.5" style="21" customWidth="1"/>
    <col min="8706" max="8706" width="11" style="21" customWidth="1"/>
    <col min="8707" max="8712" width="9.125" style="21" customWidth="1"/>
    <col min="8713" max="8719" width="12.125" style="21" customWidth="1"/>
    <col min="8720" max="8960" width="9" style="21"/>
    <col min="8961" max="8961" width="19.5" style="21" customWidth="1"/>
    <col min="8962" max="8962" width="11" style="21" customWidth="1"/>
    <col min="8963" max="8968" width="9.125" style="21" customWidth="1"/>
    <col min="8969" max="8975" width="12.125" style="21" customWidth="1"/>
    <col min="8976" max="9216" width="9" style="21"/>
    <col min="9217" max="9217" width="19.5" style="21" customWidth="1"/>
    <col min="9218" max="9218" width="11" style="21" customWidth="1"/>
    <col min="9219" max="9224" width="9.125" style="21" customWidth="1"/>
    <col min="9225" max="9231" width="12.125" style="21" customWidth="1"/>
    <col min="9232" max="9472" width="9" style="21"/>
    <col min="9473" max="9473" width="19.5" style="21" customWidth="1"/>
    <col min="9474" max="9474" width="11" style="21" customWidth="1"/>
    <col min="9475" max="9480" width="9.125" style="21" customWidth="1"/>
    <col min="9481" max="9487" width="12.125" style="21" customWidth="1"/>
    <col min="9488" max="9728" width="9" style="21"/>
    <col min="9729" max="9729" width="19.5" style="21" customWidth="1"/>
    <col min="9730" max="9730" width="11" style="21" customWidth="1"/>
    <col min="9731" max="9736" width="9.125" style="21" customWidth="1"/>
    <col min="9737" max="9743" width="12.125" style="21" customWidth="1"/>
    <col min="9744" max="9984" width="9" style="21"/>
    <col min="9985" max="9985" width="19.5" style="21" customWidth="1"/>
    <col min="9986" max="9986" width="11" style="21" customWidth="1"/>
    <col min="9987" max="9992" width="9.125" style="21" customWidth="1"/>
    <col min="9993" max="9999" width="12.125" style="21" customWidth="1"/>
    <col min="10000" max="10240" width="9" style="21"/>
    <col min="10241" max="10241" width="19.5" style="21" customWidth="1"/>
    <col min="10242" max="10242" width="11" style="21" customWidth="1"/>
    <col min="10243" max="10248" width="9.125" style="21" customWidth="1"/>
    <col min="10249" max="10255" width="12.125" style="21" customWidth="1"/>
    <col min="10256" max="10496" width="9" style="21"/>
    <col min="10497" max="10497" width="19.5" style="21" customWidth="1"/>
    <col min="10498" max="10498" width="11" style="21" customWidth="1"/>
    <col min="10499" max="10504" width="9.125" style="21" customWidth="1"/>
    <col min="10505" max="10511" width="12.125" style="21" customWidth="1"/>
    <col min="10512" max="10752" width="9" style="21"/>
    <col min="10753" max="10753" width="19.5" style="21" customWidth="1"/>
    <col min="10754" max="10754" width="11" style="21" customWidth="1"/>
    <col min="10755" max="10760" width="9.125" style="21" customWidth="1"/>
    <col min="10761" max="10767" width="12.125" style="21" customWidth="1"/>
    <col min="10768" max="11008" width="9" style="21"/>
    <col min="11009" max="11009" width="19.5" style="21" customWidth="1"/>
    <col min="11010" max="11010" width="11" style="21" customWidth="1"/>
    <col min="11011" max="11016" width="9.125" style="21" customWidth="1"/>
    <col min="11017" max="11023" width="12.125" style="21" customWidth="1"/>
    <col min="11024" max="11264" width="9" style="21"/>
    <col min="11265" max="11265" width="19.5" style="21" customWidth="1"/>
    <col min="11266" max="11266" width="11" style="21" customWidth="1"/>
    <col min="11267" max="11272" width="9.125" style="21" customWidth="1"/>
    <col min="11273" max="11279" width="12.125" style="21" customWidth="1"/>
    <col min="11280" max="11520" width="9" style="21"/>
    <col min="11521" max="11521" width="19.5" style="21" customWidth="1"/>
    <col min="11522" max="11522" width="11" style="21" customWidth="1"/>
    <col min="11523" max="11528" width="9.125" style="21" customWidth="1"/>
    <col min="11529" max="11535" width="12.125" style="21" customWidth="1"/>
    <col min="11536" max="11776" width="9" style="21"/>
    <col min="11777" max="11777" width="19.5" style="21" customWidth="1"/>
    <col min="11778" max="11778" width="11" style="21" customWidth="1"/>
    <col min="11779" max="11784" width="9.125" style="21" customWidth="1"/>
    <col min="11785" max="11791" width="12.125" style="21" customWidth="1"/>
    <col min="11792" max="12032" width="9" style="21"/>
    <col min="12033" max="12033" width="19.5" style="21" customWidth="1"/>
    <col min="12034" max="12034" width="11" style="21" customWidth="1"/>
    <col min="12035" max="12040" width="9.125" style="21" customWidth="1"/>
    <col min="12041" max="12047" width="12.125" style="21" customWidth="1"/>
    <col min="12048" max="12288" width="9" style="21"/>
    <col min="12289" max="12289" width="19.5" style="21" customWidth="1"/>
    <col min="12290" max="12290" width="11" style="21" customWidth="1"/>
    <col min="12291" max="12296" width="9.125" style="21" customWidth="1"/>
    <col min="12297" max="12303" width="12.125" style="21" customWidth="1"/>
    <col min="12304" max="12544" width="9" style="21"/>
    <col min="12545" max="12545" width="19.5" style="21" customWidth="1"/>
    <col min="12546" max="12546" width="11" style="21" customWidth="1"/>
    <col min="12547" max="12552" width="9.125" style="21" customWidth="1"/>
    <col min="12553" max="12559" width="12.125" style="21" customWidth="1"/>
    <col min="12560" max="12800" width="9" style="21"/>
    <col min="12801" max="12801" width="19.5" style="21" customWidth="1"/>
    <col min="12802" max="12802" width="11" style="21" customWidth="1"/>
    <col min="12803" max="12808" width="9.125" style="21" customWidth="1"/>
    <col min="12809" max="12815" width="12.125" style="21" customWidth="1"/>
    <col min="12816" max="13056" width="9" style="21"/>
    <col min="13057" max="13057" width="19.5" style="21" customWidth="1"/>
    <col min="13058" max="13058" width="11" style="21" customWidth="1"/>
    <col min="13059" max="13064" width="9.125" style="21" customWidth="1"/>
    <col min="13065" max="13071" width="12.125" style="21" customWidth="1"/>
    <col min="13072" max="13312" width="9" style="21"/>
    <col min="13313" max="13313" width="19.5" style="21" customWidth="1"/>
    <col min="13314" max="13314" width="11" style="21" customWidth="1"/>
    <col min="13315" max="13320" width="9.125" style="21" customWidth="1"/>
    <col min="13321" max="13327" width="12.125" style="21" customWidth="1"/>
    <col min="13328" max="13568" width="9" style="21"/>
    <col min="13569" max="13569" width="19.5" style="21" customWidth="1"/>
    <col min="13570" max="13570" width="11" style="21" customWidth="1"/>
    <col min="13571" max="13576" width="9.125" style="21" customWidth="1"/>
    <col min="13577" max="13583" width="12.125" style="21" customWidth="1"/>
    <col min="13584" max="13824" width="9" style="21"/>
    <col min="13825" max="13825" width="19.5" style="21" customWidth="1"/>
    <col min="13826" max="13826" width="11" style="21" customWidth="1"/>
    <col min="13827" max="13832" width="9.125" style="21" customWidth="1"/>
    <col min="13833" max="13839" width="12.125" style="21" customWidth="1"/>
    <col min="13840" max="14080" width="9" style="21"/>
    <col min="14081" max="14081" width="19.5" style="21" customWidth="1"/>
    <col min="14082" max="14082" width="11" style="21" customWidth="1"/>
    <col min="14083" max="14088" width="9.125" style="21" customWidth="1"/>
    <col min="14089" max="14095" width="12.125" style="21" customWidth="1"/>
    <col min="14096" max="14336" width="9" style="21"/>
    <col min="14337" max="14337" width="19.5" style="21" customWidth="1"/>
    <col min="14338" max="14338" width="11" style="21" customWidth="1"/>
    <col min="14339" max="14344" width="9.125" style="21" customWidth="1"/>
    <col min="14345" max="14351" width="12.125" style="21" customWidth="1"/>
    <col min="14352" max="14592" width="9" style="21"/>
    <col min="14593" max="14593" width="19.5" style="21" customWidth="1"/>
    <col min="14594" max="14594" width="11" style="21" customWidth="1"/>
    <col min="14595" max="14600" width="9.125" style="21" customWidth="1"/>
    <col min="14601" max="14607" width="12.125" style="21" customWidth="1"/>
    <col min="14608" max="14848" width="9" style="21"/>
    <col min="14849" max="14849" width="19.5" style="21" customWidth="1"/>
    <col min="14850" max="14850" width="11" style="21" customWidth="1"/>
    <col min="14851" max="14856" width="9.125" style="21" customWidth="1"/>
    <col min="14857" max="14863" width="12.125" style="21" customWidth="1"/>
    <col min="14864" max="15104" width="9" style="21"/>
    <col min="15105" max="15105" width="19.5" style="21" customWidth="1"/>
    <col min="15106" max="15106" width="11" style="21" customWidth="1"/>
    <col min="15107" max="15112" width="9.125" style="21" customWidth="1"/>
    <col min="15113" max="15119" width="12.125" style="21" customWidth="1"/>
    <col min="15120" max="15360" width="9" style="21"/>
    <col min="15361" max="15361" width="19.5" style="21" customWidth="1"/>
    <col min="15362" max="15362" width="11" style="21" customWidth="1"/>
    <col min="15363" max="15368" width="9.125" style="21" customWidth="1"/>
    <col min="15369" max="15375" width="12.125" style="21" customWidth="1"/>
    <col min="15376" max="15616" width="9" style="21"/>
    <col min="15617" max="15617" width="19.5" style="21" customWidth="1"/>
    <col min="15618" max="15618" width="11" style="21" customWidth="1"/>
    <col min="15619" max="15624" width="9.125" style="21" customWidth="1"/>
    <col min="15625" max="15631" width="12.125" style="21" customWidth="1"/>
    <col min="15632" max="15872" width="9" style="21"/>
    <col min="15873" max="15873" width="19.5" style="21" customWidth="1"/>
    <col min="15874" max="15874" width="11" style="21" customWidth="1"/>
    <col min="15875" max="15880" width="9.125" style="21" customWidth="1"/>
    <col min="15881" max="15887" width="12.125" style="21" customWidth="1"/>
    <col min="15888" max="16128" width="9" style="21"/>
    <col min="16129" max="16129" width="19.5" style="21" customWidth="1"/>
    <col min="16130" max="16130" width="11" style="21" customWidth="1"/>
    <col min="16131" max="16136" width="9.125" style="21" customWidth="1"/>
    <col min="16137" max="16143" width="12.125" style="21" customWidth="1"/>
    <col min="16144" max="16384" width="9" style="21"/>
  </cols>
  <sheetData>
    <row r="1" spans="1:15" ht="38.25" customHeight="1">
      <c r="A1" s="63" t="s">
        <v>90</v>
      </c>
      <c r="B1" s="64"/>
      <c r="C1" s="64"/>
      <c r="D1" s="64"/>
      <c r="E1" s="64"/>
      <c r="F1" s="64"/>
      <c r="G1" s="64"/>
      <c r="H1" s="64"/>
      <c r="I1" s="65" t="s">
        <v>30</v>
      </c>
      <c r="J1" s="65"/>
      <c r="K1" s="65"/>
      <c r="L1" s="65"/>
      <c r="M1" s="65"/>
      <c r="N1" s="65"/>
      <c r="O1" s="65"/>
    </row>
    <row r="2" spans="1:15" ht="17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23" customFormat="1" ht="36.75" customHeight="1">
      <c r="A3" s="66" t="s">
        <v>31</v>
      </c>
      <c r="B3" s="66" t="s">
        <v>32</v>
      </c>
      <c r="C3" s="68" t="s">
        <v>33</v>
      </c>
      <c r="D3" s="69"/>
      <c r="E3" s="69"/>
      <c r="F3" s="68" t="s">
        <v>34</v>
      </c>
      <c r="G3" s="69"/>
      <c r="H3" s="69"/>
      <c r="I3" s="66" t="s">
        <v>35</v>
      </c>
      <c r="J3" s="69"/>
      <c r="K3" s="69"/>
      <c r="L3" s="69"/>
      <c r="M3" s="69"/>
      <c r="N3" s="69"/>
      <c r="O3" s="69"/>
    </row>
    <row r="4" spans="1:15" s="23" customFormat="1" ht="33" customHeight="1" thickBot="1">
      <c r="A4" s="67"/>
      <c r="B4" s="67"/>
      <c r="C4" s="24" t="s">
        <v>36</v>
      </c>
      <c r="D4" s="24" t="s">
        <v>37</v>
      </c>
      <c r="E4" s="24" t="s">
        <v>38</v>
      </c>
      <c r="F4" s="24" t="s">
        <v>36</v>
      </c>
      <c r="G4" s="24" t="s">
        <v>37</v>
      </c>
      <c r="H4" s="24" t="s">
        <v>38</v>
      </c>
      <c r="I4" s="25" t="s">
        <v>36</v>
      </c>
      <c r="J4" s="24" t="s">
        <v>39</v>
      </c>
      <c r="K4" s="24" t="s">
        <v>40</v>
      </c>
      <c r="L4" s="24" t="s">
        <v>41</v>
      </c>
      <c r="M4" s="24" t="s">
        <v>42</v>
      </c>
      <c r="N4" s="24" t="s">
        <v>43</v>
      </c>
      <c r="O4" s="24" t="s">
        <v>44</v>
      </c>
    </row>
    <row r="5" spans="1:15" ht="38.1" hidden="1" customHeight="1">
      <c r="A5" s="26" t="s">
        <v>45</v>
      </c>
      <c r="B5" s="27">
        <v>8</v>
      </c>
      <c r="C5" s="27">
        <f>SUM(D5:E5)</f>
        <v>88</v>
      </c>
      <c r="D5" s="27">
        <v>34</v>
      </c>
      <c r="E5" s="27">
        <v>54</v>
      </c>
      <c r="F5" s="27">
        <f>SUM(G5:H5)</f>
        <v>9</v>
      </c>
      <c r="G5" s="27">
        <v>3</v>
      </c>
      <c r="H5" s="27">
        <v>6</v>
      </c>
      <c r="I5" s="27">
        <f>SUM(J5:O5)</f>
        <v>51</v>
      </c>
      <c r="J5" s="27">
        <v>9</v>
      </c>
      <c r="K5" s="27">
        <v>9</v>
      </c>
      <c r="L5" s="27">
        <v>8</v>
      </c>
      <c r="M5" s="27">
        <v>9</v>
      </c>
      <c r="N5" s="27">
        <v>8</v>
      </c>
      <c r="O5" s="27">
        <v>8</v>
      </c>
    </row>
    <row r="6" spans="1:15" ht="38.1" hidden="1" customHeight="1">
      <c r="A6" s="28" t="s">
        <v>46</v>
      </c>
      <c r="B6" s="27">
        <v>8</v>
      </c>
      <c r="C6" s="27">
        <f t="shared" ref="C6:C23" si="0">SUM(D6:E6)</f>
        <v>106</v>
      </c>
      <c r="D6" s="27">
        <v>36</v>
      </c>
      <c r="E6" s="27">
        <v>70</v>
      </c>
      <c r="F6" s="27">
        <f t="shared" ref="F6:F22" si="1">SUM(G6:H6)</f>
        <v>10</v>
      </c>
      <c r="G6" s="27">
        <v>3</v>
      </c>
      <c r="H6" s="27">
        <v>7</v>
      </c>
      <c r="I6" s="27">
        <f t="shared" ref="I6:I23" si="2">SUM(J6:O6)</f>
        <v>51</v>
      </c>
      <c r="J6" s="27">
        <v>9</v>
      </c>
      <c r="K6" s="27">
        <v>9</v>
      </c>
      <c r="L6" s="27">
        <v>9</v>
      </c>
      <c r="M6" s="27">
        <v>8</v>
      </c>
      <c r="N6" s="27">
        <v>8</v>
      </c>
      <c r="O6" s="27">
        <v>8</v>
      </c>
    </row>
    <row r="7" spans="1:15" ht="38.1" hidden="1" customHeight="1">
      <c r="A7" s="28" t="s">
        <v>47</v>
      </c>
      <c r="B7" s="27">
        <v>8</v>
      </c>
      <c r="C7" s="27">
        <f t="shared" si="0"/>
        <v>103</v>
      </c>
      <c r="D7" s="27">
        <v>40</v>
      </c>
      <c r="E7" s="27">
        <v>63</v>
      </c>
      <c r="F7" s="27">
        <f t="shared" si="1"/>
        <v>13</v>
      </c>
      <c r="G7" s="27">
        <v>7</v>
      </c>
      <c r="H7" s="27">
        <v>6</v>
      </c>
      <c r="I7" s="27">
        <f t="shared" si="2"/>
        <v>52</v>
      </c>
      <c r="J7" s="27">
        <v>9</v>
      </c>
      <c r="K7" s="27">
        <v>9</v>
      </c>
      <c r="L7" s="27">
        <v>9</v>
      </c>
      <c r="M7" s="27">
        <v>9</v>
      </c>
      <c r="N7" s="27">
        <v>8</v>
      </c>
      <c r="O7" s="27">
        <v>8</v>
      </c>
    </row>
    <row r="8" spans="1:15" ht="37.5" hidden="1" customHeight="1">
      <c r="A8" s="26" t="s">
        <v>48</v>
      </c>
      <c r="B8" s="27">
        <v>8</v>
      </c>
      <c r="C8" s="27">
        <f t="shared" si="0"/>
        <v>99</v>
      </c>
      <c r="D8" s="27">
        <v>33</v>
      </c>
      <c r="E8" s="27">
        <v>66</v>
      </c>
      <c r="F8" s="27">
        <f t="shared" si="1"/>
        <v>15</v>
      </c>
      <c r="G8" s="27">
        <v>7</v>
      </c>
      <c r="H8" s="27">
        <v>8</v>
      </c>
      <c r="I8" s="27">
        <f t="shared" si="2"/>
        <v>53</v>
      </c>
      <c r="J8" s="27">
        <v>9</v>
      </c>
      <c r="K8" s="27">
        <v>9</v>
      </c>
      <c r="L8" s="27">
        <v>9</v>
      </c>
      <c r="M8" s="27">
        <v>8</v>
      </c>
      <c r="N8" s="27">
        <v>9</v>
      </c>
      <c r="O8" s="27">
        <v>9</v>
      </c>
    </row>
    <row r="9" spans="1:15" ht="37.5" hidden="1" customHeight="1">
      <c r="A9" s="28" t="s">
        <v>49</v>
      </c>
      <c r="B9" s="27">
        <v>8</v>
      </c>
      <c r="C9" s="27">
        <f t="shared" si="0"/>
        <v>96</v>
      </c>
      <c r="D9" s="27">
        <v>34</v>
      </c>
      <c r="E9" s="27">
        <v>62</v>
      </c>
      <c r="F9" s="27">
        <f t="shared" si="1"/>
        <v>8</v>
      </c>
      <c r="G9" s="27">
        <v>3</v>
      </c>
      <c r="H9" s="27">
        <v>5</v>
      </c>
      <c r="I9" s="27">
        <f t="shared" si="2"/>
        <v>52</v>
      </c>
      <c r="J9" s="27">
        <v>8</v>
      </c>
      <c r="K9" s="27">
        <v>9</v>
      </c>
      <c r="L9" s="27">
        <v>9</v>
      </c>
      <c r="M9" s="27">
        <v>9</v>
      </c>
      <c r="N9" s="27">
        <v>8</v>
      </c>
      <c r="O9" s="27">
        <v>9</v>
      </c>
    </row>
    <row r="10" spans="1:15" ht="38.1" customHeight="1">
      <c r="A10" s="28" t="s">
        <v>50</v>
      </c>
      <c r="B10" s="27">
        <v>8</v>
      </c>
      <c r="C10" s="27">
        <f t="shared" si="0"/>
        <v>100</v>
      </c>
      <c r="D10" s="27">
        <v>37</v>
      </c>
      <c r="E10" s="27">
        <v>63</v>
      </c>
      <c r="F10" s="27">
        <f t="shared" si="1"/>
        <v>8</v>
      </c>
      <c r="G10" s="27">
        <v>4</v>
      </c>
      <c r="H10" s="27">
        <v>4</v>
      </c>
      <c r="I10" s="27">
        <f t="shared" si="2"/>
        <v>52</v>
      </c>
      <c r="J10" s="27">
        <v>9</v>
      </c>
      <c r="K10" s="27">
        <v>8</v>
      </c>
      <c r="L10" s="27">
        <v>9</v>
      </c>
      <c r="M10" s="27">
        <v>9</v>
      </c>
      <c r="N10" s="27">
        <v>9</v>
      </c>
      <c r="O10" s="27">
        <v>8</v>
      </c>
    </row>
    <row r="11" spans="1:15" ht="38.1" customHeight="1">
      <c r="A11" s="28" t="s">
        <v>51</v>
      </c>
      <c r="B11" s="27">
        <v>8</v>
      </c>
      <c r="C11" s="27">
        <f t="shared" si="0"/>
        <v>96</v>
      </c>
      <c r="D11" s="27">
        <v>36</v>
      </c>
      <c r="E11" s="27">
        <v>60</v>
      </c>
      <c r="F11" s="27">
        <f t="shared" si="1"/>
        <v>7</v>
      </c>
      <c r="G11" s="27">
        <v>3</v>
      </c>
      <c r="H11" s="27">
        <v>4</v>
      </c>
      <c r="I11" s="27">
        <f t="shared" si="2"/>
        <v>51</v>
      </c>
      <c r="J11" s="27">
        <v>8</v>
      </c>
      <c r="K11" s="27">
        <v>9</v>
      </c>
      <c r="L11" s="27">
        <v>8</v>
      </c>
      <c r="M11" s="27">
        <v>9</v>
      </c>
      <c r="N11" s="27">
        <v>9</v>
      </c>
      <c r="O11" s="27">
        <v>8</v>
      </c>
    </row>
    <row r="12" spans="1:15" ht="38.1" customHeight="1">
      <c r="A12" s="29" t="s">
        <v>52</v>
      </c>
      <c r="B12" s="27">
        <v>8</v>
      </c>
      <c r="C12" s="27">
        <f t="shared" si="0"/>
        <v>98</v>
      </c>
      <c r="D12" s="27">
        <v>36</v>
      </c>
      <c r="E12" s="27">
        <v>62</v>
      </c>
      <c r="F12" s="27">
        <f t="shared" si="1"/>
        <v>5</v>
      </c>
      <c r="G12" s="27">
        <v>2</v>
      </c>
      <c r="H12" s="27">
        <v>3</v>
      </c>
      <c r="I12" s="27">
        <f t="shared" si="2"/>
        <v>52</v>
      </c>
      <c r="J12" s="27">
        <v>8</v>
      </c>
      <c r="K12" s="27">
        <v>8</v>
      </c>
      <c r="L12" s="27">
        <v>9</v>
      </c>
      <c r="M12" s="27">
        <v>9</v>
      </c>
      <c r="N12" s="27">
        <v>9</v>
      </c>
      <c r="O12" s="27">
        <v>9</v>
      </c>
    </row>
    <row r="13" spans="1:15" ht="38.1" customHeight="1">
      <c r="A13" s="29" t="s">
        <v>53</v>
      </c>
      <c r="B13" s="27">
        <v>8</v>
      </c>
      <c r="C13" s="27">
        <f t="shared" si="0"/>
        <v>95</v>
      </c>
      <c r="D13" s="27">
        <v>33</v>
      </c>
      <c r="E13" s="27">
        <v>62</v>
      </c>
      <c r="F13" s="27">
        <f t="shared" si="1"/>
        <v>5</v>
      </c>
      <c r="G13" s="27">
        <v>2</v>
      </c>
      <c r="H13" s="27">
        <v>3</v>
      </c>
      <c r="I13" s="27">
        <f t="shared" si="2"/>
        <v>52</v>
      </c>
      <c r="J13" s="27">
        <v>9</v>
      </c>
      <c r="K13" s="27">
        <v>8</v>
      </c>
      <c r="L13" s="27">
        <v>8</v>
      </c>
      <c r="M13" s="27">
        <v>9</v>
      </c>
      <c r="N13" s="27">
        <v>9</v>
      </c>
      <c r="O13" s="27">
        <v>9</v>
      </c>
    </row>
    <row r="14" spans="1:15" ht="38.1" customHeight="1">
      <c r="A14" s="29" t="s">
        <v>54</v>
      </c>
      <c r="B14" s="27">
        <v>8</v>
      </c>
      <c r="C14" s="27">
        <f t="shared" si="0"/>
        <v>94</v>
      </c>
      <c r="D14" s="27">
        <v>36</v>
      </c>
      <c r="E14" s="27">
        <v>58</v>
      </c>
      <c r="F14" s="27">
        <f t="shared" si="1"/>
        <v>6</v>
      </c>
      <c r="G14" s="27">
        <v>3</v>
      </c>
      <c r="H14" s="27">
        <v>3</v>
      </c>
      <c r="I14" s="27">
        <f t="shared" si="2"/>
        <v>52</v>
      </c>
      <c r="J14" s="27">
        <v>9</v>
      </c>
      <c r="K14" s="27">
        <v>9</v>
      </c>
      <c r="L14" s="27">
        <v>8</v>
      </c>
      <c r="M14" s="27">
        <v>8</v>
      </c>
      <c r="N14" s="27">
        <v>9</v>
      </c>
      <c r="O14" s="27">
        <v>9</v>
      </c>
    </row>
    <row r="15" spans="1:15" ht="38.1" customHeight="1">
      <c r="A15" s="29" t="s">
        <v>55</v>
      </c>
      <c r="B15" s="27">
        <v>8</v>
      </c>
      <c r="C15" s="27">
        <f t="shared" si="0"/>
        <v>99</v>
      </c>
      <c r="D15" s="27">
        <v>34</v>
      </c>
      <c r="E15" s="27">
        <v>65</v>
      </c>
      <c r="F15" s="27">
        <f t="shared" si="1"/>
        <v>6</v>
      </c>
      <c r="G15" s="27">
        <v>5</v>
      </c>
      <c r="H15" s="27">
        <v>1</v>
      </c>
      <c r="I15" s="27">
        <f t="shared" si="2"/>
        <v>51</v>
      </c>
      <c r="J15" s="27">
        <v>8</v>
      </c>
      <c r="K15" s="27">
        <v>9</v>
      </c>
      <c r="L15" s="27">
        <v>9</v>
      </c>
      <c r="M15" s="27">
        <v>8</v>
      </c>
      <c r="N15" s="27">
        <v>8</v>
      </c>
      <c r="O15" s="27">
        <v>9</v>
      </c>
    </row>
    <row r="16" spans="1:15" ht="38.1" customHeight="1">
      <c r="A16" s="29" t="s">
        <v>56</v>
      </c>
      <c r="B16" s="27">
        <v>8</v>
      </c>
      <c r="C16" s="27">
        <f t="shared" si="0"/>
        <v>99</v>
      </c>
      <c r="D16" s="27">
        <v>31</v>
      </c>
      <c r="E16" s="27">
        <v>68</v>
      </c>
      <c r="F16" s="27">
        <f t="shared" si="1"/>
        <v>9</v>
      </c>
      <c r="G16" s="27">
        <v>6</v>
      </c>
      <c r="H16" s="27">
        <v>3</v>
      </c>
      <c r="I16" s="27">
        <f t="shared" si="2"/>
        <v>51</v>
      </c>
      <c r="J16" s="27">
        <v>9</v>
      </c>
      <c r="K16" s="27">
        <v>8</v>
      </c>
      <c r="L16" s="27">
        <v>9</v>
      </c>
      <c r="M16" s="27">
        <v>9</v>
      </c>
      <c r="N16" s="27">
        <v>8</v>
      </c>
      <c r="O16" s="27">
        <v>8</v>
      </c>
    </row>
    <row r="17" spans="1:15" ht="38.1" customHeight="1">
      <c r="A17" s="29" t="s">
        <v>57</v>
      </c>
      <c r="B17" s="27">
        <v>8</v>
      </c>
      <c r="C17" s="27">
        <f>SUM(D17:E17)</f>
        <v>99</v>
      </c>
      <c r="D17" s="27">
        <v>36</v>
      </c>
      <c r="E17" s="27">
        <v>63</v>
      </c>
      <c r="F17" s="27">
        <f>SUM(G17:H17)</f>
        <v>6</v>
      </c>
      <c r="G17" s="27">
        <v>4</v>
      </c>
      <c r="H17" s="27">
        <v>2</v>
      </c>
      <c r="I17" s="27">
        <f>SUM(J17:O17)</f>
        <v>50</v>
      </c>
      <c r="J17" s="27">
        <v>7</v>
      </c>
      <c r="K17" s="27">
        <v>9</v>
      </c>
      <c r="L17" s="27">
        <v>8</v>
      </c>
      <c r="M17" s="27">
        <v>9</v>
      </c>
      <c r="N17" s="27">
        <v>9</v>
      </c>
      <c r="O17" s="27">
        <v>8</v>
      </c>
    </row>
    <row r="18" spans="1:15" ht="38.1" customHeight="1">
      <c r="A18" s="29" t="s">
        <v>58</v>
      </c>
      <c r="B18" s="27">
        <v>8</v>
      </c>
      <c r="C18" s="27">
        <v>105</v>
      </c>
      <c r="D18" s="27">
        <v>33</v>
      </c>
      <c r="E18" s="27">
        <v>72</v>
      </c>
      <c r="F18" s="27">
        <v>3</v>
      </c>
      <c r="G18" s="27">
        <v>3</v>
      </c>
      <c r="H18" s="27">
        <v>0</v>
      </c>
      <c r="I18" s="27">
        <v>51</v>
      </c>
      <c r="J18" s="27">
        <v>9</v>
      </c>
      <c r="K18" s="27">
        <v>7</v>
      </c>
      <c r="L18" s="27">
        <v>9</v>
      </c>
      <c r="M18" s="27">
        <v>8</v>
      </c>
      <c r="N18" s="27">
        <v>9</v>
      </c>
      <c r="O18" s="27">
        <v>9</v>
      </c>
    </row>
    <row r="19" spans="1:15" s="32" customFormat="1" ht="38.1" customHeight="1">
      <c r="A19" s="29" t="s">
        <v>59</v>
      </c>
      <c r="B19" s="30">
        <f>SUM(B20:B23)</f>
        <v>8</v>
      </c>
      <c r="C19" s="30">
        <f t="shared" ref="C19:O19" si="3">SUM(C20:C23)</f>
        <v>100</v>
      </c>
      <c r="D19" s="30">
        <f t="shared" si="3"/>
        <v>32</v>
      </c>
      <c r="E19" s="30">
        <f t="shared" si="3"/>
        <v>68</v>
      </c>
      <c r="F19" s="27">
        <f t="shared" si="3"/>
        <v>3</v>
      </c>
      <c r="G19" s="27">
        <f t="shared" si="3"/>
        <v>3</v>
      </c>
      <c r="H19" s="31">
        <f t="shared" si="3"/>
        <v>0</v>
      </c>
      <c r="I19" s="30">
        <f t="shared" si="3"/>
        <v>44</v>
      </c>
      <c r="J19" s="30">
        <f t="shared" si="3"/>
        <v>7</v>
      </c>
      <c r="K19" s="30">
        <f t="shared" si="3"/>
        <v>8</v>
      </c>
      <c r="L19" s="30">
        <f t="shared" si="3"/>
        <v>6</v>
      </c>
      <c r="M19" s="30">
        <f t="shared" si="3"/>
        <v>8</v>
      </c>
      <c r="N19" s="30">
        <f t="shared" si="3"/>
        <v>7</v>
      </c>
      <c r="O19" s="30">
        <f t="shared" si="3"/>
        <v>8</v>
      </c>
    </row>
    <row r="20" spans="1:15" s="32" customFormat="1" ht="38.1" customHeight="1">
      <c r="A20" s="33" t="s">
        <v>60</v>
      </c>
      <c r="B20" s="30">
        <v>3</v>
      </c>
      <c r="C20" s="30">
        <f t="shared" si="0"/>
        <v>54</v>
      </c>
      <c r="D20" s="30">
        <v>19</v>
      </c>
      <c r="E20" s="30">
        <v>35</v>
      </c>
      <c r="F20" s="27">
        <f t="shared" si="1"/>
        <v>1</v>
      </c>
      <c r="G20" s="34">
        <v>1</v>
      </c>
      <c r="H20" s="31">
        <v>0</v>
      </c>
      <c r="I20" s="30">
        <f t="shared" si="2"/>
        <v>24</v>
      </c>
      <c r="J20" s="30">
        <v>4</v>
      </c>
      <c r="K20" s="30">
        <v>4</v>
      </c>
      <c r="L20" s="30">
        <v>4</v>
      </c>
      <c r="M20" s="30">
        <v>4</v>
      </c>
      <c r="N20" s="30">
        <v>4</v>
      </c>
      <c r="O20" s="30">
        <v>4</v>
      </c>
    </row>
    <row r="21" spans="1:15" s="32" customFormat="1" ht="38.1" customHeight="1">
      <c r="A21" s="33" t="s">
        <v>61</v>
      </c>
      <c r="B21" s="30">
        <v>2</v>
      </c>
      <c r="C21" s="30">
        <f t="shared" si="0"/>
        <v>15</v>
      </c>
      <c r="D21" s="30">
        <v>5</v>
      </c>
      <c r="E21" s="30">
        <v>10</v>
      </c>
      <c r="F21" s="27">
        <f t="shared" si="1"/>
        <v>1</v>
      </c>
      <c r="G21" s="34">
        <v>1</v>
      </c>
      <c r="H21" s="31">
        <v>0</v>
      </c>
      <c r="I21" s="30">
        <f t="shared" si="2"/>
        <v>6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</row>
    <row r="22" spans="1:15" s="32" customFormat="1" ht="38.1" customHeight="1">
      <c r="A22" s="33" t="s">
        <v>62</v>
      </c>
      <c r="B22" s="30">
        <v>2</v>
      </c>
      <c r="C22" s="30">
        <f t="shared" si="0"/>
        <v>18</v>
      </c>
      <c r="D22" s="30">
        <v>4</v>
      </c>
      <c r="E22" s="30">
        <v>14</v>
      </c>
      <c r="F22" s="27">
        <f t="shared" si="1"/>
        <v>1</v>
      </c>
      <c r="G22" s="34">
        <v>1</v>
      </c>
      <c r="H22" s="31">
        <v>0</v>
      </c>
      <c r="I22" s="30">
        <f t="shared" si="2"/>
        <v>8</v>
      </c>
      <c r="J22" s="30">
        <v>1</v>
      </c>
      <c r="K22" s="30">
        <v>2</v>
      </c>
      <c r="L22" s="31">
        <v>0</v>
      </c>
      <c r="M22" s="30">
        <v>2</v>
      </c>
      <c r="N22" s="30">
        <v>1</v>
      </c>
      <c r="O22" s="30">
        <v>2</v>
      </c>
    </row>
    <row r="23" spans="1:15" s="32" customFormat="1" ht="38.1" customHeight="1">
      <c r="A23" s="33" t="s">
        <v>63</v>
      </c>
      <c r="B23" s="30">
        <v>1</v>
      </c>
      <c r="C23" s="30">
        <f t="shared" si="0"/>
        <v>13</v>
      </c>
      <c r="D23" s="30">
        <v>4</v>
      </c>
      <c r="E23" s="30">
        <v>9</v>
      </c>
      <c r="F23" s="31">
        <v>0</v>
      </c>
      <c r="G23" s="31">
        <v>0</v>
      </c>
      <c r="H23" s="31">
        <v>0</v>
      </c>
      <c r="I23" s="30">
        <f t="shared" si="2"/>
        <v>6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</row>
    <row r="24" spans="1:15" s="32" customFormat="1" ht="23.25" customHeight="1">
      <c r="A24" s="35" t="s">
        <v>64</v>
      </c>
      <c r="B24" s="30"/>
      <c r="C24" s="30"/>
      <c r="D24" s="30"/>
      <c r="E24" s="30"/>
      <c r="F24" s="27"/>
      <c r="G24" s="27"/>
      <c r="H24" s="27"/>
      <c r="I24" s="30"/>
      <c r="J24" s="30"/>
      <c r="K24" s="30"/>
      <c r="L24" s="30"/>
      <c r="M24" s="30"/>
      <c r="N24" s="30"/>
      <c r="O24" s="30"/>
    </row>
    <row r="25" spans="1:15" s="32" customFormat="1" ht="38.1" customHeight="1">
      <c r="A25" s="33" t="s">
        <v>65</v>
      </c>
      <c r="B25" s="30">
        <f>B19</f>
        <v>8</v>
      </c>
      <c r="C25" s="30">
        <f t="shared" ref="C25:O25" si="4">C19</f>
        <v>100</v>
      </c>
      <c r="D25" s="30">
        <f t="shared" si="4"/>
        <v>32</v>
      </c>
      <c r="E25" s="30">
        <f t="shared" si="4"/>
        <v>68</v>
      </c>
      <c r="F25" s="27">
        <f t="shared" si="4"/>
        <v>3</v>
      </c>
      <c r="G25" s="27">
        <f t="shared" si="4"/>
        <v>3</v>
      </c>
      <c r="H25" s="31">
        <v>0</v>
      </c>
      <c r="I25" s="30">
        <f t="shared" si="4"/>
        <v>44</v>
      </c>
      <c r="J25" s="30">
        <f t="shared" si="4"/>
        <v>7</v>
      </c>
      <c r="K25" s="30">
        <f t="shared" si="4"/>
        <v>8</v>
      </c>
      <c r="L25" s="30">
        <f t="shared" si="4"/>
        <v>6</v>
      </c>
      <c r="M25" s="30">
        <f t="shared" si="4"/>
        <v>8</v>
      </c>
      <c r="N25" s="30">
        <f t="shared" si="4"/>
        <v>7</v>
      </c>
      <c r="O25" s="30">
        <f t="shared" si="4"/>
        <v>8</v>
      </c>
    </row>
    <row r="26" spans="1:15" s="32" customFormat="1" ht="38.1" customHeight="1" thickBot="1">
      <c r="A26" s="36" t="s">
        <v>66</v>
      </c>
      <c r="B26" s="37">
        <v>0</v>
      </c>
      <c r="C26" s="37">
        <v>0</v>
      </c>
      <c r="D26" s="37">
        <v>0</v>
      </c>
      <c r="E26" s="37">
        <v>0</v>
      </c>
      <c r="F26" s="38">
        <v>0</v>
      </c>
      <c r="G26" s="38">
        <v>0</v>
      </c>
      <c r="H26" s="38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</row>
    <row r="27" spans="1:15" ht="18" customHeight="1">
      <c r="A27" s="39" t="s">
        <v>67</v>
      </c>
    </row>
  </sheetData>
  <mergeCells count="7">
    <mergeCell ref="A1:H1"/>
    <mergeCell ref="I1:O1"/>
    <mergeCell ref="A3:A4"/>
    <mergeCell ref="B3:B4"/>
    <mergeCell ref="C3:E3"/>
    <mergeCell ref="F3:H3"/>
    <mergeCell ref="I3:O3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0" pageOrder="overThenDown" orientation="portrait" useFirstPageNumber="1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75" workbookViewId="0">
      <pane xSplit="1" ySplit="5" topLeftCell="B6" activePane="bottomRight" state="frozen"/>
      <selection activeCell="A29" sqref="A29"/>
      <selection pane="topRight" activeCell="A29" sqref="A29"/>
      <selection pane="bottomLeft" activeCell="A29" sqref="A29"/>
      <selection pane="bottomRight" activeCell="F13" sqref="F13"/>
    </sheetView>
  </sheetViews>
  <sheetFormatPr defaultRowHeight="16.5"/>
  <cols>
    <col min="1" max="1" width="19.5" style="21" customWidth="1"/>
    <col min="2" max="8" width="9.375" style="21" customWidth="1"/>
    <col min="9" max="19" width="7.75" style="21" customWidth="1"/>
    <col min="20" max="256" width="9" style="21"/>
    <col min="257" max="257" width="19.5" style="21" customWidth="1"/>
    <col min="258" max="264" width="9.375" style="21" customWidth="1"/>
    <col min="265" max="275" width="7.75" style="21" customWidth="1"/>
    <col min="276" max="512" width="9" style="21"/>
    <col min="513" max="513" width="19.5" style="21" customWidth="1"/>
    <col min="514" max="520" width="9.375" style="21" customWidth="1"/>
    <col min="521" max="531" width="7.75" style="21" customWidth="1"/>
    <col min="532" max="768" width="9" style="21"/>
    <col min="769" max="769" width="19.5" style="21" customWidth="1"/>
    <col min="770" max="776" width="9.375" style="21" customWidth="1"/>
    <col min="777" max="787" width="7.75" style="21" customWidth="1"/>
    <col min="788" max="1024" width="9" style="21"/>
    <col min="1025" max="1025" width="19.5" style="21" customWidth="1"/>
    <col min="1026" max="1032" width="9.375" style="21" customWidth="1"/>
    <col min="1033" max="1043" width="7.75" style="21" customWidth="1"/>
    <col min="1044" max="1280" width="9" style="21"/>
    <col min="1281" max="1281" width="19.5" style="21" customWidth="1"/>
    <col min="1282" max="1288" width="9.375" style="21" customWidth="1"/>
    <col min="1289" max="1299" width="7.75" style="21" customWidth="1"/>
    <col min="1300" max="1536" width="9" style="21"/>
    <col min="1537" max="1537" width="19.5" style="21" customWidth="1"/>
    <col min="1538" max="1544" width="9.375" style="21" customWidth="1"/>
    <col min="1545" max="1555" width="7.75" style="21" customWidth="1"/>
    <col min="1556" max="1792" width="9" style="21"/>
    <col min="1793" max="1793" width="19.5" style="21" customWidth="1"/>
    <col min="1794" max="1800" width="9.375" style="21" customWidth="1"/>
    <col min="1801" max="1811" width="7.75" style="21" customWidth="1"/>
    <col min="1812" max="2048" width="9" style="21"/>
    <col min="2049" max="2049" width="19.5" style="21" customWidth="1"/>
    <col min="2050" max="2056" width="9.375" style="21" customWidth="1"/>
    <col min="2057" max="2067" width="7.75" style="21" customWidth="1"/>
    <col min="2068" max="2304" width="9" style="21"/>
    <col min="2305" max="2305" width="19.5" style="21" customWidth="1"/>
    <col min="2306" max="2312" width="9.375" style="21" customWidth="1"/>
    <col min="2313" max="2323" width="7.75" style="21" customWidth="1"/>
    <col min="2324" max="2560" width="9" style="21"/>
    <col min="2561" max="2561" width="19.5" style="21" customWidth="1"/>
    <col min="2562" max="2568" width="9.375" style="21" customWidth="1"/>
    <col min="2569" max="2579" width="7.75" style="21" customWidth="1"/>
    <col min="2580" max="2816" width="9" style="21"/>
    <col min="2817" max="2817" width="19.5" style="21" customWidth="1"/>
    <col min="2818" max="2824" width="9.375" style="21" customWidth="1"/>
    <col min="2825" max="2835" width="7.75" style="21" customWidth="1"/>
    <col min="2836" max="3072" width="9" style="21"/>
    <col min="3073" max="3073" width="19.5" style="21" customWidth="1"/>
    <col min="3074" max="3080" width="9.375" style="21" customWidth="1"/>
    <col min="3081" max="3091" width="7.75" style="21" customWidth="1"/>
    <col min="3092" max="3328" width="9" style="21"/>
    <col min="3329" max="3329" width="19.5" style="21" customWidth="1"/>
    <col min="3330" max="3336" width="9.375" style="21" customWidth="1"/>
    <col min="3337" max="3347" width="7.75" style="21" customWidth="1"/>
    <col min="3348" max="3584" width="9" style="21"/>
    <col min="3585" max="3585" width="19.5" style="21" customWidth="1"/>
    <col min="3586" max="3592" width="9.375" style="21" customWidth="1"/>
    <col min="3593" max="3603" width="7.75" style="21" customWidth="1"/>
    <col min="3604" max="3840" width="9" style="21"/>
    <col min="3841" max="3841" width="19.5" style="21" customWidth="1"/>
    <col min="3842" max="3848" width="9.375" style="21" customWidth="1"/>
    <col min="3849" max="3859" width="7.75" style="21" customWidth="1"/>
    <col min="3860" max="4096" width="9" style="21"/>
    <col min="4097" max="4097" width="19.5" style="21" customWidth="1"/>
    <col min="4098" max="4104" width="9.375" style="21" customWidth="1"/>
    <col min="4105" max="4115" width="7.75" style="21" customWidth="1"/>
    <col min="4116" max="4352" width="9" style="21"/>
    <col min="4353" max="4353" width="19.5" style="21" customWidth="1"/>
    <col min="4354" max="4360" width="9.375" style="21" customWidth="1"/>
    <col min="4361" max="4371" width="7.75" style="21" customWidth="1"/>
    <col min="4372" max="4608" width="9" style="21"/>
    <col min="4609" max="4609" width="19.5" style="21" customWidth="1"/>
    <col min="4610" max="4616" width="9.375" style="21" customWidth="1"/>
    <col min="4617" max="4627" width="7.75" style="21" customWidth="1"/>
    <col min="4628" max="4864" width="9" style="21"/>
    <col min="4865" max="4865" width="19.5" style="21" customWidth="1"/>
    <col min="4866" max="4872" width="9.375" style="21" customWidth="1"/>
    <col min="4873" max="4883" width="7.75" style="21" customWidth="1"/>
    <col min="4884" max="5120" width="9" style="21"/>
    <col min="5121" max="5121" width="19.5" style="21" customWidth="1"/>
    <col min="5122" max="5128" width="9.375" style="21" customWidth="1"/>
    <col min="5129" max="5139" width="7.75" style="21" customWidth="1"/>
    <col min="5140" max="5376" width="9" style="21"/>
    <col min="5377" max="5377" width="19.5" style="21" customWidth="1"/>
    <col min="5378" max="5384" width="9.375" style="21" customWidth="1"/>
    <col min="5385" max="5395" width="7.75" style="21" customWidth="1"/>
    <col min="5396" max="5632" width="9" style="21"/>
    <col min="5633" max="5633" width="19.5" style="21" customWidth="1"/>
    <col min="5634" max="5640" width="9.375" style="21" customWidth="1"/>
    <col min="5641" max="5651" width="7.75" style="21" customWidth="1"/>
    <col min="5652" max="5888" width="9" style="21"/>
    <col min="5889" max="5889" width="19.5" style="21" customWidth="1"/>
    <col min="5890" max="5896" width="9.375" style="21" customWidth="1"/>
    <col min="5897" max="5907" width="7.75" style="21" customWidth="1"/>
    <col min="5908" max="6144" width="9" style="21"/>
    <col min="6145" max="6145" width="19.5" style="21" customWidth="1"/>
    <col min="6146" max="6152" width="9.375" style="21" customWidth="1"/>
    <col min="6153" max="6163" width="7.75" style="21" customWidth="1"/>
    <col min="6164" max="6400" width="9" style="21"/>
    <col min="6401" max="6401" width="19.5" style="21" customWidth="1"/>
    <col min="6402" max="6408" width="9.375" style="21" customWidth="1"/>
    <col min="6409" max="6419" width="7.75" style="21" customWidth="1"/>
    <col min="6420" max="6656" width="9" style="21"/>
    <col min="6657" max="6657" width="19.5" style="21" customWidth="1"/>
    <col min="6658" max="6664" width="9.375" style="21" customWidth="1"/>
    <col min="6665" max="6675" width="7.75" style="21" customWidth="1"/>
    <col min="6676" max="6912" width="9" style="21"/>
    <col min="6913" max="6913" width="19.5" style="21" customWidth="1"/>
    <col min="6914" max="6920" width="9.375" style="21" customWidth="1"/>
    <col min="6921" max="6931" width="7.75" style="21" customWidth="1"/>
    <col min="6932" max="7168" width="9" style="21"/>
    <col min="7169" max="7169" width="19.5" style="21" customWidth="1"/>
    <col min="7170" max="7176" width="9.375" style="21" customWidth="1"/>
    <col min="7177" max="7187" width="7.75" style="21" customWidth="1"/>
    <col min="7188" max="7424" width="9" style="21"/>
    <col min="7425" max="7425" width="19.5" style="21" customWidth="1"/>
    <col min="7426" max="7432" width="9.375" style="21" customWidth="1"/>
    <col min="7433" max="7443" width="7.75" style="21" customWidth="1"/>
    <col min="7444" max="7680" width="9" style="21"/>
    <col min="7681" max="7681" width="19.5" style="21" customWidth="1"/>
    <col min="7682" max="7688" width="9.375" style="21" customWidth="1"/>
    <col min="7689" max="7699" width="7.75" style="21" customWidth="1"/>
    <col min="7700" max="7936" width="9" style="21"/>
    <col min="7937" max="7937" width="19.5" style="21" customWidth="1"/>
    <col min="7938" max="7944" width="9.375" style="21" customWidth="1"/>
    <col min="7945" max="7955" width="7.75" style="21" customWidth="1"/>
    <col min="7956" max="8192" width="9" style="21"/>
    <col min="8193" max="8193" width="19.5" style="21" customWidth="1"/>
    <col min="8194" max="8200" width="9.375" style="21" customWidth="1"/>
    <col min="8201" max="8211" width="7.75" style="21" customWidth="1"/>
    <col min="8212" max="8448" width="9" style="21"/>
    <col min="8449" max="8449" width="19.5" style="21" customWidth="1"/>
    <col min="8450" max="8456" width="9.375" style="21" customWidth="1"/>
    <col min="8457" max="8467" width="7.75" style="21" customWidth="1"/>
    <col min="8468" max="8704" width="9" style="21"/>
    <col min="8705" max="8705" width="19.5" style="21" customWidth="1"/>
    <col min="8706" max="8712" width="9.375" style="21" customWidth="1"/>
    <col min="8713" max="8723" width="7.75" style="21" customWidth="1"/>
    <col min="8724" max="8960" width="9" style="21"/>
    <col min="8961" max="8961" width="19.5" style="21" customWidth="1"/>
    <col min="8962" max="8968" width="9.375" style="21" customWidth="1"/>
    <col min="8969" max="8979" width="7.75" style="21" customWidth="1"/>
    <col min="8980" max="9216" width="9" style="21"/>
    <col min="9217" max="9217" width="19.5" style="21" customWidth="1"/>
    <col min="9218" max="9224" width="9.375" style="21" customWidth="1"/>
    <col min="9225" max="9235" width="7.75" style="21" customWidth="1"/>
    <col min="9236" max="9472" width="9" style="21"/>
    <col min="9473" max="9473" width="19.5" style="21" customWidth="1"/>
    <col min="9474" max="9480" width="9.375" style="21" customWidth="1"/>
    <col min="9481" max="9491" width="7.75" style="21" customWidth="1"/>
    <col min="9492" max="9728" width="9" style="21"/>
    <col min="9729" max="9729" width="19.5" style="21" customWidth="1"/>
    <col min="9730" max="9736" width="9.375" style="21" customWidth="1"/>
    <col min="9737" max="9747" width="7.75" style="21" customWidth="1"/>
    <col min="9748" max="9984" width="9" style="21"/>
    <col min="9985" max="9985" width="19.5" style="21" customWidth="1"/>
    <col min="9986" max="9992" width="9.375" style="21" customWidth="1"/>
    <col min="9993" max="10003" width="7.75" style="21" customWidth="1"/>
    <col min="10004" max="10240" width="9" style="21"/>
    <col min="10241" max="10241" width="19.5" style="21" customWidth="1"/>
    <col min="10242" max="10248" width="9.375" style="21" customWidth="1"/>
    <col min="10249" max="10259" width="7.75" style="21" customWidth="1"/>
    <col min="10260" max="10496" width="9" style="21"/>
    <col min="10497" max="10497" width="19.5" style="21" customWidth="1"/>
    <col min="10498" max="10504" width="9.375" style="21" customWidth="1"/>
    <col min="10505" max="10515" width="7.75" style="21" customWidth="1"/>
    <col min="10516" max="10752" width="9" style="21"/>
    <col min="10753" max="10753" width="19.5" style="21" customWidth="1"/>
    <col min="10754" max="10760" width="9.375" style="21" customWidth="1"/>
    <col min="10761" max="10771" width="7.75" style="21" customWidth="1"/>
    <col min="10772" max="11008" width="9" style="21"/>
    <col min="11009" max="11009" width="19.5" style="21" customWidth="1"/>
    <col min="11010" max="11016" width="9.375" style="21" customWidth="1"/>
    <col min="11017" max="11027" width="7.75" style="21" customWidth="1"/>
    <col min="11028" max="11264" width="9" style="21"/>
    <col min="11265" max="11265" width="19.5" style="21" customWidth="1"/>
    <col min="11266" max="11272" width="9.375" style="21" customWidth="1"/>
    <col min="11273" max="11283" width="7.75" style="21" customWidth="1"/>
    <col min="11284" max="11520" width="9" style="21"/>
    <col min="11521" max="11521" width="19.5" style="21" customWidth="1"/>
    <col min="11522" max="11528" width="9.375" style="21" customWidth="1"/>
    <col min="11529" max="11539" width="7.75" style="21" customWidth="1"/>
    <col min="11540" max="11776" width="9" style="21"/>
    <col min="11777" max="11777" width="19.5" style="21" customWidth="1"/>
    <col min="11778" max="11784" width="9.375" style="21" customWidth="1"/>
    <col min="11785" max="11795" width="7.75" style="21" customWidth="1"/>
    <col min="11796" max="12032" width="9" style="21"/>
    <col min="12033" max="12033" width="19.5" style="21" customWidth="1"/>
    <col min="12034" max="12040" width="9.375" style="21" customWidth="1"/>
    <col min="12041" max="12051" width="7.75" style="21" customWidth="1"/>
    <col min="12052" max="12288" width="9" style="21"/>
    <col min="12289" max="12289" width="19.5" style="21" customWidth="1"/>
    <col min="12290" max="12296" width="9.375" style="21" customWidth="1"/>
    <col min="12297" max="12307" width="7.75" style="21" customWidth="1"/>
    <col min="12308" max="12544" width="9" style="21"/>
    <col min="12545" max="12545" width="19.5" style="21" customWidth="1"/>
    <col min="12546" max="12552" width="9.375" style="21" customWidth="1"/>
    <col min="12553" max="12563" width="7.75" style="21" customWidth="1"/>
    <col min="12564" max="12800" width="9" style="21"/>
    <col min="12801" max="12801" width="19.5" style="21" customWidth="1"/>
    <col min="12802" max="12808" width="9.375" style="21" customWidth="1"/>
    <col min="12809" max="12819" width="7.75" style="21" customWidth="1"/>
    <col min="12820" max="13056" width="9" style="21"/>
    <col min="13057" max="13057" width="19.5" style="21" customWidth="1"/>
    <col min="13058" max="13064" width="9.375" style="21" customWidth="1"/>
    <col min="13065" max="13075" width="7.75" style="21" customWidth="1"/>
    <col min="13076" max="13312" width="9" style="21"/>
    <col min="13313" max="13313" width="19.5" style="21" customWidth="1"/>
    <col min="13314" max="13320" width="9.375" style="21" customWidth="1"/>
    <col min="13321" max="13331" width="7.75" style="21" customWidth="1"/>
    <col min="13332" max="13568" width="9" style="21"/>
    <col min="13569" max="13569" width="19.5" style="21" customWidth="1"/>
    <col min="13570" max="13576" width="9.375" style="21" customWidth="1"/>
    <col min="13577" max="13587" width="7.75" style="21" customWidth="1"/>
    <col min="13588" max="13824" width="9" style="21"/>
    <col min="13825" max="13825" width="19.5" style="21" customWidth="1"/>
    <col min="13826" max="13832" width="9.375" style="21" customWidth="1"/>
    <col min="13833" max="13843" width="7.75" style="21" customWidth="1"/>
    <col min="13844" max="14080" width="9" style="21"/>
    <col min="14081" max="14081" width="19.5" style="21" customWidth="1"/>
    <col min="14082" max="14088" width="9.375" style="21" customWidth="1"/>
    <col min="14089" max="14099" width="7.75" style="21" customWidth="1"/>
    <col min="14100" max="14336" width="9" style="21"/>
    <col min="14337" max="14337" width="19.5" style="21" customWidth="1"/>
    <col min="14338" max="14344" width="9.375" style="21" customWidth="1"/>
    <col min="14345" max="14355" width="7.75" style="21" customWidth="1"/>
    <col min="14356" max="14592" width="9" style="21"/>
    <col min="14593" max="14593" width="19.5" style="21" customWidth="1"/>
    <col min="14594" max="14600" width="9.375" style="21" customWidth="1"/>
    <col min="14601" max="14611" width="7.75" style="21" customWidth="1"/>
    <col min="14612" max="14848" width="9" style="21"/>
    <col min="14849" max="14849" width="19.5" style="21" customWidth="1"/>
    <col min="14850" max="14856" width="9.375" style="21" customWidth="1"/>
    <col min="14857" max="14867" width="7.75" style="21" customWidth="1"/>
    <col min="14868" max="15104" width="9" style="21"/>
    <col min="15105" max="15105" width="19.5" style="21" customWidth="1"/>
    <col min="15106" max="15112" width="9.375" style="21" customWidth="1"/>
    <col min="15113" max="15123" width="7.75" style="21" customWidth="1"/>
    <col min="15124" max="15360" width="9" style="21"/>
    <col min="15361" max="15361" width="19.5" style="21" customWidth="1"/>
    <col min="15362" max="15368" width="9.375" style="21" customWidth="1"/>
    <col min="15369" max="15379" width="7.75" style="21" customWidth="1"/>
    <col min="15380" max="15616" width="9" style="21"/>
    <col min="15617" max="15617" width="19.5" style="21" customWidth="1"/>
    <col min="15618" max="15624" width="9.375" style="21" customWidth="1"/>
    <col min="15625" max="15635" width="7.75" style="21" customWidth="1"/>
    <col min="15636" max="15872" width="9" style="21"/>
    <col min="15873" max="15873" width="19.5" style="21" customWidth="1"/>
    <col min="15874" max="15880" width="9.375" style="21" customWidth="1"/>
    <col min="15881" max="15891" width="7.75" style="21" customWidth="1"/>
    <col min="15892" max="16128" width="9" style="21"/>
    <col min="16129" max="16129" width="19.5" style="21" customWidth="1"/>
    <col min="16130" max="16136" width="9.375" style="21" customWidth="1"/>
    <col min="16137" max="16147" width="7.75" style="21" customWidth="1"/>
    <col min="16148" max="16384" width="9" style="21"/>
  </cols>
  <sheetData>
    <row r="1" spans="1:19" ht="38.25" customHeight="1">
      <c r="A1" s="63" t="s">
        <v>91</v>
      </c>
      <c r="B1" s="72"/>
      <c r="C1" s="72"/>
      <c r="D1" s="72"/>
      <c r="E1" s="72"/>
      <c r="F1" s="72"/>
      <c r="G1" s="72"/>
      <c r="H1" s="72"/>
      <c r="I1" s="73" t="s">
        <v>68</v>
      </c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7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1.75" customHeight="1">
      <c r="A3" s="66" t="s">
        <v>69</v>
      </c>
      <c r="B3" s="75" t="s">
        <v>70</v>
      </c>
      <c r="C3" s="76"/>
      <c r="D3" s="76"/>
      <c r="E3" s="76"/>
      <c r="F3" s="76"/>
      <c r="G3" s="76"/>
      <c r="H3" s="76"/>
      <c r="I3" s="77" t="s">
        <v>71</v>
      </c>
      <c r="J3" s="77"/>
      <c r="K3" s="77"/>
      <c r="L3" s="77"/>
      <c r="M3" s="77"/>
      <c r="N3" s="77"/>
      <c r="O3" s="77"/>
      <c r="P3" s="78"/>
      <c r="Q3" s="68" t="s">
        <v>72</v>
      </c>
      <c r="R3" s="79"/>
      <c r="S3" s="80"/>
    </row>
    <row r="4" spans="1:19" ht="21.75" customHeight="1">
      <c r="A4" s="74"/>
      <c r="B4" s="83" t="s">
        <v>73</v>
      </c>
      <c r="C4" s="71"/>
      <c r="D4" s="71"/>
      <c r="E4" s="70" t="s">
        <v>74</v>
      </c>
      <c r="F4" s="71"/>
      <c r="G4" s="70" t="s">
        <v>75</v>
      </c>
      <c r="H4" s="71"/>
      <c r="I4" s="84" t="s">
        <v>76</v>
      </c>
      <c r="J4" s="71"/>
      <c r="K4" s="70" t="s">
        <v>77</v>
      </c>
      <c r="L4" s="71"/>
      <c r="M4" s="70" t="s">
        <v>78</v>
      </c>
      <c r="N4" s="71"/>
      <c r="O4" s="70" t="s">
        <v>79</v>
      </c>
      <c r="P4" s="71"/>
      <c r="Q4" s="81"/>
      <c r="R4" s="81"/>
      <c r="S4" s="82"/>
    </row>
    <row r="5" spans="1:19" ht="33.75" customHeight="1" thickBot="1">
      <c r="A5" s="67"/>
      <c r="B5" s="40" t="s">
        <v>80</v>
      </c>
      <c r="C5" s="24" t="s">
        <v>81</v>
      </c>
      <c r="D5" s="24" t="s">
        <v>82</v>
      </c>
      <c r="E5" s="24" t="s">
        <v>81</v>
      </c>
      <c r="F5" s="24" t="s">
        <v>82</v>
      </c>
      <c r="G5" s="24" t="s">
        <v>81</v>
      </c>
      <c r="H5" s="24" t="s">
        <v>82</v>
      </c>
      <c r="I5" s="25" t="s">
        <v>81</v>
      </c>
      <c r="J5" s="24" t="s">
        <v>82</v>
      </c>
      <c r="K5" s="24" t="s">
        <v>81</v>
      </c>
      <c r="L5" s="24" t="s">
        <v>82</v>
      </c>
      <c r="M5" s="24" t="s">
        <v>81</v>
      </c>
      <c r="N5" s="24" t="s">
        <v>82</v>
      </c>
      <c r="O5" s="24" t="s">
        <v>81</v>
      </c>
      <c r="P5" s="24" t="s">
        <v>82</v>
      </c>
      <c r="Q5" s="24" t="s">
        <v>83</v>
      </c>
      <c r="R5" s="24" t="s">
        <v>84</v>
      </c>
      <c r="S5" s="41" t="s">
        <v>85</v>
      </c>
    </row>
    <row r="6" spans="1:19" ht="38.1" hidden="1" customHeight="1">
      <c r="A6" s="26" t="s">
        <v>86</v>
      </c>
      <c r="B6" s="27">
        <f>SUM(C6:D6)</f>
        <v>575</v>
      </c>
      <c r="C6" s="27">
        <f>E6+G6+I6+K6+M6+O6</f>
        <v>275</v>
      </c>
      <c r="D6" s="27">
        <f>F6+H6+J6+L6+N6+P6</f>
        <v>300</v>
      </c>
      <c r="E6" s="27">
        <v>51</v>
      </c>
      <c r="F6" s="27">
        <v>44</v>
      </c>
      <c r="G6" s="27">
        <v>45</v>
      </c>
      <c r="H6" s="27">
        <v>52</v>
      </c>
      <c r="I6" s="27">
        <v>49</v>
      </c>
      <c r="J6" s="27">
        <v>43</v>
      </c>
      <c r="K6" s="27">
        <v>40</v>
      </c>
      <c r="L6" s="27">
        <v>57</v>
      </c>
      <c r="M6" s="27">
        <v>45</v>
      </c>
      <c r="N6" s="27">
        <v>52</v>
      </c>
      <c r="O6" s="27">
        <v>45</v>
      </c>
      <c r="P6" s="27">
        <v>52</v>
      </c>
      <c r="Q6" s="27">
        <f>SUM(R6:S6)</f>
        <v>103</v>
      </c>
      <c r="R6" s="27">
        <v>61</v>
      </c>
      <c r="S6" s="27">
        <v>42</v>
      </c>
    </row>
    <row r="7" spans="1:19" ht="38.1" hidden="1" customHeight="1">
      <c r="A7" s="28" t="s">
        <v>87</v>
      </c>
      <c r="B7" s="27">
        <f t="shared" ref="B7:B23" si="0">SUM(C7:D7)</f>
        <v>549</v>
      </c>
      <c r="C7" s="27">
        <f t="shared" ref="C7:D23" si="1">E7+G7+I7+K7+M7+O7</f>
        <v>267</v>
      </c>
      <c r="D7" s="27">
        <f t="shared" si="1"/>
        <v>282</v>
      </c>
      <c r="E7" s="27">
        <v>45</v>
      </c>
      <c r="F7" s="27">
        <v>43</v>
      </c>
      <c r="G7" s="27">
        <v>41</v>
      </c>
      <c r="H7" s="27">
        <v>38</v>
      </c>
      <c r="I7" s="27">
        <v>46</v>
      </c>
      <c r="J7" s="27">
        <v>50</v>
      </c>
      <c r="K7" s="27">
        <v>49</v>
      </c>
      <c r="L7" s="27">
        <v>44</v>
      </c>
      <c r="M7" s="27">
        <v>39</v>
      </c>
      <c r="N7" s="27">
        <v>56</v>
      </c>
      <c r="O7" s="27">
        <v>47</v>
      </c>
      <c r="P7" s="27">
        <v>51</v>
      </c>
      <c r="Q7" s="27">
        <f t="shared" ref="Q7:Q23" si="2">SUM(R7:S7)</f>
        <v>95</v>
      </c>
      <c r="R7" s="27">
        <v>49</v>
      </c>
      <c r="S7" s="27">
        <v>46</v>
      </c>
    </row>
    <row r="8" spans="1:19" ht="38.1" hidden="1" customHeight="1">
      <c r="A8" s="28" t="s">
        <v>47</v>
      </c>
      <c r="B8" s="27">
        <f t="shared" si="0"/>
        <v>561</v>
      </c>
      <c r="C8" s="27">
        <f t="shared" si="1"/>
        <v>284</v>
      </c>
      <c r="D8" s="27">
        <f t="shared" si="1"/>
        <v>277</v>
      </c>
      <c r="E8" s="27">
        <v>63</v>
      </c>
      <c r="F8" s="27">
        <v>48</v>
      </c>
      <c r="G8" s="27">
        <v>43</v>
      </c>
      <c r="H8" s="27">
        <v>41</v>
      </c>
      <c r="I8" s="27">
        <v>44</v>
      </c>
      <c r="J8" s="27">
        <v>38</v>
      </c>
      <c r="K8" s="27">
        <v>43</v>
      </c>
      <c r="L8" s="27">
        <v>51</v>
      </c>
      <c r="M8" s="27">
        <v>49</v>
      </c>
      <c r="N8" s="27">
        <v>45</v>
      </c>
      <c r="O8" s="27">
        <v>42</v>
      </c>
      <c r="P8" s="27">
        <v>54</v>
      </c>
      <c r="Q8" s="27">
        <f t="shared" si="2"/>
        <v>83</v>
      </c>
      <c r="R8" s="27">
        <v>44</v>
      </c>
      <c r="S8" s="27">
        <v>39</v>
      </c>
    </row>
    <row r="9" spans="1:19" ht="37.5" hidden="1" customHeight="1">
      <c r="A9" s="28" t="s">
        <v>49</v>
      </c>
      <c r="B9" s="27">
        <f t="shared" si="0"/>
        <v>533</v>
      </c>
      <c r="C9" s="27">
        <f t="shared" si="1"/>
        <v>277</v>
      </c>
      <c r="D9" s="27">
        <f t="shared" si="1"/>
        <v>256</v>
      </c>
      <c r="E9" s="27">
        <v>45</v>
      </c>
      <c r="F9" s="27">
        <v>40</v>
      </c>
      <c r="G9" s="27">
        <v>32</v>
      </c>
      <c r="H9" s="27">
        <v>35</v>
      </c>
      <c r="I9" s="27">
        <v>63</v>
      </c>
      <c r="J9" s="27">
        <v>49</v>
      </c>
      <c r="K9" s="27">
        <v>45</v>
      </c>
      <c r="L9" s="27">
        <v>42</v>
      </c>
      <c r="M9" s="27">
        <v>46</v>
      </c>
      <c r="N9" s="27">
        <v>38</v>
      </c>
      <c r="O9" s="27">
        <v>46</v>
      </c>
      <c r="P9" s="27">
        <v>52</v>
      </c>
      <c r="Q9" s="27">
        <f t="shared" si="2"/>
        <v>97</v>
      </c>
      <c r="R9" s="27">
        <v>53</v>
      </c>
      <c r="S9" s="27">
        <v>44</v>
      </c>
    </row>
    <row r="10" spans="1:19" ht="38.1" customHeight="1">
      <c r="A10" s="28" t="s">
        <v>50</v>
      </c>
      <c r="B10" s="27">
        <f t="shared" si="0"/>
        <v>538</v>
      </c>
      <c r="C10" s="27">
        <f t="shared" si="1"/>
        <v>285</v>
      </c>
      <c r="D10" s="27">
        <f t="shared" si="1"/>
        <v>253</v>
      </c>
      <c r="E10" s="27">
        <v>51</v>
      </c>
      <c r="F10" s="27">
        <v>47</v>
      </c>
      <c r="G10" s="27">
        <v>47</v>
      </c>
      <c r="H10" s="27">
        <v>38</v>
      </c>
      <c r="I10" s="27">
        <v>34</v>
      </c>
      <c r="J10" s="27">
        <v>35</v>
      </c>
      <c r="K10" s="27">
        <v>63</v>
      </c>
      <c r="L10" s="27">
        <v>49</v>
      </c>
      <c r="M10" s="27">
        <v>44</v>
      </c>
      <c r="N10" s="27">
        <v>44</v>
      </c>
      <c r="O10" s="27">
        <v>46</v>
      </c>
      <c r="P10" s="27">
        <v>40</v>
      </c>
      <c r="Q10" s="27">
        <f t="shared" si="2"/>
        <v>104</v>
      </c>
      <c r="R10" s="27">
        <v>51</v>
      </c>
      <c r="S10" s="27">
        <v>53</v>
      </c>
    </row>
    <row r="11" spans="1:19" ht="38.1" customHeight="1">
      <c r="A11" s="28" t="s">
        <v>51</v>
      </c>
      <c r="B11" s="27">
        <f t="shared" si="0"/>
        <v>521</v>
      </c>
      <c r="C11" s="27">
        <f t="shared" si="1"/>
        <v>285</v>
      </c>
      <c r="D11" s="27">
        <f t="shared" si="1"/>
        <v>236</v>
      </c>
      <c r="E11" s="27">
        <v>40</v>
      </c>
      <c r="F11" s="27">
        <v>18</v>
      </c>
      <c r="G11" s="27">
        <v>54</v>
      </c>
      <c r="H11" s="27">
        <v>47</v>
      </c>
      <c r="I11" s="27">
        <v>47</v>
      </c>
      <c r="J11" s="27">
        <v>40</v>
      </c>
      <c r="K11" s="27">
        <v>36</v>
      </c>
      <c r="L11" s="27">
        <v>35</v>
      </c>
      <c r="M11" s="27">
        <v>63</v>
      </c>
      <c r="N11" s="27">
        <v>52</v>
      </c>
      <c r="O11" s="27">
        <v>45</v>
      </c>
      <c r="P11" s="27">
        <v>44</v>
      </c>
      <c r="Q11" s="27">
        <f t="shared" si="2"/>
        <v>84</v>
      </c>
      <c r="R11" s="27">
        <v>45</v>
      </c>
      <c r="S11" s="27">
        <v>39</v>
      </c>
    </row>
    <row r="12" spans="1:19" ht="38.1" customHeight="1">
      <c r="A12" s="29" t="s">
        <v>52</v>
      </c>
      <c r="B12" s="27">
        <f t="shared" si="0"/>
        <v>488</v>
      </c>
      <c r="C12" s="27">
        <f t="shared" si="1"/>
        <v>264</v>
      </c>
      <c r="D12" s="27">
        <f t="shared" si="1"/>
        <v>224</v>
      </c>
      <c r="E12" s="27">
        <v>30</v>
      </c>
      <c r="F12" s="27">
        <v>35</v>
      </c>
      <c r="G12" s="27">
        <v>40</v>
      </c>
      <c r="H12" s="27">
        <v>17</v>
      </c>
      <c r="I12" s="27">
        <v>48</v>
      </c>
      <c r="J12" s="27">
        <v>48</v>
      </c>
      <c r="K12" s="27">
        <v>47</v>
      </c>
      <c r="L12" s="27">
        <v>40</v>
      </c>
      <c r="M12" s="27">
        <v>36</v>
      </c>
      <c r="N12" s="27">
        <v>35</v>
      </c>
      <c r="O12" s="27">
        <v>63</v>
      </c>
      <c r="P12" s="27">
        <v>49</v>
      </c>
      <c r="Q12" s="27">
        <f t="shared" si="2"/>
        <v>89</v>
      </c>
      <c r="R12" s="27">
        <v>45</v>
      </c>
      <c r="S12" s="27">
        <v>44</v>
      </c>
    </row>
    <row r="13" spans="1:19" ht="38.1" customHeight="1">
      <c r="A13" s="29" t="s">
        <v>53</v>
      </c>
      <c r="B13" s="27">
        <f t="shared" si="0"/>
        <v>471</v>
      </c>
      <c r="C13" s="27">
        <f t="shared" si="1"/>
        <v>258</v>
      </c>
      <c r="D13" s="27">
        <f t="shared" si="1"/>
        <v>213</v>
      </c>
      <c r="E13" s="27">
        <v>55</v>
      </c>
      <c r="F13" s="27">
        <v>32</v>
      </c>
      <c r="G13" s="27">
        <v>34</v>
      </c>
      <c r="H13" s="27">
        <v>36</v>
      </c>
      <c r="I13" s="27">
        <v>40</v>
      </c>
      <c r="J13" s="27">
        <v>17</v>
      </c>
      <c r="K13" s="27">
        <v>46</v>
      </c>
      <c r="L13" s="27">
        <v>52</v>
      </c>
      <c r="M13" s="27">
        <v>46</v>
      </c>
      <c r="N13" s="27">
        <v>41</v>
      </c>
      <c r="O13" s="27">
        <v>37</v>
      </c>
      <c r="P13" s="27">
        <v>35</v>
      </c>
      <c r="Q13" s="27">
        <f t="shared" si="2"/>
        <v>113</v>
      </c>
      <c r="R13" s="27">
        <v>63</v>
      </c>
      <c r="S13" s="27">
        <v>50</v>
      </c>
    </row>
    <row r="14" spans="1:19" ht="38.1" customHeight="1">
      <c r="A14" s="29" t="s">
        <v>54</v>
      </c>
      <c r="B14" s="27">
        <f t="shared" si="0"/>
        <v>484</v>
      </c>
      <c r="C14" s="27">
        <f>E14+G14+I14+K14+M14+O14</f>
        <v>265</v>
      </c>
      <c r="D14" s="27">
        <f>F14+H14+J14+L14+N14+P14</f>
        <v>219</v>
      </c>
      <c r="E14" s="27">
        <v>39</v>
      </c>
      <c r="F14" s="27">
        <v>40</v>
      </c>
      <c r="G14" s="27">
        <v>54</v>
      </c>
      <c r="H14" s="27">
        <v>34</v>
      </c>
      <c r="I14" s="27">
        <v>35</v>
      </c>
      <c r="J14" s="27">
        <v>37</v>
      </c>
      <c r="K14" s="27">
        <v>40</v>
      </c>
      <c r="L14" s="27">
        <v>16</v>
      </c>
      <c r="M14" s="27">
        <v>51</v>
      </c>
      <c r="N14" s="27">
        <v>53</v>
      </c>
      <c r="O14" s="27">
        <v>46</v>
      </c>
      <c r="P14" s="27">
        <v>39</v>
      </c>
      <c r="Q14" s="27">
        <f t="shared" si="2"/>
        <v>72</v>
      </c>
      <c r="R14" s="27">
        <v>37</v>
      </c>
      <c r="S14" s="27">
        <v>35</v>
      </c>
    </row>
    <row r="15" spans="1:19" ht="38.1" customHeight="1">
      <c r="A15" s="29" t="s">
        <v>55</v>
      </c>
      <c r="B15" s="27">
        <f>SUM(C15:D15)</f>
        <v>469</v>
      </c>
      <c r="C15" s="27">
        <f>E15+G15+I15+K15+M15+O15</f>
        <v>259</v>
      </c>
      <c r="D15" s="30">
        <f>F15+H15+J15+L15+N15+P15</f>
        <v>210</v>
      </c>
      <c r="E15" s="27">
        <v>39</v>
      </c>
      <c r="F15" s="27">
        <v>34</v>
      </c>
      <c r="G15" s="27">
        <v>40</v>
      </c>
      <c r="H15" s="27">
        <v>42</v>
      </c>
      <c r="I15" s="27">
        <v>60</v>
      </c>
      <c r="J15" s="27">
        <v>33</v>
      </c>
      <c r="K15" s="27">
        <v>32</v>
      </c>
      <c r="L15" s="27">
        <v>36</v>
      </c>
      <c r="M15" s="27">
        <v>38</v>
      </c>
      <c r="N15" s="27">
        <v>16</v>
      </c>
      <c r="O15" s="27">
        <v>50</v>
      </c>
      <c r="P15" s="27">
        <v>49</v>
      </c>
      <c r="Q15" s="27">
        <f t="shared" si="2"/>
        <v>88</v>
      </c>
      <c r="R15" s="27">
        <v>47</v>
      </c>
      <c r="S15" s="27">
        <v>41</v>
      </c>
    </row>
    <row r="16" spans="1:19" ht="38.1" customHeight="1">
      <c r="A16" s="29" t="s">
        <v>56</v>
      </c>
      <c r="B16" s="27">
        <f>SUM(C16:D16)</f>
        <v>443</v>
      </c>
      <c r="C16" s="30">
        <f t="shared" si="1"/>
        <v>253</v>
      </c>
      <c r="D16" s="30">
        <f t="shared" si="1"/>
        <v>190</v>
      </c>
      <c r="E16" s="27">
        <v>47</v>
      </c>
      <c r="F16" s="27">
        <v>30</v>
      </c>
      <c r="G16" s="27">
        <v>38</v>
      </c>
      <c r="H16" s="27">
        <v>33</v>
      </c>
      <c r="I16" s="27">
        <v>40</v>
      </c>
      <c r="J16" s="27">
        <v>43</v>
      </c>
      <c r="K16" s="27">
        <v>58</v>
      </c>
      <c r="L16" s="27">
        <v>34</v>
      </c>
      <c r="M16" s="27">
        <v>31</v>
      </c>
      <c r="N16" s="27">
        <v>34</v>
      </c>
      <c r="O16" s="27">
        <v>39</v>
      </c>
      <c r="P16" s="27">
        <v>16</v>
      </c>
      <c r="Q16" s="27">
        <f t="shared" si="2"/>
        <v>100</v>
      </c>
      <c r="R16" s="27">
        <v>50</v>
      </c>
      <c r="S16" s="27">
        <v>50</v>
      </c>
    </row>
    <row r="17" spans="1:19" ht="38.1" customHeight="1">
      <c r="A17" s="29" t="s">
        <v>57</v>
      </c>
      <c r="B17" s="27">
        <f>SUM(C17:D17)</f>
        <v>455</v>
      </c>
      <c r="C17" s="30">
        <f t="shared" si="1"/>
        <v>250</v>
      </c>
      <c r="D17" s="30">
        <f t="shared" si="1"/>
        <v>205</v>
      </c>
      <c r="E17" s="27">
        <v>33</v>
      </c>
      <c r="F17" s="27">
        <v>33</v>
      </c>
      <c r="G17" s="27">
        <v>47</v>
      </c>
      <c r="H17" s="27">
        <v>30</v>
      </c>
      <c r="I17" s="27">
        <v>37</v>
      </c>
      <c r="J17" s="27">
        <v>33</v>
      </c>
      <c r="K17" s="27">
        <v>42</v>
      </c>
      <c r="L17" s="27">
        <v>42</v>
      </c>
      <c r="M17" s="27">
        <v>60</v>
      </c>
      <c r="N17" s="27">
        <v>34</v>
      </c>
      <c r="O17" s="27">
        <v>31</v>
      </c>
      <c r="P17" s="27">
        <v>33</v>
      </c>
      <c r="Q17" s="27">
        <f>SUM(R17:S17)</f>
        <v>56</v>
      </c>
      <c r="R17" s="27">
        <v>40</v>
      </c>
      <c r="S17" s="27">
        <v>16</v>
      </c>
    </row>
    <row r="18" spans="1:19" ht="38.1" customHeight="1">
      <c r="A18" s="29" t="s">
        <v>58</v>
      </c>
      <c r="B18" s="27">
        <v>475</v>
      </c>
      <c r="C18" s="30">
        <v>257</v>
      </c>
      <c r="D18" s="30">
        <v>218</v>
      </c>
      <c r="E18" s="27">
        <v>35</v>
      </c>
      <c r="F18" s="27">
        <v>39</v>
      </c>
      <c r="G18" s="27">
        <v>35</v>
      </c>
      <c r="H18" s="27">
        <v>35</v>
      </c>
      <c r="I18" s="27">
        <v>50</v>
      </c>
      <c r="J18" s="27">
        <v>29</v>
      </c>
      <c r="K18" s="27">
        <v>39</v>
      </c>
      <c r="L18" s="27">
        <v>35</v>
      </c>
      <c r="M18" s="27">
        <v>40</v>
      </c>
      <c r="N18" s="27">
        <v>45</v>
      </c>
      <c r="O18" s="27">
        <v>58</v>
      </c>
      <c r="P18" s="27">
        <v>35</v>
      </c>
      <c r="Q18" s="27">
        <v>93</v>
      </c>
      <c r="R18" s="27">
        <v>58</v>
      </c>
      <c r="S18" s="27">
        <v>35</v>
      </c>
    </row>
    <row r="19" spans="1:19" s="42" customFormat="1" ht="38.1" customHeight="1">
      <c r="A19" s="29" t="s">
        <v>59</v>
      </c>
      <c r="B19" s="30">
        <f>SUM(B20:B23)</f>
        <v>480</v>
      </c>
      <c r="C19" s="30">
        <f t="shared" si="1"/>
        <v>251</v>
      </c>
      <c r="D19" s="30">
        <f t="shared" si="1"/>
        <v>229</v>
      </c>
      <c r="E19" s="30">
        <f t="shared" ref="E19:S19" si="3">SUM(E20:E23)</f>
        <v>49</v>
      </c>
      <c r="F19" s="30">
        <f t="shared" si="3"/>
        <v>40</v>
      </c>
      <c r="G19" s="30">
        <f t="shared" si="3"/>
        <v>36</v>
      </c>
      <c r="H19" s="30">
        <f t="shared" si="3"/>
        <v>40</v>
      </c>
      <c r="I19" s="30">
        <f t="shared" si="3"/>
        <v>38</v>
      </c>
      <c r="J19" s="30">
        <f t="shared" si="3"/>
        <v>38</v>
      </c>
      <c r="K19" s="30">
        <f t="shared" si="3"/>
        <v>49</v>
      </c>
      <c r="L19" s="30">
        <f t="shared" si="3"/>
        <v>29</v>
      </c>
      <c r="M19" s="30">
        <f t="shared" si="3"/>
        <v>40</v>
      </c>
      <c r="N19" s="30">
        <f t="shared" si="3"/>
        <v>36</v>
      </c>
      <c r="O19" s="30">
        <f t="shared" si="3"/>
        <v>39</v>
      </c>
      <c r="P19" s="30">
        <f t="shared" si="3"/>
        <v>46</v>
      </c>
      <c r="Q19" s="27">
        <f>SUM(Q20:Q23)</f>
        <v>93</v>
      </c>
      <c r="R19" s="27">
        <f t="shared" si="3"/>
        <v>58</v>
      </c>
      <c r="S19" s="27">
        <f t="shared" si="3"/>
        <v>35</v>
      </c>
    </row>
    <row r="20" spans="1:19" s="42" customFormat="1" ht="38.1" customHeight="1">
      <c r="A20" s="33" t="s">
        <v>60</v>
      </c>
      <c r="B20" s="30">
        <f t="shared" si="0"/>
        <v>333</v>
      </c>
      <c r="C20" s="30">
        <f t="shared" si="1"/>
        <v>172</v>
      </c>
      <c r="D20" s="30">
        <f t="shared" si="1"/>
        <v>161</v>
      </c>
      <c r="E20" s="30">
        <v>36</v>
      </c>
      <c r="F20" s="30">
        <v>31</v>
      </c>
      <c r="G20" s="30">
        <v>25</v>
      </c>
      <c r="H20" s="30">
        <v>22</v>
      </c>
      <c r="I20" s="30">
        <v>27</v>
      </c>
      <c r="J20" s="30">
        <v>29</v>
      </c>
      <c r="K20" s="30">
        <v>34</v>
      </c>
      <c r="L20" s="30">
        <v>22</v>
      </c>
      <c r="M20" s="30">
        <v>30</v>
      </c>
      <c r="N20" s="30">
        <v>23</v>
      </c>
      <c r="O20" s="30">
        <v>20</v>
      </c>
      <c r="P20" s="30">
        <v>34</v>
      </c>
      <c r="Q20" s="27">
        <f t="shared" si="2"/>
        <v>62</v>
      </c>
      <c r="R20" s="27">
        <v>39</v>
      </c>
      <c r="S20" s="27">
        <v>23</v>
      </c>
    </row>
    <row r="21" spans="1:19" s="42" customFormat="1" ht="38.1" customHeight="1">
      <c r="A21" s="33" t="s">
        <v>61</v>
      </c>
      <c r="B21" s="30">
        <f t="shared" si="0"/>
        <v>69</v>
      </c>
      <c r="C21" s="30">
        <f t="shared" si="1"/>
        <v>33</v>
      </c>
      <c r="D21" s="30">
        <f t="shared" si="1"/>
        <v>36</v>
      </c>
      <c r="E21" s="30">
        <v>4</v>
      </c>
      <c r="F21" s="30">
        <v>7</v>
      </c>
      <c r="G21" s="30">
        <v>5</v>
      </c>
      <c r="H21" s="30">
        <v>8</v>
      </c>
      <c r="I21" s="30">
        <v>5</v>
      </c>
      <c r="J21" s="30">
        <v>4</v>
      </c>
      <c r="K21" s="30">
        <v>7</v>
      </c>
      <c r="L21" s="30">
        <v>3</v>
      </c>
      <c r="M21" s="30">
        <v>4</v>
      </c>
      <c r="N21" s="30">
        <v>10</v>
      </c>
      <c r="O21" s="30">
        <v>8</v>
      </c>
      <c r="P21" s="30">
        <v>4</v>
      </c>
      <c r="Q21" s="27">
        <f t="shared" si="2"/>
        <v>15</v>
      </c>
      <c r="R21" s="27">
        <v>10</v>
      </c>
      <c r="S21" s="27">
        <v>5</v>
      </c>
    </row>
    <row r="22" spans="1:19" s="42" customFormat="1" ht="38.1" customHeight="1">
      <c r="A22" s="33" t="s">
        <v>62</v>
      </c>
      <c r="B22" s="30">
        <f t="shared" si="0"/>
        <v>22</v>
      </c>
      <c r="C22" s="30">
        <f t="shared" si="1"/>
        <v>14</v>
      </c>
      <c r="D22" s="30">
        <f t="shared" si="1"/>
        <v>8</v>
      </c>
      <c r="E22" s="30">
        <v>1</v>
      </c>
      <c r="F22" s="43">
        <v>0</v>
      </c>
      <c r="G22" s="30">
        <v>5</v>
      </c>
      <c r="H22" s="30">
        <v>2</v>
      </c>
      <c r="I22" s="43">
        <v>0</v>
      </c>
      <c r="J22" s="43">
        <v>0</v>
      </c>
      <c r="K22" s="30">
        <v>4</v>
      </c>
      <c r="L22" s="44">
        <v>2</v>
      </c>
      <c r="M22" s="30">
        <v>1</v>
      </c>
      <c r="N22" s="30">
        <v>1</v>
      </c>
      <c r="O22" s="30">
        <v>3</v>
      </c>
      <c r="P22" s="30">
        <v>3</v>
      </c>
      <c r="Q22" s="27">
        <f t="shared" si="2"/>
        <v>6</v>
      </c>
      <c r="R22" s="27">
        <v>2</v>
      </c>
      <c r="S22" s="27">
        <v>4</v>
      </c>
    </row>
    <row r="23" spans="1:19" s="42" customFormat="1" ht="38.1" customHeight="1">
      <c r="A23" s="33" t="s">
        <v>63</v>
      </c>
      <c r="B23" s="30">
        <f t="shared" si="0"/>
        <v>56</v>
      </c>
      <c r="C23" s="30">
        <f t="shared" si="1"/>
        <v>32</v>
      </c>
      <c r="D23" s="30">
        <f t="shared" si="1"/>
        <v>24</v>
      </c>
      <c r="E23" s="30">
        <v>8</v>
      </c>
      <c r="F23" s="30">
        <v>2</v>
      </c>
      <c r="G23" s="30">
        <v>1</v>
      </c>
      <c r="H23" s="30">
        <v>8</v>
      </c>
      <c r="I23" s="30">
        <v>6</v>
      </c>
      <c r="J23" s="30">
        <v>5</v>
      </c>
      <c r="K23" s="30">
        <v>4</v>
      </c>
      <c r="L23" s="30">
        <v>2</v>
      </c>
      <c r="M23" s="30">
        <v>5</v>
      </c>
      <c r="N23" s="30">
        <v>2</v>
      </c>
      <c r="O23" s="30">
        <v>8</v>
      </c>
      <c r="P23" s="30">
        <v>5</v>
      </c>
      <c r="Q23" s="27">
        <f t="shared" si="2"/>
        <v>10</v>
      </c>
      <c r="R23" s="27">
        <v>7</v>
      </c>
      <c r="S23" s="27">
        <v>3</v>
      </c>
    </row>
    <row r="24" spans="1:19" s="42" customFormat="1" ht="23.25" customHeight="1">
      <c r="A24" s="35" t="s">
        <v>64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7"/>
      <c r="R24" s="27"/>
      <c r="S24" s="27"/>
    </row>
    <row r="25" spans="1:19" s="42" customFormat="1" ht="38.1" customHeight="1">
      <c r="A25" s="33" t="s">
        <v>65</v>
      </c>
      <c r="B25" s="30">
        <f>B19</f>
        <v>480</v>
      </c>
      <c r="C25" s="30">
        <f t="shared" ref="C25:S25" si="4">C19</f>
        <v>251</v>
      </c>
      <c r="D25" s="30">
        <f t="shared" si="4"/>
        <v>229</v>
      </c>
      <c r="E25" s="30">
        <f t="shared" si="4"/>
        <v>49</v>
      </c>
      <c r="F25" s="30">
        <f t="shared" si="4"/>
        <v>40</v>
      </c>
      <c r="G25" s="30">
        <f t="shared" si="4"/>
        <v>36</v>
      </c>
      <c r="H25" s="30">
        <f t="shared" si="4"/>
        <v>40</v>
      </c>
      <c r="I25" s="30">
        <f t="shared" si="4"/>
        <v>38</v>
      </c>
      <c r="J25" s="30">
        <f t="shared" si="4"/>
        <v>38</v>
      </c>
      <c r="K25" s="30">
        <f t="shared" si="4"/>
        <v>49</v>
      </c>
      <c r="L25" s="30">
        <f t="shared" si="4"/>
        <v>29</v>
      </c>
      <c r="M25" s="30">
        <f t="shared" si="4"/>
        <v>40</v>
      </c>
      <c r="N25" s="30">
        <f t="shared" si="4"/>
        <v>36</v>
      </c>
      <c r="O25" s="30">
        <f t="shared" si="4"/>
        <v>39</v>
      </c>
      <c r="P25" s="30">
        <f t="shared" si="4"/>
        <v>46</v>
      </c>
      <c r="Q25" s="27">
        <f t="shared" si="4"/>
        <v>93</v>
      </c>
      <c r="R25" s="27">
        <f t="shared" si="4"/>
        <v>58</v>
      </c>
      <c r="S25" s="27">
        <f t="shared" si="4"/>
        <v>35</v>
      </c>
    </row>
    <row r="26" spans="1:19" s="42" customFormat="1" ht="38.1" customHeight="1" thickBot="1">
      <c r="A26" s="36" t="s">
        <v>88</v>
      </c>
      <c r="B26" s="45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8">
        <v>0</v>
      </c>
      <c r="R26" s="38">
        <v>0</v>
      </c>
      <c r="S26" s="38">
        <v>0</v>
      </c>
    </row>
    <row r="27" spans="1:19" ht="18" customHeight="1">
      <c r="A27" s="39" t="s">
        <v>89</v>
      </c>
    </row>
  </sheetData>
  <mergeCells count="13">
    <mergeCell ref="K4:L4"/>
    <mergeCell ref="M4:N4"/>
    <mergeCell ref="O4:P4"/>
    <mergeCell ref="A1:H1"/>
    <mergeCell ref="I1:S1"/>
    <mergeCell ref="A3:A5"/>
    <mergeCell ref="B3:H3"/>
    <mergeCell ref="I3:P3"/>
    <mergeCell ref="Q3:S4"/>
    <mergeCell ref="B4:D4"/>
    <mergeCell ref="E4:F4"/>
    <mergeCell ref="G4:H4"/>
    <mergeCell ref="I4:J4"/>
  </mergeCells>
  <phoneticPr fontId="10" type="noConversion"/>
  <pageMargins left="0.78740157480314965" right="0.78740157480314965" top="0.59055118110236227" bottom="0.59055118110236227" header="0.27559055118110237" footer="0.27559055118110237"/>
  <pageSetup paperSize="9" firstPageNumber="252" pageOrder="overThenDown" orientation="portrait" useFirstPageNumber="1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發布時間表</vt:lpstr>
      <vt:lpstr>背景說明</vt:lpstr>
      <vt:lpstr>  國民小學</vt:lpstr>
      <vt:lpstr>國民小學(續1) </vt:lpstr>
      <vt:lpstr>國民小學</vt:lpstr>
      <vt:lpstr>國民小學(續1)</vt:lpstr>
      <vt:lpstr>發布時間表!Print_Titles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2014-06-04T06:42:33Z</cp:lastPrinted>
  <dcterms:created xsi:type="dcterms:W3CDTF">2010-07-19T02:57:26Z</dcterms:created>
  <dcterms:modified xsi:type="dcterms:W3CDTF">2020-05-28T05:50:22Z</dcterms:modified>
</cp:coreProperties>
</file>