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中央一般性補助款\109年度\第四季\"/>
    </mc:Choice>
  </mc:AlternateContent>
  <bookViews>
    <workbookView xWindow="0" yWindow="45" windowWidth="28800" windowHeight="12240"/>
  </bookViews>
  <sheets>
    <sheet name="民間4" sheetId="6" r:id="rId1"/>
  </sheets>
  <calcPr calcId="162913"/>
</workbook>
</file>

<file path=xl/calcChain.xml><?xml version="1.0" encoding="utf-8"?>
<calcChain xmlns="http://schemas.openxmlformats.org/spreadsheetml/2006/main">
  <c r="E6" i="6" l="1"/>
  <c r="E76" i="6"/>
  <c r="E15" i="6"/>
  <c r="E49" i="6"/>
  <c r="E9" i="6"/>
  <c r="E7" i="6"/>
  <c r="E79" i="6"/>
</calcChain>
</file>

<file path=xl/sharedStrings.xml><?xml version="1.0" encoding="utf-8"?>
<sst xmlns="http://schemas.openxmlformats.org/spreadsheetml/2006/main" count="710" uniqueCount="254">
  <si>
    <t>小計</t>
  </si>
  <si>
    <t>有無涉及財物或勞務採購</t>
  </si>
  <si>
    <t>合       計</t>
  </si>
  <si>
    <t>議事業務-業務管 理-獎補助費-對國 內團體之捐助</t>
  </si>
  <si>
    <t>無</t>
    <phoneticPr fontId="4" type="noConversion"/>
  </si>
  <si>
    <t>支福正白馬尊王廟粉刷零星修繕補助</t>
  </si>
  <si>
    <t>莒光鄉公所工程款專戶</t>
  </si>
  <si>
    <t>自治行政科</t>
  </si>
  <si>
    <t>支補助連江縣攝影學會1/12辦理「新年迎春添花藝」活動</t>
  </si>
  <si>
    <t>連江縣攝影學會(二)</t>
  </si>
  <si>
    <t>勞動行政科</t>
  </si>
  <si>
    <t>支補助馬祖兒童美術協會辦理「性別平權與尊重─海報創作」活動</t>
  </si>
  <si>
    <t>馬祖兒童美術協會曹丞君</t>
  </si>
  <si>
    <t>支連江縣工會辦理「109年五一勞動節暨性別工作平等業務宣導」活動</t>
  </si>
  <si>
    <t>連江縣工會</t>
  </si>
  <si>
    <t>支補助山隴社區發展協會辦理「山隴社區工作坊修繕計畫」</t>
  </si>
  <si>
    <t>連江縣南竿鄉山隴社區發展協會</t>
  </si>
  <si>
    <t>文化資產科</t>
  </si>
  <si>
    <t>支補助青帆社區辦理「凝聚青心、揚帆再起-青帆23哨文物保存及空間活化再利用計畫」</t>
  </si>
  <si>
    <t>連江縣莒光鄉青帆社區發展協會</t>
  </si>
  <si>
    <t>連江縣衛生福利局</t>
  </si>
  <si>
    <t>社政業務-社會福利-獎補助費-對國內團體之捐助</t>
  </si>
  <si>
    <t>連江縣南竿鄉津沙社區發展協會</t>
  </si>
  <si>
    <t>連江縣(市)政府109年度對民間團體補(捐)助經費明細表</t>
    <phoneticPr fontId="4" type="noConversion"/>
  </si>
  <si>
    <t>表4</t>
    <phoneticPr fontId="4" type="noConversion"/>
  </si>
  <si>
    <t>單位：千元</t>
    <phoneticPr fontId="4" type="noConversion"/>
  </si>
  <si>
    <t>工作計畫
科目名稱</t>
    <phoneticPr fontId="4" type="noConversion"/>
  </si>
  <si>
    <t>補助事項或用途</t>
    <phoneticPr fontId="4" type="noConversion"/>
  </si>
  <si>
    <r>
      <t>補助對象</t>
    </r>
    <r>
      <rPr>
        <sz val="14"/>
        <rFont val="Times New Roman"/>
        <family val="1"/>
      </rPr>
      <t/>
    </r>
    <phoneticPr fontId="4" type="noConversion"/>
  </si>
  <si>
    <t>主辦機關</t>
    <phoneticPr fontId="4" type="noConversion"/>
  </si>
  <si>
    <t>累計撥付金額</t>
    <phoneticPr fontId="4" type="noConversion"/>
  </si>
  <si>
    <t>處理方式
(如未涉及採購則毋須填列，如採公開招標，請填列得標廠商)</t>
    <phoneticPr fontId="4" type="noConversion"/>
  </si>
  <si>
    <t>是否為除外規定
之民間團體</t>
    <phoneticPr fontId="4" type="noConversion"/>
  </si>
  <si>
    <t>是</t>
    <phoneticPr fontId="4" type="noConversion"/>
  </si>
  <si>
    <t>否</t>
    <phoneticPr fontId="4" type="noConversion"/>
  </si>
  <si>
    <t>小計</t>
    <phoneticPr fontId="4" type="noConversion"/>
  </si>
  <si>
    <t>無</t>
    <phoneticPr fontId="4" type="noConversion"/>
  </si>
  <si>
    <t>V</t>
    <phoneticPr fontId="4" type="noConversion"/>
  </si>
  <si>
    <t>無</t>
    <phoneticPr fontId="4" type="noConversion"/>
  </si>
  <si>
    <t>V</t>
    <phoneticPr fontId="4" type="noConversion"/>
  </si>
  <si>
    <t>V</t>
    <phoneticPr fontId="4" type="noConversion"/>
  </si>
  <si>
    <t>社政業務-兒童少年福利-獎補助費-對國內團體之捐助</t>
    <phoneticPr fontId="4" type="noConversion"/>
  </si>
  <si>
    <t>錢O汝109年1月份安置費用</t>
    <phoneticPr fontId="4" type="noConversion"/>
  </si>
  <si>
    <t>財團法人中華文化社會福利事業基金會台北兒童福利中心</t>
    <phoneticPr fontId="4" type="noConversion"/>
  </si>
  <si>
    <t>社會福利科</t>
    <phoneticPr fontId="4" type="noConversion"/>
  </si>
  <si>
    <t>山隴社區發展協會第一期人事費</t>
    <phoneticPr fontId="4" type="noConversion"/>
  </si>
  <si>
    <t>ⅴ</t>
    <phoneticPr fontId="4" type="noConversion"/>
  </si>
  <si>
    <t>津沙社區發展協會第一期人事費</t>
    <phoneticPr fontId="4" type="noConversion"/>
  </si>
  <si>
    <t>ⅴ</t>
    <phoneticPr fontId="4" type="noConversion"/>
  </si>
  <si>
    <t>津沙社區發展協會1月份業務費</t>
    <phoneticPr fontId="4" type="noConversion"/>
  </si>
  <si>
    <t>山隴社區發展協會-社區照顧C據點1月份業務費</t>
    <phoneticPr fontId="4" type="noConversion"/>
  </si>
  <si>
    <t>無</t>
    <phoneticPr fontId="4" type="noConversion"/>
  </si>
  <si>
    <t>山隴社區發展協會-社區照顧C據點2月份業務費</t>
    <phoneticPr fontId="4" type="noConversion"/>
  </si>
  <si>
    <t>津沙社區發展協會-社區照顧C據點2月份業務費</t>
    <phoneticPr fontId="4" type="noConversion"/>
  </si>
  <si>
    <t>津沙社區發展協會3月份業務費、預防延緩失能課程費用</t>
    <phoneticPr fontId="4" type="noConversion"/>
  </si>
  <si>
    <t>山隴社區發展協會-社區照顧C據點3月份業務費、預防延緩失能費用</t>
    <phoneticPr fontId="4" type="noConversion"/>
  </si>
  <si>
    <t>津沙社區發展協會4月份業務費、預防延緩失能課程費用</t>
    <phoneticPr fontId="4" type="noConversion"/>
  </si>
  <si>
    <t>無</t>
    <phoneticPr fontId="4" type="noConversion"/>
  </si>
  <si>
    <t>山隴社區發展協會-社區照顧C據點4月份業務費</t>
    <phoneticPr fontId="4" type="noConversion"/>
  </si>
  <si>
    <t>津沙社區發展協會5月份業務費、預防延緩失能課程費用</t>
    <phoneticPr fontId="4" type="noConversion"/>
  </si>
  <si>
    <t>山隴社區發展協會-社區照顧C據點5月份業務費</t>
    <phoneticPr fontId="4" type="noConversion"/>
  </si>
  <si>
    <t>註：1.本表主辦機關為行政院主計總處。</t>
    <phoneticPr fontId="4" type="noConversion"/>
  </si>
  <si>
    <t>　　2.本表第一次查填期限為7月20日前。</t>
    <phoneticPr fontId="4" type="noConversion"/>
  </si>
  <si>
    <t>社政業務-身心障礙福利-獎補助費-對國內團體之捐助</t>
    <phoneticPr fontId="1" type="noConversion"/>
  </si>
  <si>
    <t>補助辦理109年「平等融合 力量無限」國際身障日宣導及寒冬送暖活動經費</t>
    <phoneticPr fontId="1" type="noConversion"/>
  </si>
  <si>
    <t>連江縣身心障礙協會</t>
    <phoneticPr fontId="1" type="noConversion"/>
  </si>
  <si>
    <t>支保護兒童安置寄養家庭-11/18～12/31</t>
    <phoneticPr fontId="1" type="noConversion"/>
  </si>
  <si>
    <t>財團法人台灣兒童暨家庭扶助基金會臺中市南區分事務所</t>
    <phoneticPr fontId="1" type="noConversion"/>
  </si>
  <si>
    <t>社政業務-社福設施-獎補助費-對國內團體之捐助</t>
    <phoneticPr fontId="1" type="noConversion"/>
  </si>
  <si>
    <t>支山隴社區發展協會-社區照顧C據點6月份業務費</t>
  </si>
  <si>
    <t>支津沙社區發展協會6月份業務費</t>
  </si>
  <si>
    <t>補助鐵板社區照顧關懷據點1-6月業務費與志工相關費用</t>
  </si>
  <si>
    <t>補助東莒社區照顧關懷據點1-6月業務費與志工相關費用</t>
  </si>
  <si>
    <t>補助牛角社區照顧關懷據點1-6月業務費、志工相關費用及設施設備費(物品)</t>
  </si>
  <si>
    <t>支津沙社區發展協會7月份業務費</t>
  </si>
  <si>
    <t>補助(紅會)清水社區照顧關懷據點1-6月業務費、志工相關費用及設施設備費(物品)</t>
  </si>
  <si>
    <t>支山隴社區發展協會-社區照顧C據點7月份業務費</t>
  </si>
  <si>
    <t>補助馬港社區照顧關懷據點1-6月業務費與志工相關費用</t>
  </si>
  <si>
    <t>補助塘岐社區照顧關懷據點1-6月業務費與志工相關費用</t>
  </si>
  <si>
    <t>補助鐵板社區照顧關懷據點設施設備費(物品)</t>
  </si>
  <si>
    <t>補助西莒社區照顧關懷據點1-6月業務費與志工相關費用</t>
  </si>
  <si>
    <t>支津沙社區發展協會8月份業務費、預防延緩失能課程費</t>
  </si>
  <si>
    <t>支山隴社區發展協會-社區照顧C據點8月份業務費</t>
  </si>
  <si>
    <t>支津沙社區發展協會9月份業務費</t>
  </si>
  <si>
    <t>支山隴社區發展協會-社區照顧C據點9月份業務費及預防及延緩失能費用</t>
  </si>
  <si>
    <t>支津沙社區發展協會10月份業務費</t>
  </si>
  <si>
    <t>支山隴社區發展協會-社區照顧C據點10月份業務費及預防及延緩失能費用</t>
  </si>
  <si>
    <t>支津沙社區發展協會11月份業務費及預防及延緩失能費用</t>
  </si>
  <si>
    <t>補助(紅會)清水社區照顧關懷據點7-12月業務費、志工相關費用</t>
  </si>
  <si>
    <t>支山隴社區發展協會-社區照顧C據點11月份業務費費用</t>
  </si>
  <si>
    <t>補助(牛角)復興社區照顧關懷據點7-12月業務費、志工相關費用</t>
  </si>
  <si>
    <t>補助塘岐社區照顧關懷據點7-12月業務費、志工相關費用</t>
  </si>
  <si>
    <t>補助馬港社區照顧關懷據點7-12月業務費、志工相關費用</t>
  </si>
  <si>
    <t>補助西莒社區照顧關懷據點7-12月業務費、志工相關費用</t>
  </si>
  <si>
    <t>補助鐵板社區照顧關懷據點7-12月業務費、志工相關費用</t>
  </si>
  <si>
    <t>補助東莒社區照顧關懷據點7-12月業務費、志工相關費用</t>
  </si>
  <si>
    <t>支津沙社區發展協會12月份業務費</t>
  </si>
  <si>
    <t>支山隴社區發展協會-社區照顧C據點12月份業務費、志工費及預防及延緩費費用</t>
  </si>
  <si>
    <t>補助牛角社區發展協會辦理社區關懷據點-開辦設施設備費用</t>
    <phoneticPr fontId="1" type="noConversion"/>
  </si>
  <si>
    <t>補助紅會(清水)社區發展協會辦理社區關懷據點-開辦設施設備費用</t>
    <phoneticPr fontId="1" type="noConversion"/>
  </si>
  <si>
    <t>連江縣南竿鄉津沙社區發展協會</t>
    <phoneticPr fontId="1" type="noConversion"/>
  </si>
  <si>
    <t>連江縣南竿鄉津沙社區發展協會</t>
    <phoneticPr fontId="1" type="noConversion"/>
  </si>
  <si>
    <t>連江縣南竿鄉津沙社區發展協會</t>
    <phoneticPr fontId="1" type="noConversion"/>
  </si>
  <si>
    <t>連江縣南竿鄉山隴社區發展協會</t>
    <phoneticPr fontId="1" type="noConversion"/>
  </si>
  <si>
    <t>連江縣南竿鄉山隴社區發展協會</t>
    <phoneticPr fontId="1" type="noConversion"/>
  </si>
  <si>
    <t>連江縣南竿鄉鐵板社區發展協會</t>
    <phoneticPr fontId="1" type="noConversion"/>
  </si>
  <si>
    <t>中華民國紅十字會連江縣(馬祖)支會</t>
    <phoneticPr fontId="1" type="noConversion"/>
  </si>
  <si>
    <t>連江縣南竿鄉牛角社區發展協會</t>
    <phoneticPr fontId="1" type="noConversion"/>
  </si>
  <si>
    <t>連江縣西莒傳統技藝協會</t>
    <phoneticPr fontId="4" type="noConversion"/>
  </si>
  <si>
    <t>連江縣東莒社區發展協會</t>
    <phoneticPr fontId="4" type="noConversion"/>
  </si>
  <si>
    <t>連江縣南竿鄉馬港社區發展協會</t>
    <phoneticPr fontId="1" type="noConversion"/>
  </si>
  <si>
    <t>連江縣東莒社區發展協會</t>
    <phoneticPr fontId="4" type="noConversion"/>
  </si>
  <si>
    <t>連江縣北竿鄉塘岐社區發展協會</t>
    <phoneticPr fontId="1" type="noConversion"/>
  </si>
  <si>
    <t>長期照護科</t>
    <phoneticPr fontId="4" type="noConversion"/>
  </si>
  <si>
    <t>長期照護科</t>
    <phoneticPr fontId="4" type="noConversion"/>
  </si>
  <si>
    <t>長期照護科</t>
    <phoneticPr fontId="4" type="noConversion"/>
  </si>
  <si>
    <t>長期照護科</t>
    <phoneticPr fontId="4" type="noConversion"/>
  </si>
  <si>
    <t>長照業務-長期照護-獎補助費-對國內團體之捐助</t>
    <phoneticPr fontId="1" type="noConversion"/>
  </si>
  <si>
    <t>補助牛角社區發展協會109年失智照護服務計劃</t>
    <phoneticPr fontId="1" type="noConversion"/>
  </si>
  <si>
    <t>連江縣議會</t>
  </si>
  <si>
    <t>1-12月黨團運作補助費</t>
    <phoneticPr fontId="1" type="noConversion"/>
  </si>
  <si>
    <t>國民黨黨團</t>
  </si>
  <si>
    <t>無</t>
  </si>
  <si>
    <t>V</t>
  </si>
  <si>
    <t>民政處</t>
  </si>
  <si>
    <t>民政公共工程-民政公共工程-獎補助費-對國內團體之捐助</t>
  </si>
  <si>
    <t>支趙元帥府粉刷修繕補助</t>
  </si>
  <si>
    <t>連江縣北竿鄉公所專戶存款</t>
  </si>
  <si>
    <t>支水部尚書公府粉刷零星修繕補助</t>
  </si>
  <si>
    <t>支娘娘廟神像修繕補助</t>
  </si>
  <si>
    <t>支補助白馬文武大王廟粉刷修繕</t>
  </si>
  <si>
    <t>科蹄沃境白馬文武大王廟管理委員會-李銀俤</t>
  </si>
  <si>
    <t>支中澳境白馬尊王廟油漆粉刷補助</t>
  </si>
  <si>
    <t>支東引張將軍廟屋頂修繕及金爐維修補助</t>
  </si>
  <si>
    <t>連江縣東引鄉公所</t>
  </si>
  <si>
    <t>支東引泰山府外牆及廟門修繕補助</t>
  </si>
  <si>
    <t>支山隴境白馬尊王廟修繕補助</t>
  </si>
  <si>
    <t>山隴境白馬尊王廟管理委員會</t>
  </si>
  <si>
    <t>支福沃境華光大帝廟修繕補助</t>
  </si>
  <si>
    <t>福沃境華光大帝廟管理委員會</t>
  </si>
  <si>
    <t>支邱元帥陳春蘭大姐廟粉刷修繕補助</t>
  </si>
  <si>
    <t>邱元帥陳春蘭大姊廟</t>
  </si>
  <si>
    <t>支青檀境道祖廟粉刷修繕補助</t>
  </si>
  <si>
    <t>南竿鄉介壽村道祖廟管理委員會</t>
  </si>
  <si>
    <t>社政業務-社會活動-獎補助費-對國內團體之捐助</t>
  </si>
  <si>
    <t>支補助連江縣水上救生協會辦理「109年水上遊憩活動暨水上安全教育宣導活動」活動</t>
  </si>
  <si>
    <t>連江縣水上救生協會</t>
  </si>
  <si>
    <t>支補助馬祖後備憲兵荷松協會辦理「馬祖後備憲兵荷松協會參加台中市辦理第26屆全國後備憲兵慢速壘球錦標賽」活動</t>
  </si>
  <si>
    <t>馬祖後備憲兵荷松協會</t>
  </si>
  <si>
    <t>補助村長交流協會3月2至5日赴台交流觀摩參訪</t>
  </si>
  <si>
    <t>連江縣村長交流協會</t>
  </si>
  <si>
    <t>支補助連江縣台灣原住民文化發展協會辦理「109年連江縣第7屆原住民族聯合豐年祭傳統體育競賽活動計畫」</t>
  </si>
  <si>
    <t>連江縣台灣原住民文化發展協會</t>
  </si>
  <si>
    <t>支補助馬祖兒童美術協會辦理守護性平藝起來活動9/27-11/30</t>
  </si>
  <si>
    <t>支補助馬祖戰地文化遺產學會舉辦健行暨珠螺登階活動</t>
  </si>
  <si>
    <t>馬祖戰地文化遺產學會王花俤</t>
  </si>
  <si>
    <t>支補助馬祖北極玄天宮宗教發展協會辦理宗教文化交流活動</t>
  </si>
  <si>
    <t>馬祖北極玄天宮宗教發展協會</t>
  </si>
  <si>
    <t>支補助連江縣婦女會辦理職場安全安心烘焙活動</t>
  </si>
  <si>
    <t>連江縣婦女會</t>
  </si>
  <si>
    <t>支補助馬祖青年發展協會辦理馬祖冬宴憶起食飯吧</t>
  </si>
  <si>
    <t>馬祖青年發展協會</t>
  </si>
  <si>
    <t>支補助連江縣營造工業同業公會辦理勞工職業安全衛生教育課程</t>
  </si>
  <si>
    <t>連江縣營造工業同業公會</t>
  </si>
  <si>
    <t>支補助馬祖陣頭文化協會辦理參加地區元宵節宮廟遶境活動</t>
  </si>
  <si>
    <t>馬祖陣頭文化協會</t>
  </si>
  <si>
    <t>社政業務-勞工福利-獎補助費-對國內團體之捐助</t>
  </si>
  <si>
    <t>支補助連江縣工會辦理109年勞工職業安全衛生管理作業觀摩10/14-16</t>
  </si>
  <si>
    <t>支補助連江縣馬祖總工會辦理109年勞工教育研討會</t>
  </si>
  <si>
    <t>連江縣總工會</t>
  </si>
  <si>
    <t>支補助連江縣商業會辦理多元就業走入職場活動</t>
  </si>
  <si>
    <t>連江縣商業會</t>
  </si>
  <si>
    <t>支補助連江縣馬祖總工會辦理全縣職場齊減災安衛家族一起來</t>
  </si>
  <si>
    <t>文化處</t>
  </si>
  <si>
    <t>文教活動-推廣活動-獎補助費-對國內團體之捐助</t>
  </si>
  <si>
    <t>辦理連江縣政府扶植地方藝文推廣補助計畫-馬祖生活美學協會</t>
  </si>
  <si>
    <t>馬祖生活美學協會</t>
  </si>
  <si>
    <t>藝文推廣科</t>
  </si>
  <si>
    <t>辦理連江縣政府扶植地方藝文推廣補助計畫-馬祖兒童美術協會</t>
  </si>
  <si>
    <t>馬祖兒童美術協會</t>
  </si>
  <si>
    <t>辦理連江縣政府扶植地方藝文推廣補助計畫-青溪新文藝</t>
  </si>
  <si>
    <t>青溪新文藝學會</t>
  </si>
  <si>
    <t>辦理連江縣政府扶植地方藝文推廣補助計畫-馬祖藝文協會</t>
  </si>
  <si>
    <t>馬祖藝文協會</t>
  </si>
  <si>
    <t>文教活動-文資計畫-獎補助費-對國內團體之捐助</t>
  </si>
  <si>
    <t>支補助福沃社區發展協會辦理「鼠來寶慶元宵計畫」補助案</t>
  </si>
  <si>
    <t>連江縣南竿鄉福沃社區發展協會</t>
  </si>
  <si>
    <t>支補助青帆社區辦理「109年西莒青帆村元宵傳統擺暝跑火賽活動」</t>
  </si>
  <si>
    <t>支補助塘岐社區發展協會辦理「無獨有偶神氣活現計畫」</t>
  </si>
  <si>
    <t>連江縣北竿鄉塘岐社區發展協會</t>
  </si>
  <si>
    <t>補助芙蓉海畫會-創意的綜合繪畫</t>
  </si>
  <si>
    <t>芙蓉海畫會</t>
  </si>
  <si>
    <t>補助津沙社區辦理「109年社造點補助計畫-社區環境綠化工作坊」</t>
  </si>
  <si>
    <t>補助橋仔社區辦理「109年社造點補助計畫-海的記憶 橋仔傳藝工作坊」</t>
  </si>
  <si>
    <t>連江縣北竿鄉橋仔社區發展協會</t>
  </si>
  <si>
    <t>補助東莒社區辦理「109年連江縣社區營造點補助計畫-東莒廟宇導覽系統建置計畫」</t>
  </si>
  <si>
    <t>東莒社區發展協會</t>
  </si>
  <si>
    <t>支補助北竿文化推廣協會辦理「109年度社區營造點補助計畫-貝殼藝品及手工藝創作」</t>
  </si>
  <si>
    <t>北竿文化推廣協會</t>
  </si>
  <si>
    <t>補助東莒文化促進協會辦理「109年連江縣社區營造點補助計畫-東犬藥草小舖」</t>
  </si>
  <si>
    <t>東莒文化促進協會</t>
  </si>
  <si>
    <t>補助田沃社區辦理「109年連江縣社區營造點補助計畫-西肯繁花盛開之田野澳秘」</t>
  </si>
  <si>
    <t>田沃社區發展協會</t>
  </si>
  <si>
    <t>補助馬港社區辦理「109年連江縣社區營造點補助計畫-大廟小學堂-馬港社區田野調查人才培育計畫」</t>
  </si>
  <si>
    <t>馬港社區發展協會</t>
  </si>
  <si>
    <t>補助福沃社區辦理「109年連江縣社區營造點補助計畫-福澳職人百態書寫及應用計畫」</t>
  </si>
  <si>
    <t>福沃社區發展協會</t>
  </si>
  <si>
    <t>補助鐵板社區辦理「109年連江縣社區營造點補助計畫-大雪家釀文化飄香」</t>
  </si>
  <si>
    <t>鐵板社區發展協會</t>
  </si>
  <si>
    <t>補助連江縣攝影學會辦理馬祖島嶼深情容顏攝影展</t>
  </si>
  <si>
    <t>連江縣攝影學會</t>
  </si>
  <si>
    <t>博物館科</t>
  </si>
  <si>
    <t>補助馬祖陣頭文化協會辦理馬祖傳統民俗技藝觀摩研習會計畫</t>
  </si>
  <si>
    <t>109年度連江縣傑出演藝團隊徵選與獎勵計畫補助北角星戲劇</t>
  </si>
  <si>
    <t>北角星戲劇團</t>
  </si>
  <si>
    <t>補助雲台樂府辦理109年自我提升課程訓練計畫及新編童謠伴唱樂曲成果發表</t>
  </si>
  <si>
    <t>雲台樂府</t>
  </si>
  <si>
    <t>文化設施-文化設施-獎補助費-對國內團體之捐助</t>
  </si>
  <si>
    <t>支聚落建築群緊急修復-芹壁陳國憑宅(支出分攤)</t>
  </si>
  <si>
    <t>陳國憑</t>
  </si>
  <si>
    <t>福沃社區發展協會傳統建築補助款(第一期及第二期款)</t>
  </si>
  <si>
    <t>支109年芹壁聚落建築群緊急修復補助款-陳菊菊宅</t>
  </si>
  <si>
    <t>陳菊菊</t>
  </si>
  <si>
    <t>人事處</t>
    <phoneticPr fontId="1" type="noConversion"/>
  </si>
  <si>
    <t>人事業務-人事行政-獎補助費-對國內團體之捐助</t>
    <phoneticPr fontId="4" type="noConversion"/>
  </si>
  <si>
    <t>支連江縣退休公教人員協會辦理「北竿參訪聯誼健行活動」補助費</t>
    <phoneticPr fontId="1" type="noConversion"/>
  </si>
  <si>
    <t>連江縣退休公教人員協會</t>
  </si>
  <si>
    <t>考訓給與科</t>
    <phoneticPr fontId="4" type="noConversion"/>
  </si>
  <si>
    <t>支連江縣退休公教人員協會申請「早覺會活動」計畫補助費</t>
  </si>
  <si>
    <t>考訓給與科</t>
    <phoneticPr fontId="4" type="noConversion"/>
  </si>
  <si>
    <t>V</t>
    <phoneticPr fontId="4" type="noConversion"/>
  </si>
  <si>
    <t>人事業務-人事行政-獎補助費-對國內團體之捐助</t>
    <phoneticPr fontId="4" type="noConversion"/>
  </si>
  <si>
    <t>支連江縣退休公教人員協會申請「重陽節敬老聯誼活動」計畫補助費</t>
  </si>
  <si>
    <t>考訓給與科</t>
    <phoneticPr fontId="4" type="noConversion"/>
  </si>
  <si>
    <t>人事業務-人事行政-獎補助費-對國內團體之捐助</t>
    <phoneticPr fontId="4" type="noConversion"/>
  </si>
  <si>
    <t>支連江縣退休公教人員協會申請「體能競技聯誼比賽活動」計畫補助費</t>
  </si>
  <si>
    <t>考訓給與科</t>
    <phoneticPr fontId="4" type="noConversion"/>
  </si>
  <si>
    <t>無</t>
    <phoneticPr fontId="4" type="noConversion"/>
  </si>
  <si>
    <t>支連江縣退休公教人員協會申請「木球研習及聯誼比賽活動」計畫補助費</t>
  </si>
  <si>
    <t>V</t>
    <phoneticPr fontId="4" type="noConversion"/>
  </si>
  <si>
    <t>至109年12月止</t>
    <phoneticPr fontId="4" type="noConversion"/>
  </si>
  <si>
    <t>民政業務-禮俗業務-獎補助費-對國內團體之捐助</t>
  </si>
  <si>
    <t>補助金板境天后宮辦理閩臺媽祖文化交流活動</t>
  </si>
  <si>
    <t>金板境天后宮管理委員會</t>
  </si>
  <si>
    <t>民政業務-自治業務-獎補助費-對國內團體之捐助</t>
  </si>
  <si>
    <t>支補助桃園市馬祖同鄉會辦理老人福利宣導活動</t>
  </si>
  <si>
    <t>桃園市馬祖同鄉會劉金官</t>
  </si>
  <si>
    <t>支補助桃園市馬祖同鄉會辦理婦女福利、婦女權益及婦女人身安全等宣導活動</t>
  </si>
  <si>
    <t>產業發展處</t>
    <phoneticPr fontId="1" type="noConversion"/>
  </si>
  <si>
    <t>文化設施-文化設施-獎補助費-對國內團體之捐助</t>
    <phoneticPr fontId="1" type="noConversion"/>
  </si>
  <si>
    <t>農業管理與輔導業務-農漁業建設計畫-獎補助費-對國內團體之捐助</t>
    <phoneticPr fontId="1" type="noConversion"/>
  </si>
  <si>
    <t>109年連江縣農村再生專案管理及輔導計畫與培根計畫「鐵板社區環境綠美化」補助款</t>
    <phoneticPr fontId="1" type="noConversion"/>
  </si>
  <si>
    <t>支109年連江縣社區農村再生專案管理及輔導計畫與培根計畫「橋仔社區回復海的記憶之海洋體驗節」補助款</t>
    <phoneticPr fontId="1" type="noConversion"/>
  </si>
  <si>
    <t>農林科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</si>
</sst>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6" formatCode="_-* #,##0_-;\-* #,##0_-;_-* &quot;-&quot;??_-;_-@_-"/>
    <numFmt numFmtId="177" formatCode="00"/>
    <numFmt numFmtId="178" formatCode="#,##0_ "/>
    <numFmt numFmtId="179" formatCode="#,##0.00&quot; &quot;;#,##0.00&quot; &quot;;&quot;-&quot;#&quot; &quot;;&quot; &quot;@&quot; &quot;"/>
    <numFmt numFmtId="180" formatCode="#,##0&quot; &quot;;#,##0&quot; &quot;;&quot;-&quot;#&quot; &quot;;&quot; &quot;@&quot; &quot;"/>
    <numFmt numFmtId="181" formatCode="#,##0_);[Red]\(#,##0\)"/>
  </numFmts>
  <fonts count="30">
    <font>
      <sz val="11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9" fontId="14" fillId="0" borderId="0">
      <alignment vertical="center"/>
    </xf>
    <xf numFmtId="0" fontId="3" fillId="0" borderId="0"/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23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27" fillId="31" borderId="22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84">
    <xf numFmtId="0" fontId="2" fillId="0" borderId="0" xfId="0" applyFont="1">
      <alignment vertical="center"/>
    </xf>
    <xf numFmtId="0" fontId="7" fillId="0" borderId="0" xfId="20" applyFont="1" applyAlignment="1">
      <alignment horizontal="centerContinuous" vertical="center"/>
    </xf>
    <xf numFmtId="0" fontId="6" fillId="0" borderId="0" xfId="20" applyFont="1" applyAlignment="1">
      <alignment horizontal="centerContinuous" vertical="center" wrapText="1"/>
    </xf>
    <xf numFmtId="0" fontId="6" fillId="0" borderId="0" xfId="20" applyFont="1" applyAlignment="1">
      <alignment vertical="center" wrapText="1"/>
    </xf>
    <xf numFmtId="0" fontId="8" fillId="0" borderId="0" xfId="20" applyFont="1" applyAlignment="1">
      <alignment horizontal="left" vertical="center"/>
    </xf>
    <xf numFmtId="177" fontId="6" fillId="0" borderId="1" xfId="20" applyNumberFormat="1" applyFont="1" applyBorder="1" applyAlignment="1">
      <alignment horizontal="left" vertical="center" wrapText="1"/>
    </xf>
    <xf numFmtId="177" fontId="6" fillId="33" borderId="1" xfId="20" applyNumberFormat="1" applyFont="1" applyFill="1" applyBorder="1" applyAlignment="1">
      <alignment horizontal="left" vertical="center" wrapText="1"/>
    </xf>
    <xf numFmtId="49" fontId="6" fillId="33" borderId="1" xfId="20" applyNumberFormat="1" applyFont="1" applyFill="1" applyBorder="1" applyAlignment="1">
      <alignment horizontal="left" vertical="center" wrapText="1"/>
    </xf>
    <xf numFmtId="178" fontId="6" fillId="0" borderId="1" xfId="20" applyNumberFormat="1" applyFont="1" applyBorder="1" applyAlignment="1">
      <alignment horizontal="right" vertical="center" wrapText="1"/>
    </xf>
    <xf numFmtId="49" fontId="6" fillId="0" borderId="1" xfId="20" applyNumberFormat="1" applyFont="1" applyBorder="1" applyAlignment="1">
      <alignment vertical="top" wrapText="1"/>
    </xf>
    <xf numFmtId="177" fontId="6" fillId="0" borderId="1" xfId="20" applyNumberFormat="1" applyFont="1" applyBorder="1" applyAlignment="1">
      <alignment horizontal="left" vertical="top" wrapText="1"/>
    </xf>
    <xf numFmtId="49" fontId="6" fillId="0" borderId="1" xfId="20" applyNumberFormat="1" applyFont="1" applyBorder="1" applyAlignment="1">
      <alignment horizontal="left" vertical="top" wrapText="1"/>
    </xf>
    <xf numFmtId="3" fontId="6" fillId="0" borderId="1" xfId="20" applyNumberFormat="1" applyFont="1" applyBorder="1" applyAlignment="1">
      <alignment horizontal="right" vertical="center" wrapText="1"/>
    </xf>
    <xf numFmtId="176" fontId="8" fillId="0" borderId="1" xfId="22" applyNumberFormat="1" applyFont="1" applyFill="1" applyBorder="1" applyAlignment="1">
      <alignment horizontal="center" vertical="center" wrapText="1"/>
    </xf>
    <xf numFmtId="0" fontId="8" fillId="0" borderId="0" xfId="20" applyFont="1" applyFill="1" applyAlignment="1">
      <alignment vertical="center" wrapText="1"/>
    </xf>
    <xf numFmtId="49" fontId="10" fillId="34" borderId="1" xfId="20" applyNumberFormat="1" applyFont="1" applyFill="1" applyBorder="1" applyAlignment="1">
      <alignment horizontal="left" vertical="center" wrapText="1"/>
    </xf>
    <xf numFmtId="49" fontId="5" fillId="34" borderId="1" xfId="20" applyNumberFormat="1" applyFont="1" applyFill="1" applyBorder="1" applyAlignment="1">
      <alignment horizontal="left" vertical="top" wrapText="1"/>
    </xf>
    <xf numFmtId="3" fontId="6" fillId="34" borderId="1" xfId="20" applyNumberFormat="1" applyFont="1" applyFill="1" applyBorder="1" applyAlignment="1">
      <alignment horizontal="right" vertical="top" wrapText="1"/>
    </xf>
    <xf numFmtId="181" fontId="6" fillId="0" borderId="1" xfId="20" applyNumberFormat="1" applyFont="1" applyBorder="1" applyAlignment="1">
      <alignment horizontal="right" vertical="center" wrapText="1"/>
    </xf>
    <xf numFmtId="177" fontId="6" fillId="34" borderId="1" xfId="20" applyNumberFormat="1" applyFont="1" applyFill="1" applyBorder="1" applyAlignment="1">
      <alignment horizontal="left" vertical="center" wrapText="1"/>
    </xf>
    <xf numFmtId="178" fontId="6" fillId="34" borderId="1" xfId="20" applyNumberFormat="1" applyFont="1" applyFill="1" applyBorder="1" applyAlignment="1">
      <alignment horizontal="right" vertical="center" wrapText="1"/>
    </xf>
    <xf numFmtId="177" fontId="10" fillId="34" borderId="1" xfId="2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top" wrapText="1"/>
    </xf>
    <xf numFmtId="176" fontId="6" fillId="0" borderId="4" xfId="22" applyNumberFormat="1" applyFont="1" applyBorder="1" applyAlignment="1">
      <alignment horizontal="left" vertical="center" wrapText="1"/>
    </xf>
    <xf numFmtId="0" fontId="7" fillId="0" borderId="0" xfId="20" applyFont="1" applyAlignment="1">
      <alignment horizontal="centerContinuous" vertical="center" wrapText="1"/>
    </xf>
    <xf numFmtId="0" fontId="8" fillId="0" borderId="0" xfId="20" applyFont="1" applyAlignment="1">
      <alignment horizontal="center" vertical="center"/>
    </xf>
    <xf numFmtId="0" fontId="6" fillId="0" borderId="0" xfId="20" applyFont="1" applyAlignment="1">
      <alignment horizontal="right" vertical="center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Alignment="1">
      <alignment vertical="center" wrapText="1"/>
    </xf>
    <xf numFmtId="176" fontId="6" fillId="0" borderId="1" xfId="22" applyNumberFormat="1" applyFont="1" applyFill="1" applyBorder="1" applyAlignment="1">
      <alignment horizontal="center" vertical="center" wrapText="1"/>
    </xf>
    <xf numFmtId="0" fontId="10" fillId="34" borderId="12" xfId="20" applyFont="1" applyFill="1" applyBorder="1" applyAlignment="1">
      <alignment horizontal="left" vertical="top" wrapText="1"/>
    </xf>
    <xf numFmtId="0" fontId="8" fillId="34" borderId="4" xfId="20" applyFont="1" applyFill="1" applyBorder="1" applyAlignment="1">
      <alignment horizontal="center" vertical="center" wrapText="1"/>
    </xf>
    <xf numFmtId="176" fontId="8" fillId="34" borderId="1" xfId="22" applyNumberFormat="1" applyFont="1" applyFill="1" applyBorder="1" applyAlignment="1">
      <alignment horizontal="center" vertical="center" wrapText="1"/>
    </xf>
    <xf numFmtId="0" fontId="8" fillId="34" borderId="13" xfId="20" applyFont="1" applyFill="1" applyBorder="1" applyAlignment="1">
      <alignment horizontal="center" vertical="center" wrapText="1"/>
    </xf>
    <xf numFmtId="176" fontId="6" fillId="34" borderId="2" xfId="22" applyNumberFormat="1" applyFont="1" applyFill="1" applyBorder="1" applyAlignment="1">
      <alignment horizontal="center" vertical="center" wrapText="1"/>
    </xf>
    <xf numFmtId="176" fontId="8" fillId="34" borderId="6" xfId="22" applyNumberFormat="1" applyFont="1" applyFill="1" applyBorder="1" applyAlignment="1">
      <alignment horizontal="center" vertical="center" wrapText="1"/>
    </xf>
    <xf numFmtId="176" fontId="8" fillId="34" borderId="7" xfId="22" applyNumberFormat="1" applyFont="1" applyFill="1" applyBorder="1" applyAlignment="1">
      <alignment horizontal="center" vertical="center" wrapText="1"/>
    </xf>
    <xf numFmtId="176" fontId="8" fillId="34" borderId="8" xfId="22" applyNumberFormat="1" applyFont="1" applyFill="1" applyBorder="1" applyAlignment="1">
      <alignment horizontal="center" vertical="center" wrapText="1"/>
    </xf>
    <xf numFmtId="176" fontId="6" fillId="0" borderId="1" xfId="22" applyNumberFormat="1" applyFont="1" applyBorder="1" applyAlignment="1">
      <alignment horizontal="center" vertical="center" wrapText="1"/>
    </xf>
    <xf numFmtId="176" fontId="8" fillId="0" borderId="1" xfId="22" applyNumberFormat="1" applyFont="1" applyBorder="1" applyAlignment="1">
      <alignment horizontal="center" vertical="center" wrapText="1"/>
    </xf>
    <xf numFmtId="176" fontId="6" fillId="34" borderId="1" xfId="22" applyNumberFormat="1" applyFont="1" applyFill="1" applyBorder="1" applyAlignment="1">
      <alignment horizontal="center" vertical="center" wrapText="1"/>
    </xf>
    <xf numFmtId="176" fontId="10" fillId="34" borderId="1" xfId="22" applyNumberFormat="1" applyFont="1" applyFill="1" applyBorder="1" applyAlignment="1">
      <alignment horizontal="left" vertical="center" wrapText="1"/>
    </xf>
    <xf numFmtId="180" fontId="6" fillId="33" borderId="1" xfId="19" applyNumberFormat="1" applyFont="1" applyFill="1" applyBorder="1" applyAlignment="1" applyProtection="1">
      <alignment vertical="top" wrapText="1"/>
    </xf>
    <xf numFmtId="177" fontId="6" fillId="0" borderId="1" xfId="20" applyNumberFormat="1" applyFont="1" applyBorder="1" applyAlignment="1">
      <alignment vertical="center" wrapText="1"/>
    </xf>
    <xf numFmtId="49" fontId="5" fillId="0" borderId="1" xfId="20" applyNumberFormat="1" applyFont="1" applyFill="1" applyBorder="1" applyAlignment="1">
      <alignment horizontal="left" vertical="top" wrapText="1"/>
    </xf>
    <xf numFmtId="3" fontId="6" fillId="0" borderId="1" xfId="20" applyNumberFormat="1" applyFont="1" applyFill="1" applyBorder="1" applyAlignment="1">
      <alignment horizontal="right" vertical="top" wrapText="1"/>
    </xf>
    <xf numFmtId="177" fontId="10" fillId="34" borderId="1" xfId="20" applyNumberFormat="1" applyFont="1" applyFill="1" applyBorder="1" applyAlignment="1">
      <alignment vertical="center" wrapText="1"/>
    </xf>
    <xf numFmtId="49" fontId="6" fillId="34" borderId="1" xfId="20" applyNumberFormat="1" applyFont="1" applyFill="1" applyBorder="1" applyAlignment="1">
      <alignment horizontal="left" vertical="top" wrapText="1"/>
    </xf>
    <xf numFmtId="3" fontId="6" fillId="34" borderId="1" xfId="20" applyNumberFormat="1" applyFont="1" applyFill="1" applyBorder="1" applyAlignment="1">
      <alignment horizontal="right" vertical="center" wrapText="1"/>
    </xf>
    <xf numFmtId="180" fontId="8" fillId="34" borderId="1" xfId="19" applyNumberFormat="1" applyFont="1" applyFill="1" applyBorder="1" applyAlignment="1" applyProtection="1">
      <alignment horizontal="center" vertical="center" wrapText="1"/>
    </xf>
    <xf numFmtId="180" fontId="6" fillId="34" borderId="1" xfId="19" applyNumberFormat="1" applyFont="1" applyFill="1" applyBorder="1" applyAlignment="1" applyProtection="1">
      <alignment horizontal="right" vertical="center" wrapText="1"/>
    </xf>
    <xf numFmtId="176" fontId="6" fillId="0" borderId="1" xfId="22" applyNumberFormat="1" applyFont="1" applyBorder="1" applyAlignment="1">
      <alignment horizontal="left" vertical="center" wrapText="1"/>
    </xf>
    <xf numFmtId="176" fontId="6" fillId="0" borderId="1" xfId="22" applyNumberFormat="1" applyFont="1" applyBorder="1" applyAlignment="1">
      <alignment horizontal="left" vertical="top" wrapText="1"/>
    </xf>
    <xf numFmtId="181" fontId="6" fillId="0" borderId="1" xfId="22" applyNumberFormat="1" applyFont="1" applyBorder="1" applyAlignment="1">
      <alignment horizontal="right" vertical="center" wrapText="1"/>
    </xf>
    <xf numFmtId="0" fontId="8" fillId="33" borderId="0" xfId="20" applyFont="1" applyFill="1" applyAlignment="1">
      <alignment vertical="center" wrapText="1"/>
    </xf>
    <xf numFmtId="176" fontId="11" fillId="33" borderId="1" xfId="22" applyNumberFormat="1" applyFont="1" applyFill="1" applyBorder="1" applyAlignment="1">
      <alignment horizontal="center" vertical="center" wrapText="1"/>
    </xf>
    <xf numFmtId="49" fontId="6" fillId="0" borderId="4" xfId="20" applyNumberFormat="1" applyFont="1" applyBorder="1" applyAlignment="1">
      <alignment horizontal="left" vertical="top" wrapText="1"/>
    </xf>
    <xf numFmtId="181" fontId="6" fillId="0" borderId="4" xfId="2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center" wrapText="1"/>
    </xf>
    <xf numFmtId="49" fontId="6" fillId="0" borderId="2" xfId="20" applyNumberFormat="1" applyFont="1" applyBorder="1" applyAlignment="1">
      <alignment horizontal="left" vertical="top" wrapText="1"/>
    </xf>
    <xf numFmtId="0" fontId="8" fillId="0" borderId="4" xfId="20" applyFont="1" applyBorder="1" applyAlignment="1">
      <alignment vertical="center"/>
    </xf>
    <xf numFmtId="0" fontId="6" fillId="0" borderId="4" xfId="20" applyFont="1" applyBorder="1" applyAlignment="1">
      <alignment vertical="center" wrapText="1"/>
    </xf>
    <xf numFmtId="0" fontId="8" fillId="0" borderId="4" xfId="20" applyFont="1" applyBorder="1" applyAlignment="1">
      <alignment vertical="center" wrapText="1"/>
    </xf>
    <xf numFmtId="0" fontId="8" fillId="0" borderId="0" xfId="20" applyFont="1" applyBorder="1" applyAlignment="1">
      <alignment vertical="center"/>
    </xf>
    <xf numFmtId="0" fontId="6" fillId="0" borderId="0" xfId="20" applyFont="1" applyBorder="1" applyAlignment="1">
      <alignment vertical="center" wrapText="1"/>
    </xf>
    <xf numFmtId="0" fontId="8" fillId="0" borderId="0" xfId="20" applyFont="1" applyBorder="1" applyAlignment="1">
      <alignment vertical="center" wrapText="1"/>
    </xf>
    <xf numFmtId="0" fontId="8" fillId="0" borderId="0" xfId="20" applyFont="1" applyBorder="1" applyAlignment="1">
      <alignment horizontal="center" vertical="center" wrapText="1"/>
    </xf>
    <xf numFmtId="49" fontId="6" fillId="0" borderId="1" xfId="20" applyNumberFormat="1" applyFont="1" applyBorder="1" applyAlignment="1">
      <alignment horizontal="center" vertical="center" wrapText="1"/>
    </xf>
    <xf numFmtId="177" fontId="6" fillId="0" borderId="1" xfId="20" applyNumberFormat="1" applyFont="1" applyBorder="1" applyAlignment="1">
      <alignment horizontal="center" vertical="center" wrapText="1"/>
    </xf>
    <xf numFmtId="0" fontId="8" fillId="0" borderId="2" xfId="20" applyFont="1" applyBorder="1" applyAlignment="1">
      <alignment horizontal="distributed" vertical="center" wrapText="1"/>
    </xf>
    <xf numFmtId="0" fontId="8" fillId="0" borderId="3" xfId="20" applyFont="1" applyBorder="1" applyAlignment="1">
      <alignment horizontal="distributed" vertical="center" wrapText="1"/>
    </xf>
    <xf numFmtId="0" fontId="8" fillId="0" borderId="2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6" xfId="20" applyFont="1" applyFill="1" applyBorder="1" applyAlignment="1">
      <alignment horizontal="center" vertical="center" wrapText="1"/>
    </xf>
    <xf numFmtId="0" fontId="8" fillId="0" borderId="7" xfId="20" applyFont="1" applyFill="1" applyBorder="1" applyAlignment="1">
      <alignment horizontal="center" vertical="center" wrapText="1"/>
    </xf>
    <xf numFmtId="0" fontId="8" fillId="0" borderId="8" xfId="20" applyFont="1" applyFill="1" applyBorder="1" applyAlignment="1">
      <alignment horizontal="center" vertical="center" wrapText="1"/>
    </xf>
    <xf numFmtId="176" fontId="8" fillId="0" borderId="9" xfId="22" applyNumberFormat="1" applyFont="1" applyFill="1" applyBorder="1" applyAlignment="1">
      <alignment horizontal="center" vertical="center" wrapText="1"/>
    </xf>
    <xf numFmtId="176" fontId="8" fillId="0" borderId="10" xfId="22" applyNumberFormat="1" applyFont="1" applyFill="1" applyBorder="1" applyAlignment="1">
      <alignment horizontal="center" vertical="center" wrapText="1"/>
    </xf>
    <xf numFmtId="176" fontId="8" fillId="0" borderId="11" xfId="22" applyNumberFormat="1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/>
    </xf>
    <xf numFmtId="0" fontId="8" fillId="0" borderId="1" xfId="20" applyFont="1" applyBorder="1" applyAlignment="1">
      <alignment horizontal="distributed" vertical="center" wrapText="1"/>
    </xf>
    <xf numFmtId="0" fontId="6" fillId="0" borderId="3" xfId="20" applyFont="1" applyBorder="1" applyAlignment="1">
      <alignment horizontal="distributed" vertical="center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xcel_BuiltIn_Comma" xfId="19"/>
    <cellStyle name="一般" xfId="0" builtinId="0"/>
    <cellStyle name="一般 2" xfId="20"/>
    <cellStyle name="千分位 2" xfId="21"/>
    <cellStyle name="千分位 2 2" xfId="22"/>
    <cellStyle name="千分位 3" xfId="23"/>
    <cellStyle name="千分位 4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128"/>
  <sheetViews>
    <sheetView tabSelected="1" view="pageBreakPreview" zoomScale="75" zoomScaleNormal="75" zoomScaleSheetLayoutView="75" workbookViewId="0">
      <selection activeCell="C3" sqref="C3:D3"/>
    </sheetView>
  </sheetViews>
  <sheetFormatPr defaultColWidth="8.875" defaultRowHeight="16.5"/>
  <cols>
    <col min="1" max="1" width="28" style="3" customWidth="1"/>
    <col min="2" max="2" width="32.5" style="3" customWidth="1"/>
    <col min="3" max="3" width="21.5" style="3" customWidth="1"/>
    <col min="4" max="4" width="12.625" style="3" customWidth="1"/>
    <col min="5" max="5" width="14.875" style="3" customWidth="1"/>
    <col min="6" max="6" width="11.5" style="3" customWidth="1"/>
    <col min="7" max="7" width="18" style="3" customWidth="1"/>
    <col min="8" max="9" width="11.375" style="3" customWidth="1"/>
    <col min="10" max="10" width="11.75" style="3" customWidth="1"/>
    <col min="11" max="16384" width="8.875" style="3"/>
  </cols>
  <sheetData>
    <row r="1" spans="1:9" ht="31.9" customHeight="1">
      <c r="A1" s="1" t="s">
        <v>23</v>
      </c>
      <c r="B1" s="2"/>
      <c r="C1" s="2"/>
      <c r="D1" s="1"/>
      <c r="E1" s="1"/>
      <c r="F1" s="24"/>
      <c r="G1" s="24"/>
      <c r="H1" s="2"/>
    </row>
    <row r="2" spans="1:9" ht="24.6" customHeight="1">
      <c r="A2" s="1" t="s">
        <v>240</v>
      </c>
      <c r="B2" s="2"/>
      <c r="C2" s="2"/>
      <c r="D2" s="1"/>
      <c r="E2" s="1"/>
      <c r="F2" s="24"/>
      <c r="G2" s="24"/>
      <c r="H2" s="2"/>
    </row>
    <row r="3" spans="1:9" ht="19.899999999999999" customHeight="1">
      <c r="A3" s="4" t="s">
        <v>24</v>
      </c>
      <c r="B3" s="25"/>
      <c r="C3" s="81"/>
      <c r="D3" s="81"/>
      <c r="E3" s="25"/>
      <c r="F3" s="25"/>
      <c r="G3" s="25"/>
      <c r="H3" s="25"/>
      <c r="I3" s="26" t="s">
        <v>25</v>
      </c>
    </row>
    <row r="4" spans="1:9" s="28" customFormat="1" ht="45.75" customHeight="1">
      <c r="A4" s="70" t="s">
        <v>26</v>
      </c>
      <c r="B4" s="70" t="s">
        <v>27</v>
      </c>
      <c r="C4" s="82" t="s">
        <v>28</v>
      </c>
      <c r="D4" s="82" t="s">
        <v>29</v>
      </c>
      <c r="E4" s="70" t="s">
        <v>30</v>
      </c>
      <c r="F4" s="70" t="s">
        <v>1</v>
      </c>
      <c r="G4" s="72" t="s">
        <v>31</v>
      </c>
      <c r="H4" s="74" t="s">
        <v>32</v>
      </c>
      <c r="I4" s="74"/>
    </row>
    <row r="5" spans="1:9" s="28" customFormat="1" ht="73.150000000000006" customHeight="1">
      <c r="A5" s="71"/>
      <c r="B5" s="71"/>
      <c r="C5" s="82"/>
      <c r="D5" s="82"/>
      <c r="E5" s="83"/>
      <c r="F5" s="71"/>
      <c r="G5" s="73"/>
      <c r="H5" s="27" t="s">
        <v>33</v>
      </c>
      <c r="I5" s="27" t="s">
        <v>34</v>
      </c>
    </row>
    <row r="6" spans="1:9" s="14" customFormat="1" ht="28.9" customHeight="1">
      <c r="A6" s="75" t="s">
        <v>2</v>
      </c>
      <c r="B6" s="76"/>
      <c r="C6" s="76"/>
      <c r="D6" s="77"/>
      <c r="E6" s="29">
        <f>E7+E9+E15+E49+E79+E76</f>
        <v>13605.321</v>
      </c>
      <c r="F6" s="78"/>
      <c r="G6" s="79"/>
      <c r="H6" s="79"/>
      <c r="I6" s="80"/>
    </row>
    <row r="7" spans="1:9" s="14" customFormat="1" ht="28.5" customHeight="1">
      <c r="A7" s="30" t="s">
        <v>119</v>
      </c>
      <c r="B7" s="31"/>
      <c r="C7" s="32" t="s">
        <v>0</v>
      </c>
      <c r="D7" s="33"/>
      <c r="E7" s="34">
        <f>E8</f>
        <v>150</v>
      </c>
      <c r="F7" s="35"/>
      <c r="G7" s="36"/>
      <c r="H7" s="36"/>
      <c r="I7" s="37"/>
    </row>
    <row r="8" spans="1:9" s="28" customFormat="1" ht="45" customHeight="1">
      <c r="A8" s="5" t="s">
        <v>3</v>
      </c>
      <c r="B8" s="6" t="s">
        <v>120</v>
      </c>
      <c r="C8" s="7" t="s">
        <v>121</v>
      </c>
      <c r="D8" s="6" t="s">
        <v>119</v>
      </c>
      <c r="E8" s="8">
        <v>150</v>
      </c>
      <c r="F8" s="38" t="s">
        <v>122</v>
      </c>
      <c r="G8" s="39"/>
      <c r="H8" s="39" t="s">
        <v>123</v>
      </c>
      <c r="I8" s="39"/>
    </row>
    <row r="9" spans="1:9" s="28" customFormat="1" ht="29.25" customHeight="1">
      <c r="A9" s="21" t="s">
        <v>223</v>
      </c>
      <c r="B9" s="19"/>
      <c r="C9" s="32" t="s">
        <v>0</v>
      </c>
      <c r="D9" s="19"/>
      <c r="E9" s="20">
        <f>SUM(E10:E14)</f>
        <v>99.920999999999992</v>
      </c>
      <c r="F9" s="40"/>
      <c r="G9" s="32"/>
      <c r="H9" s="32"/>
      <c r="I9" s="32"/>
    </row>
    <row r="10" spans="1:9" s="28" customFormat="1" ht="36" customHeight="1">
      <c r="A10" s="9" t="s">
        <v>224</v>
      </c>
      <c r="B10" s="22" t="s">
        <v>225</v>
      </c>
      <c r="C10" s="10" t="s">
        <v>226</v>
      </c>
      <c r="D10" s="69" t="s">
        <v>227</v>
      </c>
      <c r="E10" s="8">
        <v>14.06</v>
      </c>
      <c r="F10" s="38" t="s">
        <v>4</v>
      </c>
      <c r="G10" s="39"/>
      <c r="H10" s="39"/>
      <c r="I10" s="39" t="s">
        <v>37</v>
      </c>
    </row>
    <row r="11" spans="1:9" s="28" customFormat="1" ht="37.5" customHeight="1">
      <c r="A11" s="9" t="s">
        <v>224</v>
      </c>
      <c r="B11" s="22" t="s">
        <v>228</v>
      </c>
      <c r="C11" s="10" t="s">
        <v>226</v>
      </c>
      <c r="D11" s="69" t="s">
        <v>229</v>
      </c>
      <c r="E11" s="12">
        <v>11.371</v>
      </c>
      <c r="F11" s="38" t="s">
        <v>4</v>
      </c>
      <c r="G11" s="39"/>
      <c r="H11" s="39"/>
      <c r="I11" s="39" t="s">
        <v>230</v>
      </c>
    </row>
    <row r="12" spans="1:9" s="28" customFormat="1" ht="34.5" customHeight="1">
      <c r="A12" s="9" t="s">
        <v>231</v>
      </c>
      <c r="B12" s="22" t="s">
        <v>232</v>
      </c>
      <c r="C12" s="10" t="s">
        <v>226</v>
      </c>
      <c r="D12" s="69" t="s">
        <v>233</v>
      </c>
      <c r="E12" s="12">
        <v>32.89</v>
      </c>
      <c r="F12" s="38" t="s">
        <v>4</v>
      </c>
      <c r="G12" s="13"/>
      <c r="H12" s="13"/>
      <c r="I12" s="39" t="s">
        <v>37</v>
      </c>
    </row>
    <row r="13" spans="1:9" s="28" customFormat="1" ht="35.25" customHeight="1">
      <c r="A13" s="9" t="s">
        <v>234</v>
      </c>
      <c r="B13" s="22" t="s">
        <v>235</v>
      </c>
      <c r="C13" s="10" t="s">
        <v>226</v>
      </c>
      <c r="D13" s="69" t="s">
        <v>236</v>
      </c>
      <c r="E13" s="12">
        <v>25</v>
      </c>
      <c r="F13" s="38" t="s">
        <v>237</v>
      </c>
      <c r="G13" s="39"/>
      <c r="H13" s="39"/>
      <c r="I13" s="39" t="s">
        <v>37</v>
      </c>
    </row>
    <row r="14" spans="1:9" s="28" customFormat="1" ht="36.75" customHeight="1">
      <c r="A14" s="9" t="s">
        <v>234</v>
      </c>
      <c r="B14" s="22" t="s">
        <v>238</v>
      </c>
      <c r="C14" s="10" t="s">
        <v>226</v>
      </c>
      <c r="D14" s="69" t="s">
        <v>233</v>
      </c>
      <c r="E14" s="12">
        <v>16.600000000000001</v>
      </c>
      <c r="F14" s="38" t="s">
        <v>237</v>
      </c>
      <c r="G14" s="39"/>
      <c r="H14" s="39"/>
      <c r="I14" s="39" t="s">
        <v>239</v>
      </c>
    </row>
    <row r="15" spans="1:9" s="28" customFormat="1" ht="28.9" customHeight="1">
      <c r="A15" s="41" t="s">
        <v>124</v>
      </c>
      <c r="B15" s="32"/>
      <c r="C15" s="32" t="s">
        <v>0</v>
      </c>
      <c r="D15" s="32"/>
      <c r="E15" s="40">
        <f>SUM(E16:E48)</f>
        <v>2683.4</v>
      </c>
      <c r="F15" s="32"/>
      <c r="G15" s="32"/>
      <c r="H15" s="32"/>
      <c r="I15" s="32"/>
    </row>
    <row r="16" spans="1:9" s="28" customFormat="1" ht="33">
      <c r="A16" s="9" t="s">
        <v>241</v>
      </c>
      <c r="B16" s="10" t="s">
        <v>242</v>
      </c>
      <c r="C16" s="10" t="s">
        <v>243</v>
      </c>
      <c r="D16" s="69" t="s">
        <v>7</v>
      </c>
      <c r="E16" s="29">
        <v>20</v>
      </c>
      <c r="F16" s="38" t="s">
        <v>122</v>
      </c>
      <c r="G16" s="13"/>
      <c r="H16" s="13"/>
      <c r="I16" s="39" t="s">
        <v>123</v>
      </c>
    </row>
    <row r="17" spans="1:21" s="28" customFormat="1" ht="33">
      <c r="A17" s="9" t="s">
        <v>244</v>
      </c>
      <c r="B17" s="10" t="s">
        <v>245</v>
      </c>
      <c r="C17" s="10" t="s">
        <v>246</v>
      </c>
      <c r="D17" s="69" t="s">
        <v>7</v>
      </c>
      <c r="E17" s="29">
        <v>70</v>
      </c>
      <c r="F17" s="38" t="s">
        <v>122</v>
      </c>
      <c r="G17" s="13"/>
      <c r="H17" s="13"/>
      <c r="I17" s="39" t="s">
        <v>123</v>
      </c>
    </row>
    <row r="18" spans="1:21" s="28" customFormat="1" ht="49.5">
      <c r="A18" s="9" t="s">
        <v>244</v>
      </c>
      <c r="B18" s="10" t="s">
        <v>247</v>
      </c>
      <c r="C18" s="10" t="s">
        <v>246</v>
      </c>
      <c r="D18" s="69" t="s">
        <v>7</v>
      </c>
      <c r="E18" s="29">
        <v>30</v>
      </c>
      <c r="F18" s="38" t="s">
        <v>122</v>
      </c>
      <c r="G18" s="13"/>
      <c r="H18" s="13"/>
      <c r="I18" s="39" t="s">
        <v>123</v>
      </c>
    </row>
    <row r="19" spans="1:21" s="28" customFormat="1" ht="33">
      <c r="A19" s="9" t="s">
        <v>125</v>
      </c>
      <c r="B19" s="10" t="s">
        <v>126</v>
      </c>
      <c r="C19" s="10" t="s">
        <v>127</v>
      </c>
      <c r="D19" s="69" t="s">
        <v>7</v>
      </c>
      <c r="E19" s="8">
        <v>90</v>
      </c>
      <c r="F19" s="38" t="s">
        <v>122</v>
      </c>
      <c r="G19" s="39"/>
      <c r="H19" s="39"/>
      <c r="I19" s="39" t="s">
        <v>123</v>
      </c>
    </row>
    <row r="20" spans="1:21" s="28" customFormat="1" ht="33">
      <c r="A20" s="9" t="s">
        <v>125</v>
      </c>
      <c r="B20" s="11" t="s">
        <v>5</v>
      </c>
      <c r="C20" s="11" t="s">
        <v>6</v>
      </c>
      <c r="D20" s="68" t="s">
        <v>7</v>
      </c>
      <c r="E20" s="12">
        <v>80</v>
      </c>
      <c r="F20" s="38" t="s">
        <v>122</v>
      </c>
      <c r="G20" s="39"/>
      <c r="H20" s="39"/>
      <c r="I20" s="39" t="s">
        <v>123</v>
      </c>
    </row>
    <row r="21" spans="1:21" s="28" customFormat="1" ht="33">
      <c r="A21" s="9" t="s">
        <v>125</v>
      </c>
      <c r="B21" s="11" t="s">
        <v>128</v>
      </c>
      <c r="C21" s="11" t="s">
        <v>127</v>
      </c>
      <c r="D21" s="68" t="s">
        <v>7</v>
      </c>
      <c r="E21" s="12">
        <v>95</v>
      </c>
      <c r="F21" s="38" t="s">
        <v>122</v>
      </c>
      <c r="G21" s="39"/>
      <c r="H21" s="39"/>
      <c r="I21" s="39" t="s">
        <v>123</v>
      </c>
    </row>
    <row r="22" spans="1:21" s="28" customFormat="1" ht="33">
      <c r="A22" s="9" t="s">
        <v>125</v>
      </c>
      <c r="B22" s="11" t="s">
        <v>129</v>
      </c>
      <c r="C22" s="11" t="s">
        <v>6</v>
      </c>
      <c r="D22" s="68" t="s">
        <v>7</v>
      </c>
      <c r="E22" s="12">
        <v>30</v>
      </c>
      <c r="F22" s="38" t="s">
        <v>122</v>
      </c>
      <c r="G22" s="39"/>
      <c r="H22" s="39"/>
      <c r="I22" s="39" t="s">
        <v>123</v>
      </c>
    </row>
    <row r="23" spans="1:21" s="28" customFormat="1" ht="33">
      <c r="A23" s="9" t="s">
        <v>125</v>
      </c>
      <c r="B23" s="11" t="s">
        <v>130</v>
      </c>
      <c r="C23" s="11" t="s">
        <v>131</v>
      </c>
      <c r="D23" s="68" t="s">
        <v>7</v>
      </c>
      <c r="E23" s="12">
        <v>98</v>
      </c>
      <c r="F23" s="38" t="s">
        <v>122</v>
      </c>
      <c r="G23" s="39"/>
      <c r="H23" s="39"/>
      <c r="I23" s="39" t="s">
        <v>123</v>
      </c>
    </row>
    <row r="24" spans="1:21" s="28" customFormat="1" ht="33">
      <c r="A24" s="9" t="s">
        <v>125</v>
      </c>
      <c r="B24" s="11" t="s">
        <v>132</v>
      </c>
      <c r="C24" s="11" t="s">
        <v>127</v>
      </c>
      <c r="D24" s="68" t="s">
        <v>7</v>
      </c>
      <c r="E24" s="12">
        <v>80</v>
      </c>
      <c r="F24" s="38" t="s">
        <v>122</v>
      </c>
      <c r="G24" s="39"/>
      <c r="H24" s="39"/>
      <c r="I24" s="39" t="s">
        <v>123</v>
      </c>
    </row>
    <row r="25" spans="1:21" s="28" customFormat="1" ht="33">
      <c r="A25" s="9" t="s">
        <v>125</v>
      </c>
      <c r="B25" s="11" t="s">
        <v>133</v>
      </c>
      <c r="C25" s="11" t="s">
        <v>134</v>
      </c>
      <c r="D25" s="68" t="s">
        <v>7</v>
      </c>
      <c r="E25" s="12">
        <v>60</v>
      </c>
      <c r="F25" s="38" t="s">
        <v>122</v>
      </c>
      <c r="G25" s="39"/>
      <c r="H25" s="39"/>
      <c r="I25" s="39" t="s">
        <v>123</v>
      </c>
    </row>
    <row r="26" spans="1:21" s="28" customFormat="1" ht="33">
      <c r="A26" s="9" t="s">
        <v>125</v>
      </c>
      <c r="B26" s="11" t="s">
        <v>135</v>
      </c>
      <c r="C26" s="11" t="s">
        <v>134</v>
      </c>
      <c r="D26" s="68" t="s">
        <v>7</v>
      </c>
      <c r="E26" s="12">
        <v>35</v>
      </c>
      <c r="F26" s="38" t="s">
        <v>122</v>
      </c>
      <c r="G26" s="39"/>
      <c r="H26" s="39"/>
      <c r="I26" s="39" t="s">
        <v>123</v>
      </c>
    </row>
    <row r="27" spans="1:21" s="28" customFormat="1" ht="36.75" customHeight="1">
      <c r="A27" s="9" t="s">
        <v>125</v>
      </c>
      <c r="B27" s="11" t="s">
        <v>136</v>
      </c>
      <c r="C27" s="11" t="s">
        <v>137</v>
      </c>
      <c r="D27" s="68" t="s">
        <v>7</v>
      </c>
      <c r="E27" s="12">
        <v>98</v>
      </c>
      <c r="F27" s="38" t="s">
        <v>122</v>
      </c>
      <c r="G27" s="39"/>
      <c r="H27" s="39"/>
      <c r="I27" s="39" t="s">
        <v>123</v>
      </c>
    </row>
    <row r="28" spans="1:21" s="28" customFormat="1" ht="36" customHeight="1">
      <c r="A28" s="9" t="s">
        <v>125</v>
      </c>
      <c r="B28" s="11" t="s">
        <v>138</v>
      </c>
      <c r="C28" s="11" t="s">
        <v>139</v>
      </c>
      <c r="D28" s="68" t="s">
        <v>7</v>
      </c>
      <c r="E28" s="12">
        <v>95</v>
      </c>
      <c r="F28" s="38" t="s">
        <v>122</v>
      </c>
      <c r="G28" s="39"/>
      <c r="H28" s="39"/>
      <c r="I28" s="39" t="s">
        <v>123</v>
      </c>
    </row>
    <row r="29" spans="1:21" s="28" customFormat="1" ht="39.75" customHeight="1">
      <c r="A29" s="9" t="s">
        <v>125</v>
      </c>
      <c r="B29" s="11" t="s">
        <v>140</v>
      </c>
      <c r="C29" s="11" t="s">
        <v>141</v>
      </c>
      <c r="D29" s="68" t="s">
        <v>7</v>
      </c>
      <c r="E29" s="12">
        <v>98</v>
      </c>
      <c r="F29" s="38" t="s">
        <v>122</v>
      </c>
      <c r="G29" s="39"/>
      <c r="H29" s="39"/>
      <c r="I29" s="39" t="s">
        <v>123</v>
      </c>
    </row>
    <row r="30" spans="1:21" s="28" customFormat="1" ht="35.25" customHeight="1">
      <c r="A30" s="9" t="s">
        <v>125</v>
      </c>
      <c r="B30" s="11" t="s">
        <v>142</v>
      </c>
      <c r="C30" s="11" t="s">
        <v>143</v>
      </c>
      <c r="D30" s="68" t="s">
        <v>7</v>
      </c>
      <c r="E30" s="12">
        <v>95</v>
      </c>
      <c r="F30" s="38" t="s">
        <v>122</v>
      </c>
      <c r="G30" s="39"/>
      <c r="H30" s="39"/>
      <c r="I30" s="39" t="s">
        <v>123</v>
      </c>
    </row>
    <row r="31" spans="1:21" s="28" customFormat="1" ht="38.25" customHeight="1">
      <c r="A31" s="42" t="s">
        <v>144</v>
      </c>
      <c r="B31" s="11" t="s">
        <v>8</v>
      </c>
      <c r="C31" s="11" t="s">
        <v>9</v>
      </c>
      <c r="D31" s="68" t="s">
        <v>10</v>
      </c>
      <c r="E31" s="12">
        <v>20</v>
      </c>
      <c r="F31" s="38" t="s">
        <v>122</v>
      </c>
      <c r="G31" s="13"/>
      <c r="H31" s="13"/>
      <c r="I31" s="39" t="s">
        <v>123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s="28" customFormat="1" ht="36" customHeight="1">
      <c r="A32" s="42" t="s">
        <v>144</v>
      </c>
      <c r="B32" s="11" t="s">
        <v>11</v>
      </c>
      <c r="C32" s="11" t="s">
        <v>12</v>
      </c>
      <c r="D32" s="68" t="s">
        <v>10</v>
      </c>
      <c r="E32" s="12">
        <v>85</v>
      </c>
      <c r="F32" s="38" t="s">
        <v>122</v>
      </c>
      <c r="G32" s="39"/>
      <c r="H32" s="39"/>
      <c r="I32" s="39" t="s">
        <v>123</v>
      </c>
    </row>
    <row r="33" spans="1:9" s="28" customFormat="1" ht="49.5">
      <c r="A33" s="42" t="s">
        <v>144</v>
      </c>
      <c r="B33" s="11" t="s">
        <v>145</v>
      </c>
      <c r="C33" s="11" t="s">
        <v>146</v>
      </c>
      <c r="D33" s="68" t="s">
        <v>10</v>
      </c>
      <c r="E33" s="12">
        <v>20</v>
      </c>
      <c r="F33" s="38" t="s">
        <v>122</v>
      </c>
      <c r="G33" s="39"/>
      <c r="H33" s="39"/>
      <c r="I33" s="39" t="s">
        <v>123</v>
      </c>
    </row>
    <row r="34" spans="1:9" s="28" customFormat="1" ht="66">
      <c r="A34" s="42" t="s">
        <v>144</v>
      </c>
      <c r="B34" s="11" t="s">
        <v>147</v>
      </c>
      <c r="C34" s="11" t="s">
        <v>148</v>
      </c>
      <c r="D34" s="68" t="s">
        <v>10</v>
      </c>
      <c r="E34" s="12">
        <v>37.4</v>
      </c>
      <c r="F34" s="38" t="s">
        <v>122</v>
      </c>
      <c r="G34" s="39"/>
      <c r="H34" s="39"/>
      <c r="I34" s="39" t="s">
        <v>123</v>
      </c>
    </row>
    <row r="35" spans="1:9" s="28" customFormat="1" ht="36.75" customHeight="1">
      <c r="A35" s="42" t="s">
        <v>144</v>
      </c>
      <c r="B35" s="11" t="s">
        <v>149</v>
      </c>
      <c r="C35" s="11" t="s">
        <v>150</v>
      </c>
      <c r="D35" s="68" t="s">
        <v>10</v>
      </c>
      <c r="E35" s="12">
        <v>80</v>
      </c>
      <c r="F35" s="38" t="s">
        <v>122</v>
      </c>
      <c r="G35" s="39"/>
      <c r="H35" s="39"/>
      <c r="I35" s="39" t="s">
        <v>123</v>
      </c>
    </row>
    <row r="36" spans="1:9" s="28" customFormat="1" ht="66">
      <c r="A36" s="42" t="s">
        <v>144</v>
      </c>
      <c r="B36" s="11" t="s">
        <v>151</v>
      </c>
      <c r="C36" s="11" t="s">
        <v>152</v>
      </c>
      <c r="D36" s="68" t="s">
        <v>10</v>
      </c>
      <c r="E36" s="12">
        <v>50</v>
      </c>
      <c r="F36" s="38" t="s">
        <v>122</v>
      </c>
      <c r="G36" s="39"/>
      <c r="H36" s="39"/>
      <c r="I36" s="39" t="s">
        <v>123</v>
      </c>
    </row>
    <row r="37" spans="1:9" s="28" customFormat="1" ht="33">
      <c r="A37" s="42" t="s">
        <v>144</v>
      </c>
      <c r="B37" s="11" t="s">
        <v>153</v>
      </c>
      <c r="C37" s="11" t="s">
        <v>12</v>
      </c>
      <c r="D37" s="68" t="s">
        <v>10</v>
      </c>
      <c r="E37" s="12">
        <v>84</v>
      </c>
      <c r="F37" s="38" t="s">
        <v>122</v>
      </c>
      <c r="G37" s="39"/>
      <c r="H37" s="39"/>
      <c r="I37" s="39" t="s">
        <v>123</v>
      </c>
    </row>
    <row r="38" spans="1:9" s="28" customFormat="1" ht="33">
      <c r="A38" s="42" t="s">
        <v>144</v>
      </c>
      <c r="B38" s="11" t="s">
        <v>154</v>
      </c>
      <c r="C38" s="11" t="s">
        <v>155</v>
      </c>
      <c r="D38" s="68" t="s">
        <v>10</v>
      </c>
      <c r="E38" s="12">
        <v>50</v>
      </c>
      <c r="F38" s="38" t="s">
        <v>122</v>
      </c>
      <c r="G38" s="39"/>
      <c r="H38" s="39"/>
      <c r="I38" s="39" t="s">
        <v>123</v>
      </c>
    </row>
    <row r="39" spans="1:9" s="28" customFormat="1" ht="33">
      <c r="A39" s="42" t="s">
        <v>144</v>
      </c>
      <c r="B39" s="11" t="s">
        <v>156</v>
      </c>
      <c r="C39" s="11" t="s">
        <v>157</v>
      </c>
      <c r="D39" s="68" t="s">
        <v>10</v>
      </c>
      <c r="E39" s="12">
        <v>99</v>
      </c>
      <c r="F39" s="38" t="s">
        <v>122</v>
      </c>
      <c r="G39" s="39"/>
      <c r="H39" s="39"/>
      <c r="I39" s="39" t="s">
        <v>123</v>
      </c>
    </row>
    <row r="40" spans="1:9" s="28" customFormat="1" ht="33">
      <c r="A40" s="42" t="s">
        <v>144</v>
      </c>
      <c r="B40" s="11" t="s">
        <v>158</v>
      </c>
      <c r="C40" s="11" t="s">
        <v>159</v>
      </c>
      <c r="D40" s="68" t="s">
        <v>10</v>
      </c>
      <c r="E40" s="12">
        <v>100</v>
      </c>
      <c r="F40" s="38" t="s">
        <v>122</v>
      </c>
      <c r="G40" s="39"/>
      <c r="H40" s="39"/>
      <c r="I40" s="39" t="s">
        <v>123</v>
      </c>
    </row>
    <row r="41" spans="1:9" s="28" customFormat="1" ht="33">
      <c r="A41" s="42" t="s">
        <v>144</v>
      </c>
      <c r="B41" s="11" t="s">
        <v>160</v>
      </c>
      <c r="C41" s="11" t="s">
        <v>161</v>
      </c>
      <c r="D41" s="68" t="s">
        <v>10</v>
      </c>
      <c r="E41" s="12">
        <v>105</v>
      </c>
      <c r="F41" s="38" t="s">
        <v>122</v>
      </c>
      <c r="G41" s="39"/>
      <c r="H41" s="39"/>
      <c r="I41" s="39" t="s">
        <v>123</v>
      </c>
    </row>
    <row r="42" spans="1:9" s="28" customFormat="1" ht="33">
      <c r="A42" s="42" t="s">
        <v>144</v>
      </c>
      <c r="B42" s="11" t="s">
        <v>162</v>
      </c>
      <c r="C42" s="11" t="s">
        <v>163</v>
      </c>
      <c r="D42" s="68" t="s">
        <v>10</v>
      </c>
      <c r="E42" s="12">
        <v>37</v>
      </c>
      <c r="F42" s="38" t="s">
        <v>122</v>
      </c>
      <c r="G42" s="39"/>
      <c r="H42" s="39"/>
      <c r="I42" s="39" t="s">
        <v>123</v>
      </c>
    </row>
    <row r="43" spans="1:9" s="28" customFormat="1" ht="33">
      <c r="A43" s="42" t="s">
        <v>144</v>
      </c>
      <c r="B43" s="11" t="s">
        <v>164</v>
      </c>
      <c r="C43" s="11" t="s">
        <v>165</v>
      </c>
      <c r="D43" s="68" t="s">
        <v>10</v>
      </c>
      <c r="E43" s="12">
        <v>60</v>
      </c>
      <c r="F43" s="38" t="s">
        <v>122</v>
      </c>
      <c r="G43" s="39"/>
      <c r="H43" s="39"/>
      <c r="I43" s="39" t="s">
        <v>123</v>
      </c>
    </row>
    <row r="44" spans="1:9" s="28" customFormat="1" ht="33">
      <c r="A44" s="9" t="s">
        <v>166</v>
      </c>
      <c r="B44" s="11" t="s">
        <v>13</v>
      </c>
      <c r="C44" s="11" t="s">
        <v>14</v>
      </c>
      <c r="D44" s="68" t="s">
        <v>10</v>
      </c>
      <c r="E44" s="12">
        <v>300</v>
      </c>
      <c r="F44" s="38" t="s">
        <v>122</v>
      </c>
      <c r="G44" s="39"/>
      <c r="H44" s="39"/>
      <c r="I44" s="39" t="s">
        <v>123</v>
      </c>
    </row>
    <row r="45" spans="1:9" s="28" customFormat="1" ht="33">
      <c r="A45" s="9" t="s">
        <v>166</v>
      </c>
      <c r="B45" s="11" t="s">
        <v>167</v>
      </c>
      <c r="C45" s="11" t="s">
        <v>14</v>
      </c>
      <c r="D45" s="68" t="s">
        <v>10</v>
      </c>
      <c r="E45" s="12">
        <v>150</v>
      </c>
      <c r="F45" s="38" t="s">
        <v>122</v>
      </c>
      <c r="G45" s="39"/>
      <c r="H45" s="39"/>
      <c r="I45" s="39" t="s">
        <v>123</v>
      </c>
    </row>
    <row r="46" spans="1:9" s="28" customFormat="1" ht="33">
      <c r="A46" s="9" t="s">
        <v>166</v>
      </c>
      <c r="B46" s="9" t="s">
        <v>168</v>
      </c>
      <c r="C46" s="11" t="s">
        <v>169</v>
      </c>
      <c r="D46" s="68" t="s">
        <v>10</v>
      </c>
      <c r="E46" s="12">
        <v>195</v>
      </c>
      <c r="F46" s="38" t="s">
        <v>122</v>
      </c>
      <c r="G46" s="39"/>
      <c r="H46" s="39"/>
      <c r="I46" s="39" t="s">
        <v>123</v>
      </c>
    </row>
    <row r="47" spans="1:9" s="28" customFormat="1" ht="33">
      <c r="A47" s="9" t="s">
        <v>166</v>
      </c>
      <c r="B47" s="11" t="s">
        <v>170</v>
      </c>
      <c r="C47" s="11" t="s">
        <v>171</v>
      </c>
      <c r="D47" s="68" t="s">
        <v>10</v>
      </c>
      <c r="E47" s="12">
        <v>31</v>
      </c>
      <c r="F47" s="38" t="s">
        <v>122</v>
      </c>
      <c r="G47" s="39"/>
      <c r="H47" s="39"/>
      <c r="I47" s="39" t="s">
        <v>123</v>
      </c>
    </row>
    <row r="48" spans="1:9" s="28" customFormat="1" ht="33">
      <c r="A48" s="9" t="s">
        <v>166</v>
      </c>
      <c r="B48" s="11" t="s">
        <v>172</v>
      </c>
      <c r="C48" s="11" t="s">
        <v>169</v>
      </c>
      <c r="D48" s="68" t="s">
        <v>10</v>
      </c>
      <c r="E48" s="12">
        <v>106</v>
      </c>
      <c r="F48" s="38" t="s">
        <v>122</v>
      </c>
      <c r="G48" s="39"/>
      <c r="H48" s="39"/>
      <c r="I48" s="39" t="s">
        <v>123</v>
      </c>
    </row>
    <row r="49" spans="1:9" s="28" customFormat="1" ht="28.9" customHeight="1">
      <c r="A49" s="15" t="s">
        <v>173</v>
      </c>
      <c r="B49" s="16"/>
      <c r="C49" s="32" t="s">
        <v>0</v>
      </c>
      <c r="D49" s="32"/>
      <c r="E49" s="17">
        <f>SUM(E50:E75)</f>
        <v>6239</v>
      </c>
      <c r="F49" s="32"/>
      <c r="G49" s="32"/>
      <c r="H49" s="32"/>
      <c r="I49" s="32"/>
    </row>
    <row r="50" spans="1:9" s="14" customFormat="1" ht="36" customHeight="1">
      <c r="A50" s="43" t="s">
        <v>174</v>
      </c>
      <c r="B50" s="44" t="s">
        <v>175</v>
      </c>
      <c r="C50" s="11" t="s">
        <v>176</v>
      </c>
      <c r="D50" s="68" t="s">
        <v>177</v>
      </c>
      <c r="E50" s="45">
        <v>100</v>
      </c>
      <c r="F50" s="38" t="s">
        <v>122</v>
      </c>
      <c r="G50" s="39"/>
      <c r="H50" s="39"/>
      <c r="I50" s="39" t="s">
        <v>123</v>
      </c>
    </row>
    <row r="51" spans="1:9" s="14" customFormat="1" ht="33.75" customHeight="1">
      <c r="A51" s="43" t="s">
        <v>174</v>
      </c>
      <c r="B51" s="44" t="s">
        <v>178</v>
      </c>
      <c r="C51" s="11" t="s">
        <v>179</v>
      </c>
      <c r="D51" s="68" t="s">
        <v>177</v>
      </c>
      <c r="E51" s="45">
        <v>100</v>
      </c>
      <c r="F51" s="38" t="s">
        <v>122</v>
      </c>
      <c r="G51" s="39"/>
      <c r="H51" s="39"/>
      <c r="I51" s="39" t="s">
        <v>123</v>
      </c>
    </row>
    <row r="52" spans="1:9" s="14" customFormat="1" ht="33">
      <c r="A52" s="43" t="s">
        <v>174</v>
      </c>
      <c r="B52" s="44" t="s">
        <v>180</v>
      </c>
      <c r="C52" s="11" t="s">
        <v>181</v>
      </c>
      <c r="D52" s="68" t="s">
        <v>177</v>
      </c>
      <c r="E52" s="45">
        <v>100</v>
      </c>
      <c r="F52" s="38" t="s">
        <v>122</v>
      </c>
      <c r="G52" s="39"/>
      <c r="H52" s="39"/>
      <c r="I52" s="39" t="s">
        <v>123</v>
      </c>
    </row>
    <row r="53" spans="1:9" s="14" customFormat="1" ht="33">
      <c r="A53" s="43" t="s">
        <v>174</v>
      </c>
      <c r="B53" s="44" t="s">
        <v>182</v>
      </c>
      <c r="C53" s="11" t="s">
        <v>183</v>
      </c>
      <c r="D53" s="68" t="s">
        <v>177</v>
      </c>
      <c r="E53" s="45">
        <v>92</v>
      </c>
      <c r="F53" s="38" t="s">
        <v>122</v>
      </c>
      <c r="G53" s="39"/>
      <c r="H53" s="39"/>
      <c r="I53" s="39" t="s">
        <v>123</v>
      </c>
    </row>
    <row r="54" spans="1:9" s="28" customFormat="1" ht="33">
      <c r="A54" s="43" t="s">
        <v>184</v>
      </c>
      <c r="B54" s="11" t="s">
        <v>185</v>
      </c>
      <c r="C54" s="11" t="s">
        <v>186</v>
      </c>
      <c r="D54" s="68" t="s">
        <v>17</v>
      </c>
      <c r="E54" s="12">
        <v>100</v>
      </c>
      <c r="F54" s="38" t="s">
        <v>122</v>
      </c>
      <c r="G54" s="39"/>
      <c r="H54" s="39"/>
      <c r="I54" s="39" t="s">
        <v>123</v>
      </c>
    </row>
    <row r="55" spans="1:9" s="28" customFormat="1" ht="33">
      <c r="A55" s="43" t="s">
        <v>184</v>
      </c>
      <c r="B55" s="11" t="s">
        <v>187</v>
      </c>
      <c r="C55" s="11" t="s">
        <v>19</v>
      </c>
      <c r="D55" s="68" t="s">
        <v>17</v>
      </c>
      <c r="E55" s="12">
        <v>137</v>
      </c>
      <c r="F55" s="38" t="s">
        <v>122</v>
      </c>
      <c r="G55" s="39"/>
      <c r="H55" s="39"/>
      <c r="I55" s="39" t="s">
        <v>123</v>
      </c>
    </row>
    <row r="56" spans="1:9" s="28" customFormat="1" ht="33">
      <c r="A56" s="43" t="s">
        <v>184</v>
      </c>
      <c r="B56" s="11" t="s">
        <v>188</v>
      </c>
      <c r="C56" s="11" t="s">
        <v>189</v>
      </c>
      <c r="D56" s="68" t="s">
        <v>17</v>
      </c>
      <c r="E56" s="12">
        <v>300</v>
      </c>
      <c r="F56" s="38" t="s">
        <v>122</v>
      </c>
      <c r="G56" s="39"/>
      <c r="H56" s="39"/>
      <c r="I56" s="39" t="s">
        <v>123</v>
      </c>
    </row>
    <row r="57" spans="1:9" s="28" customFormat="1" ht="33">
      <c r="A57" s="43" t="s">
        <v>184</v>
      </c>
      <c r="B57" s="11" t="s">
        <v>190</v>
      </c>
      <c r="C57" s="11" t="s">
        <v>191</v>
      </c>
      <c r="D57" s="68" t="s">
        <v>177</v>
      </c>
      <c r="E57" s="12">
        <v>100</v>
      </c>
      <c r="F57" s="38" t="s">
        <v>122</v>
      </c>
      <c r="G57" s="39"/>
      <c r="H57" s="39"/>
      <c r="I57" s="39" t="s">
        <v>123</v>
      </c>
    </row>
    <row r="58" spans="1:9" s="28" customFormat="1" ht="33">
      <c r="A58" s="43" t="s">
        <v>184</v>
      </c>
      <c r="B58" s="11" t="s">
        <v>192</v>
      </c>
      <c r="C58" s="11" t="s">
        <v>22</v>
      </c>
      <c r="D58" s="68" t="s">
        <v>17</v>
      </c>
      <c r="E58" s="12">
        <v>50</v>
      </c>
      <c r="F58" s="38" t="s">
        <v>122</v>
      </c>
      <c r="G58" s="39"/>
      <c r="H58" s="39"/>
      <c r="I58" s="39" t="s">
        <v>123</v>
      </c>
    </row>
    <row r="59" spans="1:9" s="28" customFormat="1" ht="49.5">
      <c r="A59" s="43" t="s">
        <v>184</v>
      </c>
      <c r="B59" s="11" t="s">
        <v>193</v>
      </c>
      <c r="C59" s="11" t="s">
        <v>194</v>
      </c>
      <c r="D59" s="68" t="s">
        <v>17</v>
      </c>
      <c r="E59" s="12">
        <v>100</v>
      </c>
      <c r="F59" s="38" t="s">
        <v>122</v>
      </c>
      <c r="G59" s="39"/>
      <c r="H59" s="39"/>
      <c r="I59" s="39" t="s">
        <v>123</v>
      </c>
    </row>
    <row r="60" spans="1:9" s="28" customFormat="1" ht="49.5">
      <c r="A60" s="43" t="s">
        <v>184</v>
      </c>
      <c r="B60" s="11" t="s">
        <v>195</v>
      </c>
      <c r="C60" s="11" t="s">
        <v>196</v>
      </c>
      <c r="D60" s="68" t="s">
        <v>17</v>
      </c>
      <c r="E60" s="12">
        <v>74</v>
      </c>
      <c r="F60" s="38" t="s">
        <v>122</v>
      </c>
      <c r="G60" s="39"/>
      <c r="H60" s="39"/>
      <c r="I60" s="39" t="s">
        <v>123</v>
      </c>
    </row>
    <row r="61" spans="1:9" s="28" customFormat="1" ht="49.5">
      <c r="A61" s="43" t="s">
        <v>184</v>
      </c>
      <c r="B61" s="11" t="s">
        <v>197</v>
      </c>
      <c r="C61" s="11" t="s">
        <v>198</v>
      </c>
      <c r="D61" s="68" t="s">
        <v>17</v>
      </c>
      <c r="E61" s="12">
        <v>87</v>
      </c>
      <c r="F61" s="38" t="s">
        <v>122</v>
      </c>
      <c r="G61" s="39"/>
      <c r="H61" s="39"/>
      <c r="I61" s="39" t="s">
        <v>123</v>
      </c>
    </row>
    <row r="62" spans="1:9" s="28" customFormat="1" ht="49.5">
      <c r="A62" s="43" t="s">
        <v>184</v>
      </c>
      <c r="B62" s="11" t="s">
        <v>199</v>
      </c>
      <c r="C62" s="11" t="s">
        <v>200</v>
      </c>
      <c r="D62" s="68" t="s">
        <v>17</v>
      </c>
      <c r="E62" s="12">
        <v>100</v>
      </c>
      <c r="F62" s="38" t="s">
        <v>122</v>
      </c>
      <c r="G62" s="39"/>
      <c r="H62" s="39"/>
      <c r="I62" s="39" t="s">
        <v>123</v>
      </c>
    </row>
    <row r="63" spans="1:9" s="28" customFormat="1" ht="49.5">
      <c r="A63" s="43" t="s">
        <v>184</v>
      </c>
      <c r="B63" s="11" t="s">
        <v>201</v>
      </c>
      <c r="C63" s="11" t="s">
        <v>202</v>
      </c>
      <c r="D63" s="68" t="s">
        <v>17</v>
      </c>
      <c r="E63" s="12">
        <v>120</v>
      </c>
      <c r="F63" s="38" t="s">
        <v>122</v>
      </c>
      <c r="G63" s="39"/>
      <c r="H63" s="39"/>
      <c r="I63" s="39" t="s">
        <v>123</v>
      </c>
    </row>
    <row r="64" spans="1:9" s="28" customFormat="1" ht="49.5">
      <c r="A64" s="43" t="s">
        <v>184</v>
      </c>
      <c r="B64" s="11" t="s">
        <v>203</v>
      </c>
      <c r="C64" s="11" t="s">
        <v>204</v>
      </c>
      <c r="D64" s="68" t="s">
        <v>17</v>
      </c>
      <c r="E64" s="12">
        <v>100</v>
      </c>
      <c r="F64" s="38" t="s">
        <v>122</v>
      </c>
      <c r="G64" s="39"/>
      <c r="H64" s="39"/>
      <c r="I64" s="39" t="s">
        <v>123</v>
      </c>
    </row>
    <row r="65" spans="1:9" s="28" customFormat="1" ht="49.5">
      <c r="A65" s="43" t="s">
        <v>184</v>
      </c>
      <c r="B65" s="11" t="s">
        <v>205</v>
      </c>
      <c r="C65" s="11" t="s">
        <v>206</v>
      </c>
      <c r="D65" s="68" t="s">
        <v>17</v>
      </c>
      <c r="E65" s="12">
        <v>150</v>
      </c>
      <c r="F65" s="38" t="s">
        <v>122</v>
      </c>
      <c r="G65" s="39"/>
      <c r="H65" s="39"/>
      <c r="I65" s="39" t="s">
        <v>123</v>
      </c>
    </row>
    <row r="66" spans="1:9" s="28" customFormat="1" ht="49.5">
      <c r="A66" s="43" t="s">
        <v>184</v>
      </c>
      <c r="B66" s="11" t="s">
        <v>207</v>
      </c>
      <c r="C66" s="11" t="s">
        <v>208</v>
      </c>
      <c r="D66" s="68" t="s">
        <v>17</v>
      </c>
      <c r="E66" s="12">
        <v>132</v>
      </c>
      <c r="F66" s="38" t="s">
        <v>122</v>
      </c>
      <c r="G66" s="39"/>
      <c r="H66" s="39"/>
      <c r="I66" s="39" t="s">
        <v>123</v>
      </c>
    </row>
    <row r="67" spans="1:9" s="28" customFormat="1" ht="36.75" customHeight="1">
      <c r="A67" s="43" t="s">
        <v>184</v>
      </c>
      <c r="B67" s="11" t="s">
        <v>209</v>
      </c>
      <c r="C67" s="11" t="s">
        <v>210</v>
      </c>
      <c r="D67" s="68" t="s">
        <v>211</v>
      </c>
      <c r="E67" s="12">
        <v>98</v>
      </c>
      <c r="F67" s="38" t="s">
        <v>122</v>
      </c>
      <c r="G67" s="39"/>
      <c r="H67" s="39"/>
      <c r="I67" s="39" t="s">
        <v>123</v>
      </c>
    </row>
    <row r="68" spans="1:9" s="28" customFormat="1" ht="36" customHeight="1">
      <c r="A68" s="43" t="s">
        <v>184</v>
      </c>
      <c r="B68" s="11" t="s">
        <v>212</v>
      </c>
      <c r="C68" s="11" t="s">
        <v>165</v>
      </c>
      <c r="D68" s="68" t="s">
        <v>211</v>
      </c>
      <c r="E68" s="12">
        <v>300</v>
      </c>
      <c r="F68" s="38" t="s">
        <v>122</v>
      </c>
      <c r="G68" s="39"/>
      <c r="H68" s="39"/>
      <c r="I68" s="39" t="s">
        <v>123</v>
      </c>
    </row>
    <row r="69" spans="1:9" s="28" customFormat="1" ht="44.25" customHeight="1">
      <c r="A69" s="43" t="s">
        <v>184</v>
      </c>
      <c r="B69" s="11" t="s">
        <v>213</v>
      </c>
      <c r="C69" s="11" t="s">
        <v>214</v>
      </c>
      <c r="D69" s="68" t="s">
        <v>211</v>
      </c>
      <c r="E69" s="12">
        <v>200</v>
      </c>
      <c r="F69" s="38" t="s">
        <v>122</v>
      </c>
      <c r="G69" s="39"/>
      <c r="H69" s="39"/>
      <c r="I69" s="39" t="s">
        <v>123</v>
      </c>
    </row>
    <row r="70" spans="1:9" s="28" customFormat="1" ht="49.5">
      <c r="A70" s="43" t="s">
        <v>184</v>
      </c>
      <c r="B70" s="11" t="s">
        <v>215</v>
      </c>
      <c r="C70" s="11" t="s">
        <v>216</v>
      </c>
      <c r="D70" s="68" t="s">
        <v>211</v>
      </c>
      <c r="E70" s="12">
        <v>200</v>
      </c>
      <c r="F70" s="38" t="s">
        <v>122</v>
      </c>
      <c r="G70" s="39"/>
      <c r="H70" s="39"/>
      <c r="I70" s="39" t="s">
        <v>123</v>
      </c>
    </row>
    <row r="71" spans="1:9" s="28" customFormat="1" ht="36" customHeight="1">
      <c r="A71" s="43" t="s">
        <v>217</v>
      </c>
      <c r="B71" s="11" t="s">
        <v>218</v>
      </c>
      <c r="C71" s="11" t="s">
        <v>219</v>
      </c>
      <c r="D71" s="68" t="s">
        <v>17</v>
      </c>
      <c r="E71" s="12">
        <v>829</v>
      </c>
      <c r="F71" s="38" t="s">
        <v>122</v>
      </c>
      <c r="G71" s="39"/>
      <c r="H71" s="39"/>
      <c r="I71" s="39" t="s">
        <v>123</v>
      </c>
    </row>
    <row r="72" spans="1:9" s="28" customFormat="1" ht="39" customHeight="1">
      <c r="A72" s="43" t="s">
        <v>217</v>
      </c>
      <c r="B72" s="11" t="s">
        <v>220</v>
      </c>
      <c r="C72" s="11" t="s">
        <v>206</v>
      </c>
      <c r="D72" s="68" t="s">
        <v>17</v>
      </c>
      <c r="E72" s="12">
        <v>1392</v>
      </c>
      <c r="F72" s="38" t="s">
        <v>122</v>
      </c>
      <c r="G72" s="39"/>
      <c r="H72" s="39"/>
      <c r="I72" s="39" t="s">
        <v>123</v>
      </c>
    </row>
    <row r="73" spans="1:9" s="28" customFormat="1" ht="49.5">
      <c r="A73" s="43" t="s">
        <v>217</v>
      </c>
      <c r="B73" s="11" t="s">
        <v>18</v>
      </c>
      <c r="C73" s="11" t="s">
        <v>19</v>
      </c>
      <c r="D73" s="68" t="s">
        <v>17</v>
      </c>
      <c r="E73" s="12">
        <v>200</v>
      </c>
      <c r="F73" s="38" t="s">
        <v>122</v>
      </c>
      <c r="G73" s="39"/>
      <c r="H73" s="39"/>
      <c r="I73" s="39" t="s">
        <v>123</v>
      </c>
    </row>
    <row r="74" spans="1:9" s="28" customFormat="1" ht="38.25" customHeight="1">
      <c r="A74" s="43" t="s">
        <v>217</v>
      </c>
      <c r="B74" s="11" t="s">
        <v>15</v>
      </c>
      <c r="C74" s="11" t="s">
        <v>16</v>
      </c>
      <c r="D74" s="68" t="s">
        <v>17</v>
      </c>
      <c r="E74" s="12">
        <v>225</v>
      </c>
      <c r="F74" s="38" t="s">
        <v>122</v>
      </c>
      <c r="G74" s="39"/>
      <c r="H74" s="39"/>
      <c r="I74" s="39" t="s">
        <v>123</v>
      </c>
    </row>
    <row r="75" spans="1:9" s="28" customFormat="1" ht="42" customHeight="1">
      <c r="A75" s="43" t="s">
        <v>249</v>
      </c>
      <c r="B75" s="11" t="s">
        <v>221</v>
      </c>
      <c r="C75" s="11" t="s">
        <v>222</v>
      </c>
      <c r="D75" s="68" t="s">
        <v>17</v>
      </c>
      <c r="E75" s="12">
        <v>853</v>
      </c>
      <c r="F75" s="38" t="s">
        <v>122</v>
      </c>
      <c r="G75" s="39"/>
      <c r="H75" s="39"/>
      <c r="I75" s="39" t="s">
        <v>123</v>
      </c>
    </row>
    <row r="76" spans="1:9" s="28" customFormat="1" ht="29.25" customHeight="1">
      <c r="A76" s="46" t="s">
        <v>248</v>
      </c>
      <c r="B76" s="47"/>
      <c r="C76" s="47"/>
      <c r="D76" s="47"/>
      <c r="E76" s="48">
        <f>E77+E78</f>
        <v>197</v>
      </c>
      <c r="F76" s="40"/>
      <c r="G76" s="32"/>
      <c r="H76" s="32"/>
      <c r="I76" s="32"/>
    </row>
    <row r="77" spans="1:9" s="28" customFormat="1" ht="57.75" customHeight="1">
      <c r="A77" s="43" t="s">
        <v>250</v>
      </c>
      <c r="B77" s="11" t="s">
        <v>251</v>
      </c>
      <c r="C77" s="23" t="s">
        <v>105</v>
      </c>
      <c r="D77" s="68" t="s">
        <v>253</v>
      </c>
      <c r="E77" s="12">
        <v>97</v>
      </c>
      <c r="F77" s="38" t="s">
        <v>4</v>
      </c>
      <c r="G77" s="39"/>
      <c r="H77" s="39"/>
      <c r="I77" s="39"/>
    </row>
    <row r="78" spans="1:9" s="28" customFormat="1" ht="70.5" customHeight="1">
      <c r="A78" s="43" t="s">
        <v>250</v>
      </c>
      <c r="B78" s="11" t="s">
        <v>252</v>
      </c>
      <c r="C78" s="11" t="s">
        <v>194</v>
      </c>
      <c r="D78" s="68" t="s">
        <v>253</v>
      </c>
      <c r="E78" s="12">
        <v>100</v>
      </c>
      <c r="F78" s="38" t="s">
        <v>4</v>
      </c>
      <c r="G78" s="39"/>
      <c r="H78" s="39"/>
      <c r="I78" s="39"/>
    </row>
    <row r="79" spans="1:9" s="28" customFormat="1" ht="28.5" customHeight="1">
      <c r="A79" s="15" t="s">
        <v>20</v>
      </c>
      <c r="B79" s="49"/>
      <c r="C79" s="32" t="s">
        <v>35</v>
      </c>
      <c r="D79" s="49"/>
      <c r="E79" s="50">
        <f>SUM(E80:E126)</f>
        <v>4236</v>
      </c>
      <c r="F79" s="49"/>
      <c r="G79" s="32"/>
      <c r="H79" s="32"/>
      <c r="I79" s="32"/>
    </row>
    <row r="80" spans="1:9" s="54" customFormat="1" ht="57" customHeight="1">
      <c r="A80" s="51" t="s">
        <v>41</v>
      </c>
      <c r="B80" s="52" t="s">
        <v>42</v>
      </c>
      <c r="C80" s="51" t="s">
        <v>43</v>
      </c>
      <c r="D80" s="38" t="s">
        <v>44</v>
      </c>
      <c r="E80" s="53">
        <v>14</v>
      </c>
      <c r="F80" s="38" t="s">
        <v>38</v>
      </c>
      <c r="G80" s="38"/>
      <c r="H80" s="38"/>
      <c r="I80" s="39" t="s">
        <v>40</v>
      </c>
    </row>
    <row r="81" spans="1:9" s="54" customFormat="1" ht="33" customHeight="1">
      <c r="A81" s="51" t="s">
        <v>21</v>
      </c>
      <c r="B81" s="52" t="s">
        <v>45</v>
      </c>
      <c r="C81" s="11" t="s">
        <v>16</v>
      </c>
      <c r="D81" s="38" t="s">
        <v>113</v>
      </c>
      <c r="E81" s="53">
        <v>446</v>
      </c>
      <c r="F81" s="38" t="s">
        <v>38</v>
      </c>
      <c r="G81" s="39"/>
      <c r="H81" s="39"/>
      <c r="I81" s="55" t="s">
        <v>46</v>
      </c>
    </row>
    <row r="82" spans="1:9" s="54" customFormat="1" ht="33" customHeight="1">
      <c r="A82" s="51" t="s">
        <v>21</v>
      </c>
      <c r="B82" s="52" t="s">
        <v>47</v>
      </c>
      <c r="C82" s="11" t="s">
        <v>22</v>
      </c>
      <c r="D82" s="38" t="s">
        <v>113</v>
      </c>
      <c r="E82" s="53">
        <v>445</v>
      </c>
      <c r="F82" s="38" t="s">
        <v>36</v>
      </c>
      <c r="G82" s="39"/>
      <c r="H82" s="39"/>
      <c r="I82" s="55" t="s">
        <v>48</v>
      </c>
    </row>
    <row r="83" spans="1:9" s="54" customFormat="1" ht="33" customHeight="1">
      <c r="A83" s="51" t="s">
        <v>21</v>
      </c>
      <c r="B83" s="52" t="s">
        <v>49</v>
      </c>
      <c r="C83" s="11" t="s">
        <v>22</v>
      </c>
      <c r="D83" s="38" t="s">
        <v>113</v>
      </c>
      <c r="E83" s="53">
        <v>49</v>
      </c>
      <c r="F83" s="38" t="s">
        <v>36</v>
      </c>
      <c r="G83" s="38"/>
      <c r="H83" s="38"/>
      <c r="I83" s="39" t="s">
        <v>37</v>
      </c>
    </row>
    <row r="84" spans="1:9" s="54" customFormat="1" ht="33" customHeight="1">
      <c r="A84" s="51" t="s">
        <v>21</v>
      </c>
      <c r="B84" s="11" t="s">
        <v>50</v>
      </c>
      <c r="C84" s="11" t="s">
        <v>16</v>
      </c>
      <c r="D84" s="38" t="s">
        <v>113</v>
      </c>
      <c r="E84" s="18">
        <v>66</v>
      </c>
      <c r="F84" s="38" t="s">
        <v>51</v>
      </c>
      <c r="G84" s="38"/>
      <c r="H84" s="38"/>
      <c r="I84" s="39" t="s">
        <v>40</v>
      </c>
    </row>
    <row r="85" spans="1:9" s="54" customFormat="1" ht="33" customHeight="1">
      <c r="A85" s="51" t="s">
        <v>21</v>
      </c>
      <c r="B85" s="11" t="s">
        <v>52</v>
      </c>
      <c r="C85" s="11" t="s">
        <v>16</v>
      </c>
      <c r="D85" s="38" t="s">
        <v>113</v>
      </c>
      <c r="E85" s="18">
        <v>60</v>
      </c>
      <c r="F85" s="38" t="s">
        <v>38</v>
      </c>
      <c r="G85" s="38"/>
      <c r="H85" s="38"/>
      <c r="I85" s="39" t="s">
        <v>39</v>
      </c>
    </row>
    <row r="86" spans="1:9" s="54" customFormat="1" ht="33" customHeight="1">
      <c r="A86" s="51" t="s">
        <v>21</v>
      </c>
      <c r="B86" s="11" t="s">
        <v>53</v>
      </c>
      <c r="C86" s="11" t="s">
        <v>22</v>
      </c>
      <c r="D86" s="38" t="s">
        <v>113</v>
      </c>
      <c r="E86" s="18">
        <v>57</v>
      </c>
      <c r="F86" s="38" t="s">
        <v>4</v>
      </c>
      <c r="G86" s="38"/>
      <c r="H86" s="38"/>
      <c r="I86" s="39" t="s">
        <v>37</v>
      </c>
    </row>
    <row r="87" spans="1:9" s="54" customFormat="1" ht="33" customHeight="1">
      <c r="A87" s="51" t="s">
        <v>21</v>
      </c>
      <c r="B87" s="11" t="s">
        <v>54</v>
      </c>
      <c r="C87" s="11" t="s">
        <v>22</v>
      </c>
      <c r="D87" s="38" t="s">
        <v>113</v>
      </c>
      <c r="E87" s="18">
        <v>71</v>
      </c>
      <c r="F87" s="38" t="s">
        <v>38</v>
      </c>
      <c r="G87" s="38"/>
      <c r="H87" s="38"/>
      <c r="I87" s="39" t="s">
        <v>40</v>
      </c>
    </row>
    <row r="88" spans="1:9" s="54" customFormat="1" ht="33" customHeight="1">
      <c r="A88" s="51" t="s">
        <v>21</v>
      </c>
      <c r="B88" s="11" t="s">
        <v>55</v>
      </c>
      <c r="C88" s="11" t="s">
        <v>16</v>
      </c>
      <c r="D88" s="38" t="s">
        <v>113</v>
      </c>
      <c r="E88" s="18">
        <v>53</v>
      </c>
      <c r="F88" s="38" t="s">
        <v>38</v>
      </c>
      <c r="G88" s="38"/>
      <c r="H88" s="38"/>
      <c r="I88" s="39" t="s">
        <v>40</v>
      </c>
    </row>
    <row r="89" spans="1:9" s="54" customFormat="1" ht="33" customHeight="1">
      <c r="A89" s="51" t="s">
        <v>21</v>
      </c>
      <c r="B89" s="11" t="s">
        <v>56</v>
      </c>
      <c r="C89" s="11" t="s">
        <v>22</v>
      </c>
      <c r="D89" s="38" t="s">
        <v>113</v>
      </c>
      <c r="E89" s="18">
        <v>29</v>
      </c>
      <c r="F89" s="38" t="s">
        <v>57</v>
      </c>
      <c r="G89" s="38"/>
      <c r="H89" s="38"/>
      <c r="I89" s="39" t="s">
        <v>40</v>
      </c>
    </row>
    <row r="90" spans="1:9" s="54" customFormat="1" ht="33" customHeight="1">
      <c r="A90" s="51" t="s">
        <v>21</v>
      </c>
      <c r="B90" s="11" t="s">
        <v>58</v>
      </c>
      <c r="C90" s="11" t="s">
        <v>16</v>
      </c>
      <c r="D90" s="38" t="s">
        <v>113</v>
      </c>
      <c r="E90" s="18">
        <v>6</v>
      </c>
      <c r="F90" s="38" t="s">
        <v>51</v>
      </c>
      <c r="G90" s="38"/>
      <c r="H90" s="38"/>
      <c r="I90" s="39" t="s">
        <v>40</v>
      </c>
    </row>
    <row r="91" spans="1:9" s="28" customFormat="1" ht="37.5" customHeight="1">
      <c r="A91" s="51" t="s">
        <v>21</v>
      </c>
      <c r="B91" s="11" t="s">
        <v>59</v>
      </c>
      <c r="C91" s="11" t="s">
        <v>100</v>
      </c>
      <c r="D91" s="38" t="s">
        <v>113</v>
      </c>
      <c r="E91" s="18">
        <v>30</v>
      </c>
      <c r="F91" s="38" t="s">
        <v>38</v>
      </c>
      <c r="G91" s="38"/>
      <c r="H91" s="38"/>
      <c r="I91" s="39" t="s">
        <v>37</v>
      </c>
    </row>
    <row r="92" spans="1:9" s="28" customFormat="1" ht="39" customHeight="1">
      <c r="A92" s="51" t="s">
        <v>21</v>
      </c>
      <c r="B92" s="11" t="s">
        <v>60</v>
      </c>
      <c r="C92" s="11" t="s">
        <v>103</v>
      </c>
      <c r="D92" s="38" t="s">
        <v>113</v>
      </c>
      <c r="E92" s="18">
        <v>29</v>
      </c>
      <c r="F92" s="38" t="s">
        <v>51</v>
      </c>
      <c r="G92" s="38"/>
      <c r="H92" s="38"/>
      <c r="I92" s="39" t="s">
        <v>39</v>
      </c>
    </row>
    <row r="93" spans="1:9" s="28" customFormat="1" ht="54" customHeight="1">
      <c r="A93" s="51" t="s">
        <v>63</v>
      </c>
      <c r="B93" s="56" t="s">
        <v>64</v>
      </c>
      <c r="C93" s="11" t="s">
        <v>65</v>
      </c>
      <c r="D93" s="38" t="s">
        <v>44</v>
      </c>
      <c r="E93" s="57">
        <v>61</v>
      </c>
      <c r="F93" s="38" t="s">
        <v>4</v>
      </c>
      <c r="G93" s="38"/>
      <c r="H93" s="38"/>
      <c r="I93" s="39" t="s">
        <v>37</v>
      </c>
    </row>
    <row r="94" spans="1:9" s="28" customFormat="1" ht="51.75" customHeight="1">
      <c r="A94" s="51" t="s">
        <v>41</v>
      </c>
      <c r="B94" s="56" t="s">
        <v>66</v>
      </c>
      <c r="C94" s="51" t="s">
        <v>67</v>
      </c>
      <c r="D94" s="38" t="s">
        <v>44</v>
      </c>
      <c r="E94" s="53">
        <v>45</v>
      </c>
      <c r="F94" s="38" t="s">
        <v>4</v>
      </c>
      <c r="G94" s="38"/>
      <c r="H94" s="38"/>
      <c r="I94" s="39" t="s">
        <v>37</v>
      </c>
    </row>
    <row r="95" spans="1:9" s="28" customFormat="1" ht="51.75" customHeight="1">
      <c r="A95" s="51" t="s">
        <v>21</v>
      </c>
      <c r="B95" s="58" t="s">
        <v>69</v>
      </c>
      <c r="C95" s="23" t="s">
        <v>103</v>
      </c>
      <c r="D95" s="38" t="s">
        <v>114</v>
      </c>
      <c r="E95" s="59">
        <v>50</v>
      </c>
      <c r="F95" s="38" t="s">
        <v>4</v>
      </c>
      <c r="G95" s="38"/>
      <c r="H95" s="38"/>
      <c r="I95" s="39" t="s">
        <v>37</v>
      </c>
    </row>
    <row r="96" spans="1:9" s="28" customFormat="1" ht="51.75" customHeight="1">
      <c r="A96" s="51" t="s">
        <v>21</v>
      </c>
      <c r="B96" s="58" t="s">
        <v>70</v>
      </c>
      <c r="C96" s="23" t="s">
        <v>101</v>
      </c>
      <c r="D96" s="38" t="s">
        <v>114</v>
      </c>
      <c r="E96" s="59">
        <v>37</v>
      </c>
      <c r="F96" s="38" t="s">
        <v>4</v>
      </c>
      <c r="G96" s="38"/>
      <c r="H96" s="38"/>
      <c r="I96" s="39" t="s">
        <v>37</v>
      </c>
    </row>
    <row r="97" spans="1:9" s="28" customFormat="1" ht="51.75" customHeight="1">
      <c r="A97" s="51" t="s">
        <v>21</v>
      </c>
      <c r="B97" s="58" t="s">
        <v>71</v>
      </c>
      <c r="C97" s="23" t="s">
        <v>105</v>
      </c>
      <c r="D97" s="38" t="s">
        <v>44</v>
      </c>
      <c r="E97" s="59">
        <v>78</v>
      </c>
      <c r="F97" s="38" t="s">
        <v>4</v>
      </c>
      <c r="G97" s="38"/>
      <c r="H97" s="38"/>
      <c r="I97" s="39" t="s">
        <v>37</v>
      </c>
    </row>
    <row r="98" spans="1:9" s="28" customFormat="1" ht="51.75" customHeight="1">
      <c r="A98" s="51" t="s">
        <v>21</v>
      </c>
      <c r="B98" s="58" t="s">
        <v>72</v>
      </c>
      <c r="C98" s="10" t="s">
        <v>109</v>
      </c>
      <c r="D98" s="38" t="s">
        <v>44</v>
      </c>
      <c r="E98" s="59">
        <v>78</v>
      </c>
      <c r="F98" s="38" t="s">
        <v>4</v>
      </c>
      <c r="G98" s="38"/>
      <c r="H98" s="38"/>
      <c r="I98" s="39" t="s">
        <v>37</v>
      </c>
    </row>
    <row r="99" spans="1:9" s="28" customFormat="1" ht="51.75" customHeight="1">
      <c r="A99" s="51" t="s">
        <v>21</v>
      </c>
      <c r="B99" s="58" t="s">
        <v>73</v>
      </c>
      <c r="C99" s="56" t="s">
        <v>107</v>
      </c>
      <c r="D99" s="38" t="s">
        <v>44</v>
      </c>
      <c r="E99" s="59">
        <v>178</v>
      </c>
      <c r="F99" s="38" t="s">
        <v>4</v>
      </c>
      <c r="G99" s="38"/>
      <c r="H99" s="38"/>
      <c r="I99" s="39" t="s">
        <v>37</v>
      </c>
    </row>
    <row r="100" spans="1:9" s="28" customFormat="1" ht="39" customHeight="1">
      <c r="A100" s="51" t="s">
        <v>21</v>
      </c>
      <c r="B100" s="58" t="s">
        <v>74</v>
      </c>
      <c r="C100" s="56" t="s">
        <v>100</v>
      </c>
      <c r="D100" s="38" t="s">
        <v>113</v>
      </c>
      <c r="E100" s="59">
        <v>62</v>
      </c>
      <c r="F100" s="38" t="s">
        <v>4</v>
      </c>
      <c r="G100" s="38"/>
      <c r="H100" s="38"/>
      <c r="I100" s="39" t="s">
        <v>37</v>
      </c>
    </row>
    <row r="101" spans="1:9" s="28" customFormat="1" ht="39" customHeight="1">
      <c r="A101" s="51" t="s">
        <v>21</v>
      </c>
      <c r="B101" s="58" t="s">
        <v>75</v>
      </c>
      <c r="C101" s="11" t="s">
        <v>106</v>
      </c>
      <c r="D101" s="38" t="s">
        <v>44</v>
      </c>
      <c r="E101" s="59">
        <v>177</v>
      </c>
      <c r="F101" s="38" t="s">
        <v>4</v>
      </c>
      <c r="G101" s="38"/>
      <c r="H101" s="38"/>
      <c r="I101" s="39" t="s">
        <v>37</v>
      </c>
    </row>
    <row r="102" spans="1:9" s="28" customFormat="1" ht="39" customHeight="1">
      <c r="A102" s="51" t="s">
        <v>21</v>
      </c>
      <c r="B102" s="58" t="s">
        <v>76</v>
      </c>
      <c r="C102" s="56" t="s">
        <v>104</v>
      </c>
      <c r="D102" s="38" t="s">
        <v>114</v>
      </c>
      <c r="E102" s="59">
        <v>40</v>
      </c>
      <c r="F102" s="38" t="s">
        <v>4</v>
      </c>
      <c r="G102" s="38"/>
      <c r="H102" s="38"/>
      <c r="I102" s="39" t="s">
        <v>37</v>
      </c>
    </row>
    <row r="103" spans="1:9" s="28" customFormat="1" ht="39" customHeight="1">
      <c r="A103" s="51" t="s">
        <v>21</v>
      </c>
      <c r="B103" s="58" t="s">
        <v>77</v>
      </c>
      <c r="C103" s="56" t="s">
        <v>110</v>
      </c>
      <c r="D103" s="38" t="s">
        <v>44</v>
      </c>
      <c r="E103" s="59">
        <v>78</v>
      </c>
      <c r="F103" s="38" t="s">
        <v>4</v>
      </c>
      <c r="G103" s="38"/>
      <c r="H103" s="38"/>
      <c r="I103" s="39" t="s">
        <v>37</v>
      </c>
    </row>
    <row r="104" spans="1:9" s="28" customFormat="1" ht="39" customHeight="1">
      <c r="A104" s="51" t="s">
        <v>21</v>
      </c>
      <c r="B104" s="58" t="s">
        <v>78</v>
      </c>
      <c r="C104" s="10" t="s">
        <v>109</v>
      </c>
      <c r="D104" s="38" t="s">
        <v>44</v>
      </c>
      <c r="E104" s="59">
        <v>78</v>
      </c>
      <c r="F104" s="38" t="s">
        <v>4</v>
      </c>
      <c r="G104" s="38"/>
      <c r="H104" s="38"/>
      <c r="I104" s="39" t="s">
        <v>37</v>
      </c>
    </row>
    <row r="105" spans="1:9" s="28" customFormat="1" ht="39" customHeight="1">
      <c r="A105" s="51" t="s">
        <v>21</v>
      </c>
      <c r="B105" s="58" t="s">
        <v>79</v>
      </c>
      <c r="C105" s="23" t="s">
        <v>105</v>
      </c>
      <c r="D105" s="38" t="s">
        <v>44</v>
      </c>
      <c r="E105" s="59">
        <v>6</v>
      </c>
      <c r="F105" s="38" t="s">
        <v>4</v>
      </c>
      <c r="G105" s="38"/>
      <c r="H105" s="38"/>
      <c r="I105" s="39" t="s">
        <v>37</v>
      </c>
    </row>
    <row r="106" spans="1:9" s="28" customFormat="1" ht="39" customHeight="1">
      <c r="A106" s="51" t="s">
        <v>21</v>
      </c>
      <c r="B106" s="58" t="s">
        <v>80</v>
      </c>
      <c r="C106" s="10" t="s">
        <v>108</v>
      </c>
      <c r="D106" s="38" t="s">
        <v>44</v>
      </c>
      <c r="E106" s="59">
        <v>78</v>
      </c>
      <c r="F106" s="38" t="s">
        <v>4</v>
      </c>
      <c r="G106" s="38"/>
      <c r="H106" s="38"/>
      <c r="I106" s="39" t="s">
        <v>37</v>
      </c>
    </row>
    <row r="107" spans="1:9" s="28" customFormat="1" ht="39" customHeight="1">
      <c r="A107" s="51" t="s">
        <v>21</v>
      </c>
      <c r="B107" s="58" t="s">
        <v>81</v>
      </c>
      <c r="C107" s="56" t="s">
        <v>101</v>
      </c>
      <c r="D107" s="38" t="s">
        <v>113</v>
      </c>
      <c r="E107" s="59">
        <v>74</v>
      </c>
      <c r="F107" s="38" t="s">
        <v>4</v>
      </c>
      <c r="G107" s="38"/>
      <c r="H107" s="38"/>
      <c r="I107" s="39" t="s">
        <v>37</v>
      </c>
    </row>
    <row r="108" spans="1:9" s="28" customFormat="1" ht="39" customHeight="1">
      <c r="A108" s="51" t="s">
        <v>21</v>
      </c>
      <c r="B108" s="58" t="s">
        <v>82</v>
      </c>
      <c r="C108" s="56" t="s">
        <v>103</v>
      </c>
      <c r="D108" s="38" t="s">
        <v>113</v>
      </c>
      <c r="E108" s="59">
        <v>46</v>
      </c>
      <c r="F108" s="38" t="s">
        <v>4</v>
      </c>
      <c r="G108" s="38"/>
      <c r="H108" s="38"/>
      <c r="I108" s="39" t="s">
        <v>37</v>
      </c>
    </row>
    <row r="109" spans="1:9" s="28" customFormat="1" ht="39" customHeight="1">
      <c r="A109" s="51" t="s">
        <v>21</v>
      </c>
      <c r="B109" s="58" t="s">
        <v>83</v>
      </c>
      <c r="C109" s="56" t="s">
        <v>100</v>
      </c>
      <c r="D109" s="38" t="s">
        <v>113</v>
      </c>
      <c r="E109" s="59">
        <v>80</v>
      </c>
      <c r="F109" s="38" t="s">
        <v>4</v>
      </c>
      <c r="G109" s="38"/>
      <c r="H109" s="38"/>
      <c r="I109" s="39" t="s">
        <v>37</v>
      </c>
    </row>
    <row r="110" spans="1:9" s="28" customFormat="1" ht="39" customHeight="1">
      <c r="A110" s="51" t="s">
        <v>21</v>
      </c>
      <c r="B110" s="58" t="s">
        <v>84</v>
      </c>
      <c r="C110" s="56" t="s">
        <v>104</v>
      </c>
      <c r="D110" s="38" t="s">
        <v>113</v>
      </c>
      <c r="E110" s="59">
        <v>86</v>
      </c>
      <c r="F110" s="38" t="s">
        <v>4</v>
      </c>
      <c r="G110" s="38"/>
      <c r="H110" s="38"/>
      <c r="I110" s="39" t="s">
        <v>37</v>
      </c>
    </row>
    <row r="111" spans="1:9" s="28" customFormat="1" ht="39" customHeight="1">
      <c r="A111" s="51" t="s">
        <v>21</v>
      </c>
      <c r="B111" s="58" t="s">
        <v>85</v>
      </c>
      <c r="C111" s="56" t="s">
        <v>102</v>
      </c>
      <c r="D111" s="38" t="s">
        <v>113</v>
      </c>
      <c r="E111" s="59">
        <v>74</v>
      </c>
      <c r="F111" s="38" t="s">
        <v>4</v>
      </c>
      <c r="G111" s="38"/>
      <c r="H111" s="38"/>
      <c r="I111" s="39" t="s">
        <v>37</v>
      </c>
    </row>
    <row r="112" spans="1:9" s="28" customFormat="1" ht="39" customHeight="1">
      <c r="A112" s="51" t="s">
        <v>21</v>
      </c>
      <c r="B112" s="58" t="s">
        <v>86</v>
      </c>
      <c r="C112" s="56" t="s">
        <v>103</v>
      </c>
      <c r="D112" s="38" t="s">
        <v>113</v>
      </c>
      <c r="E112" s="59">
        <v>54</v>
      </c>
      <c r="F112" s="38" t="s">
        <v>4</v>
      </c>
      <c r="G112" s="38"/>
      <c r="H112" s="38"/>
      <c r="I112" s="39" t="s">
        <v>37</v>
      </c>
    </row>
    <row r="113" spans="1:9" s="28" customFormat="1" ht="39" customHeight="1">
      <c r="A113" s="51" t="s">
        <v>21</v>
      </c>
      <c r="B113" s="58" t="s">
        <v>87</v>
      </c>
      <c r="C113" s="56" t="s">
        <v>100</v>
      </c>
      <c r="D113" s="38" t="s">
        <v>113</v>
      </c>
      <c r="E113" s="59">
        <v>105</v>
      </c>
      <c r="F113" s="38" t="s">
        <v>4</v>
      </c>
      <c r="G113" s="38"/>
      <c r="H113" s="38"/>
      <c r="I113" s="39" t="s">
        <v>37</v>
      </c>
    </row>
    <row r="114" spans="1:9" s="28" customFormat="1" ht="39" customHeight="1">
      <c r="A114" s="51" t="s">
        <v>21</v>
      </c>
      <c r="B114" s="58" t="s">
        <v>88</v>
      </c>
      <c r="C114" s="56" t="s">
        <v>106</v>
      </c>
      <c r="D114" s="38" t="s">
        <v>44</v>
      </c>
      <c r="E114" s="59">
        <v>77</v>
      </c>
      <c r="F114" s="38" t="s">
        <v>4</v>
      </c>
      <c r="G114" s="38"/>
      <c r="H114" s="38"/>
      <c r="I114" s="39" t="s">
        <v>37</v>
      </c>
    </row>
    <row r="115" spans="1:9" s="28" customFormat="1" ht="39" customHeight="1">
      <c r="A115" s="51" t="s">
        <v>21</v>
      </c>
      <c r="B115" s="58" t="s">
        <v>89</v>
      </c>
      <c r="C115" s="56" t="s">
        <v>103</v>
      </c>
      <c r="D115" s="38" t="s">
        <v>115</v>
      </c>
      <c r="E115" s="59">
        <v>71</v>
      </c>
      <c r="F115" s="38" t="s">
        <v>4</v>
      </c>
      <c r="G115" s="38"/>
      <c r="H115" s="38"/>
      <c r="I115" s="39" t="s">
        <v>37</v>
      </c>
    </row>
    <row r="116" spans="1:9" s="28" customFormat="1" ht="39" customHeight="1">
      <c r="A116" s="51" t="s">
        <v>21</v>
      </c>
      <c r="B116" s="58" t="s">
        <v>90</v>
      </c>
      <c r="C116" s="56" t="s">
        <v>107</v>
      </c>
      <c r="D116" s="38" t="s">
        <v>44</v>
      </c>
      <c r="E116" s="59">
        <v>77</v>
      </c>
      <c r="F116" s="38" t="s">
        <v>4</v>
      </c>
      <c r="G116" s="38"/>
      <c r="H116" s="38"/>
      <c r="I116" s="39" t="s">
        <v>37</v>
      </c>
    </row>
    <row r="117" spans="1:9" s="28" customFormat="1" ht="39" customHeight="1">
      <c r="A117" s="51" t="s">
        <v>21</v>
      </c>
      <c r="B117" s="58" t="s">
        <v>91</v>
      </c>
      <c r="C117" s="56" t="s">
        <v>112</v>
      </c>
      <c r="D117" s="38" t="s">
        <v>44</v>
      </c>
      <c r="E117" s="59">
        <v>77</v>
      </c>
      <c r="F117" s="38" t="s">
        <v>4</v>
      </c>
      <c r="G117" s="38"/>
      <c r="H117" s="38"/>
      <c r="I117" s="39" t="s">
        <v>37</v>
      </c>
    </row>
    <row r="118" spans="1:9" s="28" customFormat="1" ht="39" customHeight="1">
      <c r="A118" s="51" t="s">
        <v>21</v>
      </c>
      <c r="B118" s="58" t="s">
        <v>92</v>
      </c>
      <c r="C118" s="56" t="s">
        <v>110</v>
      </c>
      <c r="D118" s="38" t="s">
        <v>44</v>
      </c>
      <c r="E118" s="59">
        <v>77</v>
      </c>
      <c r="F118" s="38" t="s">
        <v>4</v>
      </c>
      <c r="G118" s="38"/>
      <c r="H118" s="38"/>
      <c r="I118" s="39" t="s">
        <v>37</v>
      </c>
    </row>
    <row r="119" spans="1:9" s="28" customFormat="1" ht="39" customHeight="1">
      <c r="A119" s="51" t="s">
        <v>21</v>
      </c>
      <c r="B119" s="58" t="s">
        <v>93</v>
      </c>
      <c r="C119" s="10" t="s">
        <v>108</v>
      </c>
      <c r="D119" s="38" t="s">
        <v>44</v>
      </c>
      <c r="E119" s="59">
        <v>77</v>
      </c>
      <c r="F119" s="38" t="s">
        <v>4</v>
      </c>
      <c r="G119" s="38"/>
      <c r="H119" s="38"/>
      <c r="I119" s="39" t="s">
        <v>37</v>
      </c>
    </row>
    <row r="120" spans="1:9" s="28" customFormat="1" ht="39" customHeight="1">
      <c r="A120" s="51" t="s">
        <v>21</v>
      </c>
      <c r="B120" s="58" t="s">
        <v>94</v>
      </c>
      <c r="C120" s="23" t="s">
        <v>105</v>
      </c>
      <c r="D120" s="38" t="s">
        <v>44</v>
      </c>
      <c r="E120" s="59">
        <v>77</v>
      </c>
      <c r="F120" s="38" t="s">
        <v>4</v>
      </c>
      <c r="G120" s="38"/>
      <c r="H120" s="38"/>
      <c r="I120" s="39" t="s">
        <v>37</v>
      </c>
    </row>
    <row r="121" spans="1:9" s="28" customFormat="1" ht="39" customHeight="1">
      <c r="A121" s="51" t="s">
        <v>21</v>
      </c>
      <c r="B121" s="58" t="s">
        <v>95</v>
      </c>
      <c r="C121" s="10" t="s">
        <v>111</v>
      </c>
      <c r="D121" s="38" t="s">
        <v>44</v>
      </c>
      <c r="E121" s="59">
        <v>77</v>
      </c>
      <c r="F121" s="38" t="s">
        <v>4</v>
      </c>
      <c r="G121" s="38"/>
      <c r="H121" s="38"/>
      <c r="I121" s="39" t="s">
        <v>37</v>
      </c>
    </row>
    <row r="122" spans="1:9" s="28" customFormat="1" ht="39" customHeight="1">
      <c r="A122" s="51" t="s">
        <v>21</v>
      </c>
      <c r="B122" s="58" t="s">
        <v>96</v>
      </c>
      <c r="C122" s="56" t="s">
        <v>100</v>
      </c>
      <c r="D122" s="38" t="s">
        <v>116</v>
      </c>
      <c r="E122" s="59">
        <v>70</v>
      </c>
      <c r="F122" s="38" t="s">
        <v>4</v>
      </c>
      <c r="G122" s="38"/>
      <c r="H122" s="38"/>
      <c r="I122" s="39" t="s">
        <v>37</v>
      </c>
    </row>
    <row r="123" spans="1:9" s="28" customFormat="1" ht="39" customHeight="1">
      <c r="A123" s="51" t="s">
        <v>21</v>
      </c>
      <c r="B123" s="58" t="s">
        <v>97</v>
      </c>
      <c r="C123" s="56" t="s">
        <v>103</v>
      </c>
      <c r="D123" s="38" t="s">
        <v>116</v>
      </c>
      <c r="E123" s="59">
        <v>119</v>
      </c>
      <c r="F123" s="38" t="s">
        <v>4</v>
      </c>
      <c r="G123" s="38"/>
      <c r="H123" s="38"/>
      <c r="I123" s="39" t="s">
        <v>37</v>
      </c>
    </row>
    <row r="124" spans="1:9" s="28" customFormat="1" ht="39" customHeight="1">
      <c r="A124" s="51" t="s">
        <v>68</v>
      </c>
      <c r="B124" s="56" t="s">
        <v>98</v>
      </c>
      <c r="C124" s="60" t="s">
        <v>107</v>
      </c>
      <c r="D124" s="38" t="s">
        <v>44</v>
      </c>
      <c r="E124" s="18">
        <v>100</v>
      </c>
      <c r="F124" s="38" t="s">
        <v>4</v>
      </c>
      <c r="G124" s="38"/>
      <c r="H124" s="38"/>
      <c r="I124" s="39" t="s">
        <v>37</v>
      </c>
    </row>
    <row r="125" spans="1:9" s="28" customFormat="1" ht="39" customHeight="1">
      <c r="A125" s="51" t="s">
        <v>68</v>
      </c>
      <c r="B125" s="56" t="s">
        <v>99</v>
      </c>
      <c r="C125" s="11" t="s">
        <v>106</v>
      </c>
      <c r="D125" s="38" t="s">
        <v>44</v>
      </c>
      <c r="E125" s="18">
        <v>44</v>
      </c>
      <c r="F125" s="38" t="s">
        <v>4</v>
      </c>
      <c r="G125" s="38"/>
      <c r="H125" s="38"/>
      <c r="I125" s="39" t="s">
        <v>37</v>
      </c>
    </row>
    <row r="126" spans="1:9" s="28" customFormat="1" ht="39" customHeight="1">
      <c r="A126" s="51" t="s">
        <v>117</v>
      </c>
      <c r="B126" s="11" t="s">
        <v>118</v>
      </c>
      <c r="C126" s="56" t="s">
        <v>107</v>
      </c>
      <c r="D126" s="38" t="s">
        <v>113</v>
      </c>
      <c r="E126" s="18">
        <v>373</v>
      </c>
      <c r="F126" s="38" t="s">
        <v>4</v>
      </c>
      <c r="G126" s="38"/>
      <c r="H126" s="38"/>
      <c r="I126" s="39" t="s">
        <v>37</v>
      </c>
    </row>
    <row r="127" spans="1:9" ht="19.5">
      <c r="A127" s="61" t="s">
        <v>61</v>
      </c>
      <c r="B127" s="62"/>
      <c r="C127" s="62"/>
      <c r="D127" s="62"/>
      <c r="E127" s="63"/>
      <c r="F127" s="63"/>
      <c r="G127" s="63"/>
      <c r="H127" s="63"/>
      <c r="I127" s="63"/>
    </row>
    <row r="128" spans="1:9" ht="19.5">
      <c r="A128" s="64" t="s">
        <v>62</v>
      </c>
      <c r="B128" s="65"/>
      <c r="C128" s="65"/>
      <c r="D128" s="65"/>
      <c r="E128" s="66"/>
      <c r="F128" s="66"/>
      <c r="G128" s="66"/>
      <c r="H128" s="67"/>
      <c r="I128" s="66"/>
    </row>
  </sheetData>
  <mergeCells count="11">
    <mergeCell ref="C3:D3"/>
    <mergeCell ref="A4:A5"/>
    <mergeCell ref="B4:B5"/>
    <mergeCell ref="C4:C5"/>
    <mergeCell ref="D4:D5"/>
    <mergeCell ref="F4:F5"/>
    <mergeCell ref="G4:G5"/>
    <mergeCell ref="H4:I4"/>
    <mergeCell ref="A6:D6"/>
    <mergeCell ref="F6:I6"/>
    <mergeCell ref="E4:E5"/>
  </mergeCells>
  <phoneticPr fontId="1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72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民間4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2021-02-26T02:51:29Z</cp:lastPrinted>
  <dcterms:created xsi:type="dcterms:W3CDTF">2020-07-10T09:39:00Z</dcterms:created>
  <dcterms:modified xsi:type="dcterms:W3CDTF">2021-03-23T07:29:58Z</dcterms:modified>
</cp:coreProperties>
</file>