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tabRatio="853" activeTab="0"/>
  </bookViews>
  <sheets>
    <sheet name="10,11" sheetId="1" r:id="rId1"/>
    <sheet name="12,13" sheetId="2" r:id="rId2"/>
    <sheet name="14,15" sheetId="3" r:id="rId3"/>
    <sheet name="16,17" sheetId="4" r:id="rId4"/>
    <sheet name="18,19" sheetId="5" r:id="rId5"/>
    <sheet name="20,21" sheetId="6" r:id="rId6"/>
    <sheet name="22,23" sheetId="7" r:id="rId7"/>
    <sheet name="24,25" sheetId="8" r:id="rId8"/>
    <sheet name="26,27" sheetId="9" r:id="rId9"/>
    <sheet name="28,29" sheetId="10" r:id="rId10"/>
    <sheet name="30" sheetId="11" r:id="rId11"/>
    <sheet name="31" sheetId="12" r:id="rId12"/>
    <sheet name="32,33" sheetId="13" r:id="rId13"/>
    <sheet name="34,35" sheetId="14" r:id="rId14"/>
    <sheet name="36,37" sheetId="15" r:id="rId15"/>
    <sheet name="38,39" sheetId="16" r:id="rId16"/>
    <sheet name="40,41" sheetId="17" r:id="rId17"/>
    <sheet name="42,43" sheetId="18" r:id="rId18"/>
    <sheet name="44,45" sheetId="19" r:id="rId19"/>
    <sheet name="46,47" sheetId="20" r:id="rId20"/>
    <sheet name="48" sheetId="21" r:id="rId21"/>
    <sheet name="49" sheetId="22" r:id="rId22"/>
    <sheet name="50,51" sheetId="23" r:id="rId23"/>
    <sheet name="52,53" sheetId="24" r:id="rId24"/>
    <sheet name="54,55" sheetId="25" r:id="rId25"/>
    <sheet name="56,57" sheetId="26" r:id="rId26"/>
    <sheet name="58,59" sheetId="27" r:id="rId27"/>
    <sheet name="60,61" sheetId="28" r:id="rId28"/>
    <sheet name="62,63" sheetId="29" r:id="rId29"/>
    <sheet name="64,65" sheetId="30" r:id="rId30"/>
    <sheet name="66,67" sheetId="31" r:id="rId31"/>
    <sheet name="68,69" sheetId="32" r:id="rId32"/>
  </sheets>
  <definedNames>
    <definedName name="_xlnm.Print_Area" localSheetId="0">'10,11'!$A$1:$L$37</definedName>
    <definedName name="_xlnm.Print_Area" localSheetId="1">'12,13'!$A$1:$L$37</definedName>
    <definedName name="_xlnm.Print_Area" localSheetId="2">'14,15'!$A$1:$G$39</definedName>
    <definedName name="_xlnm.Print_Area" localSheetId="3">'16,17'!$A$1:$G$39</definedName>
    <definedName name="_xlnm.Print_Area" localSheetId="4">'18,19'!$A$1:$G$43</definedName>
    <definedName name="_xlnm.Print_Area" localSheetId="5">'20,21'!$A$1:$G$43</definedName>
    <definedName name="_xlnm.Print_Area" localSheetId="6">'22,23'!$A$1:$H$42</definedName>
    <definedName name="_xlnm.Print_Area" localSheetId="7">'24,25'!$A$1:$G$42</definedName>
    <definedName name="_xlnm.Print_Area" localSheetId="8">'26,27'!$A$1:$H$42</definedName>
    <definedName name="_xlnm.Print_Area" localSheetId="9">'28,29'!$A$1:$G$42</definedName>
    <definedName name="_xlnm.Print_Area" localSheetId="10">'30'!$A$1:$E$39</definedName>
    <definedName name="_xlnm.Print_Area" localSheetId="11">'31'!$A$1:$E$39</definedName>
    <definedName name="_xlnm.Print_Area" localSheetId="12">'32,33'!$A$1:$J$40</definedName>
    <definedName name="_xlnm.Print_Area" localSheetId="13">'34,35'!$A$1:$J$40</definedName>
    <definedName name="_xlnm.Print_Area" localSheetId="14">'36,37'!$A$1:$I$41</definedName>
    <definedName name="_xlnm.Print_Area" localSheetId="15">'38,39'!$A$1:$I$41</definedName>
    <definedName name="_xlnm.Print_Area" localSheetId="16">'40,41'!$A$1:$J$42</definedName>
    <definedName name="_xlnm.Print_Area" localSheetId="17">'42,43'!$A$1:$J$42</definedName>
    <definedName name="_xlnm.Print_Area" localSheetId="18">'44,45'!$A$1:$H$40</definedName>
    <definedName name="_xlnm.Print_Area" localSheetId="19">'46,47'!$A$1:$H$40</definedName>
    <definedName name="_xlnm.Print_Area" localSheetId="20">'48'!$A$1:$E$28</definedName>
    <definedName name="_xlnm.Print_Area" localSheetId="21">'49'!$A$1:$E$28</definedName>
    <definedName name="_xlnm.Print_Area" localSheetId="22">'50,51'!$A$1:$G$53</definedName>
    <definedName name="_xlnm.Print_Area" localSheetId="23">'52,53'!$A$1:$G$56</definedName>
    <definedName name="_xlnm.Print_Area" localSheetId="24">'54,55'!$A$1:$H$56</definedName>
    <definedName name="_xlnm.Print_Area" localSheetId="25">'56,57'!$A$1:$G$56</definedName>
    <definedName name="_xlnm.Print_Area" localSheetId="26">'58,59'!$A$1:$H$59</definedName>
    <definedName name="_xlnm.Print_Area" localSheetId="27">'60,61'!$A$1:$G$59</definedName>
    <definedName name="_xlnm.Print_Area" localSheetId="28">'62,63'!$A$1:$J$56</definedName>
    <definedName name="_xlnm.Print_Area" localSheetId="29">'64,65'!$A$1:$J$59</definedName>
    <definedName name="_xlnm.Print_Area" localSheetId="30">'66,67'!$A$1:$H$54</definedName>
    <definedName name="_xlnm.Print_Area" localSheetId="31">'68,69'!$A$1:$H$57</definedName>
  </definedNames>
  <calcPr fullCalcOnLoad="1"/>
</workbook>
</file>

<file path=xl/comments1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L00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I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  <comment ref="C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comments10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D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 xml:space="preserve">自動時間說明K
L06
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D7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1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
L07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1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15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
L08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H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16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
L08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H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17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
L09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 xml:space="preserve">自動時間說明K
L11
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G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comments2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I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  <comment ref="C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
L19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G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rFont val="新細明體"/>
            <family val="1"/>
          </rPr>
          <t>L17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C7" authorId="1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comments22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C7" authorId="1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comments2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E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E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5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rFont val="新細明體"/>
            <family val="1"/>
          </rPr>
          <t>L21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6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D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D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7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rFont val="新細明體"/>
            <family val="1"/>
          </rPr>
          <t>L21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8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D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D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9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L01</t>
        </r>
      </text>
    </comment>
    <comment ref="E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comments30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31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L23</t>
        </r>
      </text>
    </comment>
    <comment ref="G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  <comment ref="H1" authorId="1">
      <text>
        <r>
          <t/>
        </r>
      </text>
    </comment>
    <comment ref="B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G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G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comments5.xml><?xml version="1.0" encoding="utf-8"?>
<comments xmlns="http://schemas.openxmlformats.org/spreadsheetml/2006/main">
  <authors>
    <author>milo</author>
    <author>中部辦公室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F6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  <comment ref="E1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6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  <comment ref="E1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G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D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  <comment ref="E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G5" authorId="1">
      <text>
        <r>
          <rPr>
            <b/>
            <sz val="10"/>
            <rFont val="新細明體"/>
            <family val="1"/>
          </rPr>
          <t>中部辦公室: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<sst xmlns="http://schemas.openxmlformats.org/spreadsheetml/2006/main" count="5814" uniqueCount="1009">
  <si>
    <t>第二表  平均每戶家庭收支按鄉鎮別分</t>
  </si>
  <si>
    <t xml:space="preserve">Table 2   Average Family Income &amp; Expenditure Per Household </t>
  </si>
  <si>
    <t xml:space="preserve">                             by Township in Lienchiang County                             </t>
  </si>
  <si>
    <t>南竿鄉</t>
  </si>
  <si>
    <t>北竿鄉</t>
  </si>
  <si>
    <t>莒光鄉</t>
  </si>
  <si>
    <t>東引鄉</t>
  </si>
  <si>
    <t>Nangan</t>
  </si>
  <si>
    <t>Beigan</t>
  </si>
  <si>
    <t>Jyuguang</t>
  </si>
  <si>
    <t>Dongyin</t>
  </si>
  <si>
    <t>Township</t>
  </si>
  <si>
    <t xml:space="preserve">Table 2   Average Family Income &amp; Expenditure Per Household </t>
  </si>
  <si>
    <t>Unit:NT$</t>
  </si>
  <si>
    <t>南竿鄉</t>
  </si>
  <si>
    <t>北竿鄉</t>
  </si>
  <si>
    <t>莒光鄉</t>
  </si>
  <si>
    <t>東引鄉</t>
  </si>
  <si>
    <t>Nangan</t>
  </si>
  <si>
    <t>Beigan</t>
  </si>
  <si>
    <t>Jyuguang</t>
  </si>
  <si>
    <t>Dongyin</t>
  </si>
  <si>
    <t>Township</t>
  </si>
  <si>
    <t>LG840</t>
  </si>
  <si>
    <t>Table 12   Household Housing and Household Facilities</t>
  </si>
  <si>
    <t xml:space="preserve">                                       by Township in Lienchiang County</t>
  </si>
  <si>
    <t>第十二表  家庭住宅及主要設備概況按鄉鎮別分(續)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</si>
  <si>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
      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</si>
  <si>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父母</t>
    </r>
    <r>
      <rPr>
        <sz val="9"/>
        <rFont val="華康細圓體"/>
        <family val="3"/>
      </rPr>
      <t>或子女所擁有</t>
    </r>
  </si>
  <si>
    <r>
      <t xml:space="preserve">　　     </t>
    </r>
    <r>
      <rPr>
        <sz val="9"/>
        <rFont val="華康細圓體"/>
        <family val="3"/>
      </rPr>
      <t>一般彩色電視機</t>
    </r>
  </si>
  <si>
    <r>
      <t xml:space="preserve">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</si>
  <si>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 xml:space="preserve">有線電視頻道設備
</t>
    </r>
    <r>
      <rPr>
        <sz val="9"/>
        <rFont val="CG Times (W1)"/>
        <family val="1"/>
      </rPr>
      <t xml:space="preserve">            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</si>
  <si>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Table 12   Household Housing and Household Facilities</t>
  </si>
  <si>
    <t xml:space="preserve">                                       by Township in Lienchiang County(Cont.)</t>
  </si>
  <si>
    <t>總平均</t>
  </si>
  <si>
    <t>南竿鄉</t>
  </si>
  <si>
    <t>北竿鄉</t>
  </si>
  <si>
    <t>莒光鄉</t>
  </si>
  <si>
    <t>東引鄉</t>
  </si>
  <si>
    <t>Nangan</t>
  </si>
  <si>
    <t>Beigan</t>
  </si>
  <si>
    <t>Jyuguang</t>
  </si>
  <si>
    <t>Dongyin</t>
  </si>
  <si>
    <t>Township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</si>
  <si>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</si>
  <si>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</si>
  <si>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</si>
  <si>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</si>
  <si>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</si>
  <si>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</si>
  <si>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</si>
  <si>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</si>
  <si>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</si>
  <si>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</si>
  <si>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</si>
  <si>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</si>
  <si>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</si>
  <si>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</si>
  <si>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</si>
  <si>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</si>
  <si>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</si>
  <si>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</si>
  <si>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</si>
  <si>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</si>
  <si>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</si>
  <si>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</si>
  <si>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</si>
  <si>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</si>
  <si>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</si>
  <si>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</si>
  <si>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</si>
  <si>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</si>
  <si>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</si>
  <si>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</si>
  <si>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2.Average No. per hundred households</t>
  </si>
  <si>
    <t>　(1)Color TV</t>
  </si>
  <si>
    <t>　     一般彩色電視機</t>
  </si>
  <si>
    <t>　    Non-LCD TV</t>
  </si>
  <si>
    <t>　     液晶、電漿電視</t>
  </si>
  <si>
    <t>　     LCD、PDP TV</t>
  </si>
  <si>
    <t>　(6)數位相機</t>
  </si>
  <si>
    <t>　(6)Digital camera</t>
  </si>
  <si>
    <t>　(7)電視遊樂器</t>
  </si>
  <si>
    <t>　(7)Video game</t>
  </si>
  <si>
    <t>　(8)有線電視頻道設備
        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</si>
  <si>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</si>
  <si>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</si>
  <si>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</si>
  <si>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</si>
  <si>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</si>
  <si>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</si>
  <si>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</si>
  <si>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</si>
  <si>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</si>
  <si>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</si>
  <si>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</si>
  <si>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</si>
  <si>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</si>
  <si>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</si>
  <si>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</si>
  <si>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</si>
  <si>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</si>
  <si>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</si>
  <si>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</si>
  <si>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</si>
  <si>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</si>
  <si>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</si>
  <si>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</si>
  <si>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</si>
  <si>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</si>
  <si>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</si>
  <si>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</si>
  <si>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</si>
  <si>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</si>
  <si>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</si>
  <si>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</si>
  <si>
    <r>
      <t>　</t>
    </r>
    <r>
      <rPr>
        <sz val="10"/>
        <rFont val="CG Times (W1)"/>
        <family val="1"/>
      </rPr>
      <t>2.Entrepreneurial income</t>
    </r>
  </si>
  <si>
    <t>第六表  平均每戶家庭收支按經濟戶長年齡組別分(續)</t>
  </si>
  <si>
    <t>Table 6   Average Family Income &amp; Expenditure Per Household</t>
  </si>
  <si>
    <t xml:space="preserve">                             by Age of Household Heads(Cont.)</t>
  </si>
  <si>
    <t>Unit:NT$</t>
  </si>
  <si>
    <t>總平均</t>
  </si>
  <si>
    <t>未滿30歲</t>
  </si>
  <si>
    <t>30～34歲</t>
  </si>
  <si>
    <t>35～39歲</t>
  </si>
  <si>
    <t>40～44歲</t>
  </si>
  <si>
    <t>45～54歲</t>
  </si>
  <si>
    <t>55～64歲</t>
  </si>
  <si>
    <t>65歲以上</t>
  </si>
  <si>
    <t xml:space="preserve">General </t>
  </si>
  <si>
    <t xml:space="preserve">   Under 30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</si>
  <si>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</si>
  <si>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</si>
  <si>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</si>
  <si>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</si>
  <si>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</si>
  <si>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</si>
  <si>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</si>
  <si>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</si>
  <si>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</si>
  <si>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</si>
  <si>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</si>
  <si>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</si>
  <si>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</si>
  <si>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</si>
  <si>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</si>
  <si>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</si>
  <si>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</si>
  <si>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</si>
  <si>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</si>
  <si>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</si>
  <si>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</si>
  <si>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</si>
  <si>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</si>
  <si>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</si>
  <si>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</si>
  <si>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</si>
  <si>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</si>
  <si>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</si>
  <si>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</si>
  <si>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</si>
  <si>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</si>
  <si>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</si>
  <si>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</si>
  <si>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</si>
  <si>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</si>
  <si>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</si>
  <si>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</si>
  <si>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</si>
  <si>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</si>
  <si>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</si>
  <si>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</si>
  <si>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</si>
  <si>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</si>
  <si>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</si>
  <si>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</si>
  <si>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</si>
  <si>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</si>
  <si>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</si>
  <si>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</si>
  <si>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第七表  平均每戶家庭收支按經濟戶長教育程度別分</t>
  </si>
  <si>
    <t>Table 7   Average Family Income &amp; Expenditure Per Household</t>
  </si>
  <si>
    <t xml:space="preserve">                  by Educational Attainment of Household Heads</t>
  </si>
  <si>
    <t>國小及以下</t>
  </si>
  <si>
    <t>國(初)中</t>
  </si>
  <si>
    <t>高中</t>
  </si>
  <si>
    <t>高職</t>
  </si>
  <si>
    <t>專科</t>
  </si>
  <si>
    <t>大學及以上</t>
  </si>
  <si>
    <t>(初職)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</si>
  <si>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</si>
  <si>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</si>
  <si>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</si>
  <si>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</si>
  <si>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</si>
  <si>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</si>
  <si>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school </t>
  </si>
  <si>
    <t xml:space="preserve">   middle </t>
  </si>
  <si>
    <t>vocational</t>
  </si>
  <si>
    <t xml:space="preserve">college  </t>
  </si>
  <si>
    <t>above</t>
  </si>
  <si>
    <t>and below</t>
  </si>
  <si>
    <t>(vocational)</t>
  </si>
  <si>
    <t xml:space="preserve">school  </t>
  </si>
  <si>
    <t xml:space="preserve">   school </t>
  </si>
  <si>
    <t xml:space="preserve">                           by Educational Attainment of Household Heads (Cont.)</t>
  </si>
  <si>
    <t>L09</t>
  </si>
  <si>
    <t>第七表  平均每戶家庭收支按經濟戶長教育程度別分(續)</t>
  </si>
  <si>
    <t>Table 7   Average Family Income &amp; Expenditure Per Household</t>
  </si>
  <si>
    <t>國小及以下</t>
  </si>
  <si>
    <t>國(初)中</t>
  </si>
  <si>
    <t>高中</t>
  </si>
  <si>
    <t>高職</t>
  </si>
  <si>
    <t>專科</t>
  </si>
  <si>
    <t>大學及以上</t>
  </si>
  <si>
    <t>(初職)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</si>
  <si>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</si>
  <si>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</si>
  <si>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</si>
  <si>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</si>
  <si>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</si>
  <si>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</si>
  <si>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</si>
  <si>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</si>
  <si>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</si>
  <si>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</si>
  <si>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</si>
  <si>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</si>
  <si>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and below</t>
  </si>
  <si>
    <t>(vocational)</t>
  </si>
  <si>
    <t xml:space="preserve">school  </t>
  </si>
  <si>
    <t xml:space="preserve">   school 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</si>
  <si>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</si>
  <si>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</si>
  <si>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</si>
  <si>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</si>
  <si>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</si>
  <si>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</si>
  <si>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</si>
  <si>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</si>
  <si>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</si>
  <si>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</si>
  <si>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</si>
  <si>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</si>
  <si>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</si>
  <si>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</si>
  <si>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</si>
  <si>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</si>
  <si>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</si>
  <si>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</si>
  <si>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</si>
  <si>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</si>
  <si>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t>第八表  平均每戶家庭收支按家庭組織型態別分</t>
  </si>
  <si>
    <t>Table 8   Average Family Income &amp; Expenditure Per Household</t>
  </si>
  <si>
    <t xml:space="preserve">                              by Type of Families</t>
  </si>
  <si>
    <t>單 人</t>
  </si>
  <si>
    <t>夫 婦</t>
  </si>
  <si>
    <t>單 親</t>
  </si>
  <si>
    <t>核 心</t>
  </si>
  <si>
    <t>祖 孫</t>
  </si>
  <si>
    <t>三 代</t>
  </si>
  <si>
    <t>其 他</t>
  </si>
  <si>
    <t>One</t>
  </si>
  <si>
    <t>Married</t>
  </si>
  <si>
    <t>Single</t>
  </si>
  <si>
    <t>Nuclear</t>
  </si>
  <si>
    <t xml:space="preserve">Ancestors &amp; </t>
  </si>
  <si>
    <t>Extended</t>
  </si>
  <si>
    <t>person</t>
  </si>
  <si>
    <t xml:space="preserve"> couple</t>
  </si>
  <si>
    <t xml:space="preserve"> parnet</t>
  </si>
  <si>
    <t>family</t>
  </si>
  <si>
    <t>descendants</t>
  </si>
  <si>
    <t>第八表  平均每戶家庭收支按家庭組織型態別分(續)</t>
  </si>
  <si>
    <t xml:space="preserve">                                   by Type of Families (Cont.)</t>
  </si>
  <si>
    <t>L11</t>
  </si>
  <si>
    <t xml:space="preserve">                     Divisions of Households According to Disposable Income</t>
  </si>
  <si>
    <t>依    可    支    配    所    得</t>
  </si>
  <si>
    <t xml:space="preserve">     按    戶    數    五    等    分    位    組</t>
  </si>
  <si>
    <t xml:space="preserve">   household   saccording   to   disposable   income</t>
  </si>
  <si>
    <t>1</t>
  </si>
  <si>
    <t>2</t>
  </si>
  <si>
    <t>3</t>
  </si>
  <si>
    <t>4</t>
  </si>
  <si>
    <t>5</t>
  </si>
  <si>
    <t xml:space="preserve">                     Divisions of Households According to Disposable Income(Cont.)</t>
  </si>
  <si>
    <t>L19</t>
  </si>
  <si>
    <t xml:space="preserve"> </t>
  </si>
  <si>
    <t>第九表　平均每戶家庭收支依可支配所得按戶數五等分位分</t>
  </si>
  <si>
    <t>Table 9   Average Family Income &amp; Expenditure Per Household by Five Equal</t>
  </si>
  <si>
    <t>單位：新台幣元</t>
  </si>
  <si>
    <t>Unit:NT$</t>
  </si>
  <si>
    <t>總平均</t>
  </si>
  <si>
    <t xml:space="preserve">Five   equal   divisions   of  </t>
  </si>
  <si>
    <t xml:space="preserve">General </t>
  </si>
  <si>
    <t xml:space="preserve">average </t>
  </si>
  <si>
    <r>
      <t>　</t>
    </r>
    <r>
      <rPr>
        <sz val="10"/>
        <rFont val="CG Times (W1)"/>
        <family val="1"/>
      </rPr>
      <t>2.Entrepreneurial income</t>
    </r>
  </si>
  <si>
    <t xml:space="preserve"> </t>
  </si>
  <si>
    <t>第九表　平均每戶家庭收支依可支配所得按戶數五等分位分(續)</t>
  </si>
  <si>
    <t>Table 9   Average Family Income &amp; Expenditure Per Household by Five Equal</t>
  </si>
  <si>
    <t>單位：新台幣元</t>
  </si>
  <si>
    <t>Unit:NT$</t>
  </si>
  <si>
    <t>依    可    支    配    所    得</t>
  </si>
  <si>
    <t xml:space="preserve">     按    戶    數    五    等    分    位    組</t>
  </si>
  <si>
    <t xml:space="preserve">Five   equal   divisions   of  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</si>
  <si>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</si>
  <si>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</si>
  <si>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</si>
  <si>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</si>
  <si>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</si>
  <si>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</si>
  <si>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</si>
  <si>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</si>
  <si>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</si>
  <si>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</si>
  <si>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</si>
  <si>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</si>
  <si>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</si>
  <si>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</si>
  <si>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</si>
  <si>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</si>
  <si>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</si>
  <si>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</si>
  <si>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</si>
  <si>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</si>
  <si>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</si>
  <si>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</si>
  <si>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</si>
  <si>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</si>
  <si>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t>L17</t>
  </si>
  <si>
    <t>單位：戶</t>
  </si>
  <si>
    <t>性　　別</t>
  </si>
  <si>
    <t>戶　數</t>
  </si>
  <si>
    <t>Sex</t>
  </si>
  <si>
    <t>Current</t>
  </si>
  <si>
    <t>Total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</si>
  <si>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</si>
  <si>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</si>
  <si>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</si>
  <si>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</si>
  <si>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男</t>
  </si>
  <si>
    <t>女</t>
  </si>
  <si>
    <t>receipts</t>
  </si>
  <si>
    <t>Male</t>
  </si>
  <si>
    <t>Female</t>
  </si>
  <si>
    <t>groups</t>
  </si>
  <si>
    <t>總       計</t>
  </si>
  <si>
    <t>L18</t>
  </si>
  <si>
    <t>第十表  家庭戶數按經濟戶長性別及經常性收入組別分</t>
  </si>
  <si>
    <t>Table 10   Number of Households by Current Receipts Groups</t>
  </si>
  <si>
    <t>Unit:Households</t>
  </si>
  <si>
    <t>經 常 性 收 入 組 別</t>
  </si>
  <si>
    <r>
      <t>未滿</t>
    </r>
    <r>
      <rPr>
        <sz val="11"/>
        <rFont val="Times New Roman"/>
        <family val="1"/>
      </rPr>
      <t>300,000</t>
    </r>
    <r>
      <rPr>
        <sz val="11"/>
        <rFont val="細明體"/>
        <family val="3"/>
      </rPr>
      <t>元</t>
    </r>
  </si>
  <si>
    <t>Under NT$300,000</t>
  </si>
  <si>
    <r>
      <t xml:space="preserve">   300,000 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 xml:space="preserve">  399,999</t>
    </r>
  </si>
  <si>
    <r>
      <t xml:space="preserve">   400,000 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 xml:space="preserve">  499,999</t>
    </r>
  </si>
  <si>
    <r>
      <t xml:space="preserve">   500,000 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 xml:space="preserve">  599,999</t>
    </r>
  </si>
  <si>
    <r>
      <t xml:space="preserve">   600,000 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 xml:space="preserve">  699,999</t>
    </r>
  </si>
  <si>
    <r>
      <t xml:space="preserve">   700,000 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 xml:space="preserve">  799,999</t>
    </r>
  </si>
  <si>
    <r>
      <t xml:space="preserve">   800,000 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 xml:space="preserve">  899,999</t>
    </r>
  </si>
  <si>
    <r>
      <t xml:space="preserve">   900,000 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 xml:space="preserve">  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</si>
  <si>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</si>
  <si>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1,399,999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</si>
  <si>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1,249,999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</si>
  <si>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1,599,999</t>
    </r>
  </si>
  <si>
    <r>
      <t>1,600,000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</si>
  <si>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1,999,999</t>
    </r>
  </si>
  <si>
    <r>
      <t>2,000,000</t>
    </r>
    <r>
      <rPr>
        <sz val="11"/>
        <rFont val="華康細圓體"/>
        <family val="3"/>
      </rPr>
      <t>元以上</t>
    </r>
  </si>
  <si>
    <t>Over NT$2,000,000</t>
  </si>
  <si>
    <t xml:space="preserve">                           and Sex of Household Heads</t>
  </si>
  <si>
    <t>第十一表  家庭戶數按經濟戶長性別及消費支出組別分</t>
  </si>
  <si>
    <t xml:space="preserve">Table 11   Number of Households by Consumption Expenditure Groups </t>
  </si>
  <si>
    <t>Unit:Households</t>
  </si>
  <si>
    <t>消 費 支 出 組 別</t>
  </si>
  <si>
    <t>Consumption</t>
  </si>
  <si>
    <t xml:space="preserve"> Expenditure</t>
  </si>
  <si>
    <r>
      <t>未滿</t>
    </r>
    <r>
      <rPr>
        <sz val="11"/>
        <rFont val="Times New Roman"/>
        <family val="1"/>
      </rPr>
      <t>140,000</t>
    </r>
    <r>
      <rPr>
        <sz val="11"/>
        <rFont val="細明體"/>
        <family val="3"/>
      </rPr>
      <t>元</t>
    </r>
  </si>
  <si>
    <t xml:space="preserve">       Under NT$140,000</t>
  </si>
  <si>
    <r>
      <t xml:space="preserve">      140,000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199,999</t>
    </r>
  </si>
  <si>
    <r>
      <t xml:space="preserve">      140,000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199,999</t>
    </r>
  </si>
  <si>
    <r>
      <t xml:space="preserve">      200,000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259,999</t>
    </r>
  </si>
  <si>
    <r>
      <t xml:space="preserve">      260,000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319,999</t>
    </r>
  </si>
  <si>
    <r>
      <t xml:space="preserve">      320,000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379,999</t>
    </r>
  </si>
  <si>
    <r>
      <t xml:space="preserve">      380,000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439,999</t>
    </r>
  </si>
  <si>
    <r>
      <t xml:space="preserve">      380,000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439,999</t>
    </r>
  </si>
  <si>
    <r>
      <t xml:space="preserve">      440,000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499,999</t>
    </r>
  </si>
  <si>
    <r>
      <t xml:space="preserve">      500,000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559,999</t>
    </r>
  </si>
  <si>
    <r>
      <t xml:space="preserve">      500,000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559,999</t>
    </r>
  </si>
  <si>
    <r>
      <t xml:space="preserve">      560,000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619,999</t>
    </r>
  </si>
  <si>
    <r>
      <t xml:space="preserve">      620,000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679,999</t>
    </r>
  </si>
  <si>
    <r>
      <t xml:space="preserve">      620,000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679,999</t>
    </r>
  </si>
  <si>
    <r>
      <t xml:space="preserve">      680,000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739,999</t>
    </r>
  </si>
  <si>
    <r>
      <t xml:space="preserve">      680,000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739,999</t>
    </r>
  </si>
  <si>
    <r>
      <t xml:space="preserve">      740,000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859,999</t>
    </r>
  </si>
  <si>
    <r>
      <t xml:space="preserve">      740,000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859,999</t>
    </r>
  </si>
  <si>
    <r>
      <t xml:space="preserve">      860,000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979,999</t>
    </r>
  </si>
  <si>
    <r>
      <t xml:space="preserve">      860,000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 979,999</t>
    </r>
  </si>
  <si>
    <r>
      <t xml:space="preserve">      980,000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1,099,999</t>
    </r>
  </si>
  <si>
    <r>
      <t xml:space="preserve">      980,000</t>
    </r>
    <r>
      <rPr>
        <sz val="11"/>
        <rFont val="細明體"/>
        <family val="3"/>
      </rPr>
      <t>～</t>
    </r>
    <r>
      <rPr>
        <sz val="11"/>
        <rFont val="Times New Roman"/>
        <family val="1"/>
      </rPr>
      <t xml:space="preserve"> 1,099,999</t>
    </r>
  </si>
  <si>
    <r>
      <t>1,100,000</t>
    </r>
    <r>
      <rPr>
        <sz val="11"/>
        <rFont val="細明體"/>
        <family val="3"/>
      </rPr>
      <t>元以上</t>
    </r>
  </si>
  <si>
    <t>Over  NT$1,100,000</t>
  </si>
  <si>
    <t>第十二表  家庭住宅及主要設備概況按鄉鎮別分</t>
  </si>
  <si>
    <t>A.Housing (%)</t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</si>
  <si>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</si>
  <si>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</si>
  <si>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</si>
  <si>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</si>
  <si>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</si>
  <si>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</si>
  <si>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</si>
  <si>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</si>
  <si>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10"/>
        <rFont val="CG Times (W1)"/>
        <family val="1"/>
      </rPr>
      <t>(3)None</t>
    </r>
  </si>
  <si>
    <t>二、家庭主要設備</t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</si>
  <si>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</si>
  <si>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</si>
  <si>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</si>
  <si>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</si>
  <si>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</si>
  <si>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</si>
  <si>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</si>
  <si>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</si>
  <si>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</si>
  <si>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</si>
  <si>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</si>
  <si>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</si>
  <si>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</si>
  <si>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</si>
  <si>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</si>
  <si>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</si>
  <si>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</si>
  <si>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</si>
  <si>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</si>
  <si>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</si>
  <si>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L21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</si>
  <si>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</si>
  <si>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</si>
  <si>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</si>
  <si>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</si>
  <si>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</si>
  <si>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</si>
  <si>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</si>
  <si>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</si>
  <si>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</si>
  <si>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</si>
  <si>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</si>
  <si>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</si>
  <si>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</si>
  <si>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</si>
  <si>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</si>
  <si>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</si>
  <si>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</si>
  <si>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</si>
  <si>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</si>
  <si>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</si>
  <si>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</si>
  <si>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</si>
  <si>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</si>
  <si>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</si>
  <si>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</si>
  <si>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</si>
  <si>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</si>
  <si>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第十三表   家庭住宅及主要設備概況按經濟戶長職業別分</t>
  </si>
  <si>
    <t>Table 13   Household Housing and Household Facilities</t>
  </si>
  <si>
    <t xml:space="preserve">                                       by Occupation of Household heads</t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</si>
  <si>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</si>
  <si>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</si>
  <si>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</si>
  <si>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</si>
  <si>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B.Main household equipment (%)</t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</si>
  <si>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</si>
  <si>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</si>
  <si>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</si>
  <si>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(8)Cable TV(MOD included)</t>
    </r>
  </si>
  <si>
    <t>第十三表   家庭住宅及主要設備概況按經濟戶長職業別分(續一)</t>
  </si>
  <si>
    <t xml:space="preserve">                                      </t>
  </si>
  <si>
    <t xml:space="preserve">                                         by Occupation of Household heads(Cont.1)</t>
  </si>
  <si>
    <t>第十三表   家庭住宅及主要設備概況按經濟戶長職業別分(續二)</t>
  </si>
  <si>
    <t xml:space="preserve">                                       by Occupation of Household heads(Cont.2)</t>
  </si>
  <si>
    <t>　(13)汽車</t>
  </si>
  <si>
    <t>　(13)Sedan vehicle</t>
  </si>
  <si>
    <t>　(14)機車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</si>
  <si>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</si>
  <si>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</si>
  <si>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</si>
  <si>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</si>
  <si>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</si>
  <si>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</si>
  <si>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</si>
  <si>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</si>
  <si>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</si>
  <si>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</si>
  <si>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</si>
  <si>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</si>
  <si>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</si>
  <si>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</si>
  <si>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</si>
  <si>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</si>
  <si>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</si>
  <si>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</si>
  <si>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</si>
  <si>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</si>
  <si>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</si>
  <si>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</si>
  <si>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</si>
  <si>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</si>
  <si>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</si>
  <si>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</si>
  <si>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2.Average No. per hundred households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</si>
  <si>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</si>
  <si>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</si>
  <si>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</si>
  <si>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</si>
  <si>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</si>
  <si>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</si>
  <si>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</si>
  <si>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</si>
  <si>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(8)有線電視頻道設備(含多媒體隨選視訊)</t>
  </si>
  <si>
    <t>　(8)Cable TV(MOD included)</t>
  </si>
  <si>
    <t>　(12)汽車</t>
  </si>
  <si>
    <t>　(12)Sedan vehicle</t>
  </si>
  <si>
    <t>　(13)機車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</si>
  <si>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</si>
  <si>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</si>
  <si>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</si>
  <si>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</si>
  <si>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</si>
  <si>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</si>
  <si>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</si>
  <si>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</si>
  <si>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</si>
  <si>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</si>
  <si>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</si>
  <si>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</si>
  <si>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</si>
  <si>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</si>
  <si>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</si>
  <si>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</si>
  <si>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</si>
  <si>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</si>
  <si>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</si>
  <si>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</si>
  <si>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</si>
  <si>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</si>
  <si>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</si>
  <si>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</si>
  <si>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</si>
  <si>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</si>
  <si>
    <t>第十三表   家庭住宅及主要設備概況按經濟戶長職業別分(續完)</t>
  </si>
  <si>
    <t xml:space="preserve">                                  </t>
  </si>
  <si>
    <t xml:space="preserve">                                         by Occupation of Household heads(Cont.End)</t>
  </si>
  <si>
    <t>L22</t>
  </si>
  <si>
    <t>平均每戶成年人數</t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</si>
  <si>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</si>
  <si>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</si>
  <si>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</si>
  <si>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</si>
  <si>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</si>
  <si>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</si>
  <si>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</si>
  <si>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</si>
  <si>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</si>
  <si>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</si>
  <si>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</si>
  <si>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</si>
  <si>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</si>
  <si>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</si>
  <si>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</si>
  <si>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</si>
  <si>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連網(使用電腦及其他設備)</t>
    </r>
  </si>
  <si>
    <r>
      <t>　　</t>
    </r>
    <r>
      <rPr>
        <sz val="10"/>
        <rFont val="CG Times (W1)"/>
        <family val="1"/>
      </rPr>
      <t>(12)Internet facility</t>
    </r>
  </si>
  <si>
    <t>　(14)Motorcycle</t>
  </si>
  <si>
    <t>　(1)Color TV</t>
  </si>
  <si>
    <t>　(13)Motorcycle</t>
  </si>
  <si>
    <t>第十四表    家庭住宅及主要設備概況按家庭組織型態別分</t>
  </si>
  <si>
    <t>Table 14   Household Housing and Household Facilities</t>
  </si>
  <si>
    <t>第十四表    家庭住宅及主要設備概況按家庭組織型態別分(續)</t>
  </si>
  <si>
    <t xml:space="preserve">                                        by Type of Families(Cont.)</t>
  </si>
  <si>
    <t>　     LCD、PDP TV</t>
  </si>
  <si>
    <t>L23</t>
  </si>
  <si>
    <t>Table 14   Household Housing and Household Facilities</t>
  </si>
  <si>
    <t xml:space="preserve">                                        by Type of Families</t>
  </si>
  <si>
    <t>總平均</t>
  </si>
  <si>
    <t>單 人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</si>
  <si>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</si>
  <si>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</si>
  <si>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</si>
  <si>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</si>
  <si>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</si>
  <si>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</si>
  <si>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</si>
  <si>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</si>
  <si>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</si>
  <si>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</si>
  <si>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</si>
  <si>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</si>
  <si>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</si>
  <si>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</si>
  <si>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</si>
  <si>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</si>
  <si>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</si>
  <si>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</si>
  <si>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</si>
  <si>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</si>
  <si>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</si>
  <si>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</si>
  <si>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</si>
  <si>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</si>
  <si>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</si>
  <si>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</si>
  <si>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</si>
  <si>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</si>
  <si>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</si>
  <si>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</si>
  <si>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</si>
  <si>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t>B.Main household equipment (%)</t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</si>
  <si>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</si>
  <si>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</si>
  <si>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</si>
  <si>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</si>
  <si>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</si>
  <si>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</si>
  <si>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</si>
  <si>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</si>
  <si>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</si>
  <si>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</si>
  <si>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</si>
  <si>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</si>
  <si>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</si>
  <si>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</si>
  <si>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</si>
  <si>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連網(使用電腦及其他設備)</t>
    </r>
  </si>
  <si>
    <r>
      <t>　　</t>
    </r>
    <r>
      <rPr>
        <sz val="10"/>
        <rFont val="CG Times (W1)"/>
        <family val="1"/>
      </rPr>
      <t>(12)Internet facility</t>
    </r>
  </si>
  <si>
    <t>第十五表　家庭住宅及主要設備概況依可支配所得按戶數五等分位分</t>
  </si>
  <si>
    <t xml:space="preserve">Five     equal     divisions     of   </t>
  </si>
  <si>
    <t xml:space="preserve">  households     according     to     disposable     income</t>
  </si>
  <si>
    <t>100 .</t>
  </si>
  <si>
    <t>第十五表　家庭住宅及主要設備概況依可支配所得按戶數五等分位分(續)</t>
  </si>
  <si>
    <t xml:space="preserve">Table 15   Household Housing and Household Facilities by Five Equal Divisions </t>
  </si>
  <si>
    <t xml:space="preserve">                          of Households According to Disposable Income(Cont.)</t>
  </si>
  <si>
    <t>按    戶    數    五    等    分    位    分</t>
  </si>
  <si>
    <t>Table 15   Household Housing and Household Facilities by Five Equal Divisions</t>
  </si>
  <si>
    <t xml:space="preserve"> </t>
  </si>
  <si>
    <t xml:space="preserve">                       of Households According to Disposable Income</t>
  </si>
  <si>
    <t xml:space="preserve">依    可    支    配    所    得   </t>
  </si>
  <si>
    <t xml:space="preserve"> 按    戶    數    五    等    分    位    分</t>
  </si>
  <si>
    <t>總平均</t>
  </si>
  <si>
    <t xml:space="preserve">Five     equal     divisions     of   </t>
  </si>
  <si>
    <t xml:space="preserve">  households     according     to     disposable     income</t>
  </si>
  <si>
    <t xml:space="preserve">General </t>
  </si>
  <si>
    <t>1</t>
  </si>
  <si>
    <t>2</t>
  </si>
  <si>
    <t>3</t>
  </si>
  <si>
    <t>4</t>
  </si>
  <si>
    <t>5</t>
  </si>
  <si>
    <t xml:space="preserve">average 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</si>
  <si>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</si>
  <si>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</si>
  <si>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</si>
  <si>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</si>
  <si>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</si>
  <si>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</si>
  <si>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</si>
  <si>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</si>
  <si>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</si>
  <si>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</si>
  <si>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</si>
  <si>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</si>
  <si>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t>B.Main household equipment (%)</t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</si>
  <si>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</si>
  <si>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</si>
  <si>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</si>
  <si>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</si>
  <si>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</si>
  <si>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</si>
  <si>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</si>
  <si>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</si>
  <si>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</si>
  <si>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</si>
  <si>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</si>
  <si>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</si>
  <si>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</si>
  <si>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</si>
  <si>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</si>
  <si>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連網(使用電腦及其他設備)</t>
    </r>
  </si>
  <si>
    <r>
      <t>　　</t>
    </r>
    <r>
      <rPr>
        <sz val="10"/>
        <rFont val="CG Times (W1)"/>
        <family val="1"/>
      </rPr>
      <t>(12)Internet facility</t>
    </r>
  </si>
  <si>
    <t>總 平 均</t>
  </si>
  <si>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</si>
  <si>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</si>
  <si>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</si>
  <si>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</si>
  <si>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</si>
  <si>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</si>
  <si>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</si>
  <si>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</si>
  <si>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</si>
  <si>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</si>
  <si>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</si>
  <si>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</si>
  <si>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</si>
  <si>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</si>
  <si>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</si>
  <si>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KM840</t>
  </si>
  <si>
    <t>L00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</si>
  <si>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</si>
  <si>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</si>
  <si>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</si>
  <si>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</si>
  <si>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</si>
  <si>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</si>
  <si>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三、消費支出</t>
  </si>
  <si>
    <t>B.Nonconsumption expenditures</t>
  </si>
  <si>
    <t>C.Consumption expenditures</t>
  </si>
  <si>
    <t>所得總額</t>
  </si>
  <si>
    <t>2人</t>
  </si>
  <si>
    <t>3人</t>
  </si>
  <si>
    <t>4人</t>
  </si>
  <si>
    <t>5人</t>
  </si>
  <si>
    <t>6人</t>
  </si>
  <si>
    <t>7人</t>
  </si>
  <si>
    <t>8人</t>
  </si>
  <si>
    <t>A.Total receipts</t>
  </si>
  <si>
    <t>9人以上</t>
  </si>
  <si>
    <t>9 or more</t>
  </si>
  <si>
    <t xml:space="preserve"> persons</t>
  </si>
  <si>
    <t xml:space="preserve">                            </t>
  </si>
  <si>
    <t xml:space="preserve">                           </t>
  </si>
  <si>
    <t>1人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</si>
  <si>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</si>
  <si>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</si>
  <si>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</si>
  <si>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</si>
  <si>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</si>
  <si>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</si>
  <si>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</si>
  <si>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</si>
  <si>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二、非消費支出</t>
  </si>
  <si>
    <t>第一表  平均每戶家庭收支按戶內人數分</t>
  </si>
  <si>
    <t>單位：新台幣元</t>
  </si>
  <si>
    <t>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</si>
  <si>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</si>
  <si>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</si>
  <si>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</si>
  <si>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</si>
  <si>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</si>
  <si>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</si>
  <si>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</si>
  <si>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</si>
  <si>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</si>
  <si>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</si>
  <si>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</si>
  <si>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</si>
  <si>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</si>
  <si>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</si>
  <si>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</si>
  <si>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</si>
  <si>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</si>
  <si>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</si>
  <si>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</si>
  <si>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</si>
  <si>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</si>
  <si>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</si>
  <si>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</si>
  <si>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</si>
  <si>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</si>
  <si>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</si>
  <si>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</si>
  <si>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</si>
  <si>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</si>
  <si>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</si>
  <si>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</si>
  <si>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</si>
  <si>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</si>
  <si>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</si>
  <si>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</si>
  <si>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</si>
  <si>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</si>
  <si>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</si>
  <si>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</si>
  <si>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</si>
  <si>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第一表  平均每戶家庭收支按戶內人數分(續)</t>
  </si>
  <si>
    <t>Table 1   Average Family Income &amp; Expenditure Per Household</t>
  </si>
  <si>
    <t>L01</t>
  </si>
  <si>
    <t xml:space="preserve">Table 1   Average Family Income &amp; Expenditure Per Household </t>
  </si>
  <si>
    <t xml:space="preserve">               by Size of household 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</si>
  <si>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</si>
  <si>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</si>
  <si>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</si>
  <si>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</si>
  <si>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</si>
  <si>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</si>
  <si>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</si>
  <si>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</si>
  <si>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</si>
  <si>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</si>
  <si>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</si>
  <si>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</si>
  <si>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</si>
  <si>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</si>
  <si>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</si>
  <si>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</si>
  <si>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</si>
  <si>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</si>
  <si>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</si>
  <si>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</si>
  <si>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</si>
  <si>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</si>
  <si>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</si>
  <si>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</si>
  <si>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</si>
  <si>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</si>
  <si>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</si>
  <si>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</si>
  <si>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</si>
  <si>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</si>
  <si>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</si>
  <si>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</si>
  <si>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</si>
  <si>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</si>
  <si>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</si>
  <si>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</si>
  <si>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</si>
  <si>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</si>
  <si>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</si>
  <si>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</si>
  <si>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 xml:space="preserve">                                       by Size of household(Cont.) </t>
  </si>
  <si>
    <t>總平均</t>
  </si>
  <si>
    <t>Township</t>
  </si>
  <si>
    <t>L03</t>
  </si>
  <si>
    <r>
      <t>二、</t>
    </r>
    <r>
      <rPr>
        <b/>
        <sz val="10"/>
        <rFont val="華康細圓體"/>
        <family val="3"/>
      </rPr>
      <t>非消費支出</t>
    </r>
  </si>
  <si>
    <t xml:space="preserve"> </t>
  </si>
  <si>
    <t>第三表  平均每戶家庭收支按經濟戶長行業別分</t>
  </si>
  <si>
    <t>Table 3   Average Family Income &amp; Expenditure Per Household</t>
  </si>
  <si>
    <t xml:space="preserve">                               by Industry of Household Heads   </t>
  </si>
  <si>
    <t>Unit:NT$</t>
  </si>
  <si>
    <t>農業</t>
  </si>
  <si>
    <t>工業</t>
  </si>
  <si>
    <t>服務業</t>
  </si>
  <si>
    <t>無業者</t>
  </si>
  <si>
    <t>Agriculture</t>
  </si>
  <si>
    <t>Industry</t>
  </si>
  <si>
    <t>Services</t>
  </si>
  <si>
    <t>Non-working</t>
  </si>
  <si>
    <t>　1.食品及非酒精飲料</t>
  </si>
  <si>
    <t>　2.菸酒及檳榔</t>
  </si>
  <si>
    <t>　3.衣著鞋襪及服飾用品</t>
  </si>
  <si>
    <t>　4.住宅服務、水電瓦斯及其他燃料</t>
  </si>
  <si>
    <t>　5.家具設備及家務維護</t>
  </si>
  <si>
    <t>　6.醫療保健</t>
  </si>
  <si>
    <t>　7.交通</t>
  </si>
  <si>
    <t>　　(1)個人交通工具之購置</t>
  </si>
  <si>
    <t>　   (2)個人交通設備使用管理及保養費</t>
  </si>
  <si>
    <t>　　(3)乘交通設備及其他交通服務</t>
  </si>
  <si>
    <t>　　(4)汽、機車保險費</t>
  </si>
  <si>
    <t>　8.通訊</t>
  </si>
  <si>
    <t>L04</t>
  </si>
  <si>
    <t>　9.休閒與文化</t>
  </si>
  <si>
    <t>　　(1)套裝旅遊(不含自助旅遊)</t>
  </si>
  <si>
    <t>　  (2)娛樂消遣及文化服務</t>
  </si>
  <si>
    <t>　　(3)書報雜誌文具</t>
  </si>
  <si>
    <t>　　(4)教育消遣康樂器材及其附屬品</t>
  </si>
  <si>
    <t>　10.教育</t>
  </si>
  <si>
    <t>　11.餐廳及旅館</t>
  </si>
  <si>
    <t>　12.什項消費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</si>
  <si>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</si>
  <si>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</si>
  <si>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</si>
  <si>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Table 3   Average Family Income &amp; Expenditure Per Household</t>
    </r>
  </si>
  <si>
    <t>第四表  平均每戶家庭收支按經濟戶長職業別分</t>
  </si>
  <si>
    <t>Table 4   Average Family Income &amp; Expenditure Per Household</t>
  </si>
  <si>
    <t xml:space="preserve">                              by Occupation of Household Heads</t>
  </si>
  <si>
    <t>總 平 均</t>
  </si>
  <si>
    <t>民 意 代 表、 
主 管 及
經 理 人 員</t>
  </si>
  <si>
    <t xml:space="preserve">專 業 人 員  </t>
  </si>
  <si>
    <t>技 術 員 及 助
 理 專 業 人 員</t>
  </si>
  <si>
    <t xml:space="preserve">事務支援人員 </t>
  </si>
  <si>
    <t>服 務 及 銷 售
 工 作 人 員</t>
  </si>
  <si>
    <t xml:space="preserve">General
Average </t>
  </si>
  <si>
    <t>Legislators, Senior Officials and Managers</t>
  </si>
  <si>
    <t xml:space="preserve">Professionals  </t>
  </si>
  <si>
    <t>Technicians and Associate Professionals</t>
  </si>
  <si>
    <t>Clerical Support Workers</t>
  </si>
  <si>
    <t>Service and Sales Workers</t>
  </si>
  <si>
    <t>第四表  平均每戶家庭收支按經濟戶長職業別分(續一)</t>
  </si>
  <si>
    <t xml:space="preserve">                      </t>
  </si>
  <si>
    <t xml:space="preserve">                        by Occupation of Household Heads(Cont.1)</t>
  </si>
  <si>
    <t>農、林、漁、牧業
生 產 人 員</t>
  </si>
  <si>
    <t>技 藝 有 關
 工 作 人 員</t>
  </si>
  <si>
    <t>機械設備操作
及組裝人員</t>
  </si>
  <si>
    <t>基 層 技 術 工
及 勞 力 工</t>
  </si>
  <si>
    <t xml:space="preserve">其他  </t>
  </si>
  <si>
    <t>Skilled Agricultural, Forestry and Fishery Workers</t>
  </si>
  <si>
    <t>Craft and Related Trades Workers</t>
  </si>
  <si>
    <t>Plant and Machine Operators, and Assemblers</t>
  </si>
  <si>
    <t>Elementary Labourers</t>
  </si>
  <si>
    <t>Others</t>
  </si>
  <si>
    <t>第四表  平均每戶家庭收支按經濟戶長職業別分(續二)</t>
  </si>
  <si>
    <t xml:space="preserve">                                  by Occupation of Household Heads(Cont.2)</t>
  </si>
  <si>
    <t>　1.Food and non-alcoholic beverages</t>
  </si>
  <si>
    <t>　2.Tobacco,alcoholic beverages and betel nuts</t>
  </si>
  <si>
    <t>　3.Clothing and footwear</t>
  </si>
  <si>
    <t>　4.Housing,water,electricity,gas and other fuels</t>
  </si>
  <si>
    <t>　5.Furnishings,household equipment 
       and routine household maintenance</t>
  </si>
  <si>
    <t>　6.Health</t>
  </si>
  <si>
    <t>　7.Transport</t>
  </si>
  <si>
    <t>　　(1)Purchase of vehicles</t>
  </si>
  <si>
    <t>　    　(2)個人交通設備使用管理及保養費</t>
  </si>
  <si>
    <t>　　(2)Operation of transport equipment</t>
  </si>
  <si>
    <t>　　(3)Transport services</t>
  </si>
  <si>
    <t>　　(4)Insurance of vehicles</t>
  </si>
  <si>
    <t>　8.Communication</t>
  </si>
  <si>
    <t>　9.Recreation and culture</t>
  </si>
  <si>
    <t>　　(1)Package holidays</t>
  </si>
  <si>
    <t>　    　(2)娛樂消遣及文化服務</t>
  </si>
  <si>
    <t>　　(2)Recreational and cultural services</t>
  </si>
  <si>
    <t>　　(3)Newspapers,books and stationery</t>
  </si>
  <si>
    <t>　　(4)Recreational facilities</t>
  </si>
  <si>
    <t>　10.Education</t>
  </si>
  <si>
    <t>　11.Restaurants and hotels</t>
  </si>
  <si>
    <t>　12.Miscellaneous goods and services</t>
  </si>
  <si>
    <t>第四表  平均每戶家庭收支按經濟戶長職業別分(續完)</t>
  </si>
  <si>
    <t>Table 4   Average Family Income &amp; Expenditure Per Household</t>
  </si>
  <si>
    <t xml:space="preserve">                                 </t>
  </si>
  <si>
    <t xml:space="preserve">                        by Occupation of Household Heads(Cont.End)</t>
  </si>
  <si>
    <t>L06</t>
  </si>
  <si>
    <t xml:space="preserve">                                                 by Sex of Household Heads(Cont.)</t>
  </si>
  <si>
    <t xml:space="preserve">    　(2)個人交通設備使用管理及保養費</t>
  </si>
  <si>
    <t>L07</t>
  </si>
  <si>
    <t xml:space="preserve">    (2)娛樂消遣及文化服務</t>
  </si>
  <si>
    <t>第五表  平均每戶家庭收支按經濟戶長性別分</t>
  </si>
  <si>
    <t xml:space="preserve">Table 5   Average Family Income &amp; Expenditure Per Household </t>
  </si>
  <si>
    <t xml:space="preserve">                                   by Sex of Household Heads</t>
  </si>
  <si>
    <t>總平均</t>
  </si>
  <si>
    <t xml:space="preserve">男 </t>
  </si>
  <si>
    <t>女</t>
  </si>
  <si>
    <t xml:space="preserve">General </t>
  </si>
  <si>
    <t>Male</t>
  </si>
  <si>
    <t>Female</t>
  </si>
  <si>
    <t xml:space="preserve">average    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</si>
  <si>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</si>
  <si>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</si>
  <si>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</si>
  <si>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第五表  平均每戶家庭收支按經濟戶長性別及部門別分(續)</t>
  </si>
  <si>
    <t>Table 5    Average Family Income &amp; Expenditure Per Household</t>
  </si>
  <si>
    <t>單位：新台幣元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</si>
  <si>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</si>
  <si>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</si>
  <si>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</si>
  <si>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</si>
  <si>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</si>
  <si>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</si>
  <si>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</si>
  <si>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</si>
  <si>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</si>
  <si>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</si>
  <si>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</si>
  <si>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</si>
  <si>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</si>
  <si>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</si>
  <si>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</si>
  <si>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</si>
  <si>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</si>
  <si>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</si>
  <si>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</si>
  <si>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</si>
  <si>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 xml:space="preserve">General </t>
  </si>
  <si>
    <t xml:space="preserve">average </t>
  </si>
  <si>
    <t>L08</t>
  </si>
  <si>
    <t>第六表  平均每戶家庭收支按經濟戶長年齡組別分</t>
  </si>
  <si>
    <t>Table 6   Average Family Income &amp; Expenditure Per Household</t>
  </si>
  <si>
    <t xml:space="preserve">                         by Age of Household Heads</t>
  </si>
  <si>
    <t>Unit:NT$</t>
  </si>
  <si>
    <t>總平均</t>
  </si>
  <si>
    <t>未滿30歲</t>
  </si>
  <si>
    <t>30～34歲</t>
  </si>
  <si>
    <t>35～39歲</t>
  </si>
  <si>
    <t>40～44歲</t>
  </si>
  <si>
    <t>45～54歲</t>
  </si>
  <si>
    <t>55～64歲</t>
  </si>
  <si>
    <t>65歲以上</t>
  </si>
  <si>
    <t xml:space="preserve">General </t>
  </si>
  <si>
    <t xml:space="preserve">   Under 30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</si>
  <si>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</si>
  <si>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</si>
  <si>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</si>
  <si>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</si>
  <si>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</si>
  <si>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</si>
  <si>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</si>
  <si>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</si>
  <si>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</si>
  <si>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r>
      <t>　</t>
    </r>
    <r>
      <rPr>
        <sz val="10"/>
        <rFont val="CG Times (W1)"/>
        <family val="1"/>
      </rPr>
      <t>1.Compensation of employees</t>
    </r>
  </si>
  <si>
    <t>南竿鄉</t>
  </si>
  <si>
    <t>北竿鄉</t>
  </si>
  <si>
    <t>莒光鄉</t>
  </si>
  <si>
    <t>東引鄉</t>
  </si>
  <si>
    <t>Nangan</t>
  </si>
  <si>
    <t>Beigan</t>
  </si>
  <si>
    <t>Jyuguang</t>
  </si>
  <si>
    <t>Dongyin</t>
  </si>
  <si>
    <t xml:space="preserve">                                       and Sex of Household Heads</t>
  </si>
  <si>
    <t>第二表  平均每戶家庭收支按鄉鎮別分(續)</t>
  </si>
  <si>
    <t>第三表  平均每戶家庭收支按經濟戶長行業別分(續)</t>
  </si>
  <si>
    <t xml:space="preserve">                                 by Township in Lienchiang County(Cont.)                             </t>
  </si>
  <si>
    <t xml:space="preserve">                         by Industry of Household Heads(Cont.)                             </t>
  </si>
  <si>
    <t>Technicians and Associate Professionals</t>
  </si>
  <si>
    <t>104年連江縣家庭收支調查報告</t>
  </si>
  <si>
    <t>Report on the Family Income and Expenditure Survey of Lienchiang County , 2015</t>
  </si>
  <si>
    <t>民國104年</t>
  </si>
  <si>
    <t>79.4875297 .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</si>
</sst>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[Red]\(#,##0.0\)"/>
    <numFmt numFmtId="185" formatCode="#,##0.000"/>
    <numFmt numFmtId="186" formatCode="#,##0.0000"/>
    <numFmt numFmtId="187" formatCode="#,##0.00000"/>
    <numFmt numFmtId="188" formatCode="#,##0.000000"/>
    <numFmt numFmtId="189" formatCode="#,##0.0"/>
    <numFmt numFmtId="190" formatCode="#,##0_ "/>
    <numFmt numFmtId="191" formatCode="0_ "/>
    <numFmt numFmtId="192" formatCode="0.00_ "/>
    <numFmt numFmtId="193" formatCode="0.00_);[Red]\(0.00\)"/>
    <numFmt numFmtId="194" formatCode="#,##0.00_ "/>
  </numFmts>
  <fonts count="7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4"/>
      <name val="新細明體"/>
      <family val="1"/>
    </font>
    <font>
      <b/>
      <sz val="14"/>
      <name val="CG Times (W1)"/>
      <family val="1"/>
    </font>
    <font>
      <sz val="14"/>
      <name val="Times New Roman"/>
      <family val="1"/>
    </font>
    <font>
      <b/>
      <sz val="14"/>
      <name val="華康中黑體"/>
      <family val="3"/>
    </font>
    <font>
      <sz val="8"/>
      <name val="新細明體"/>
      <family val="1"/>
    </font>
    <font>
      <sz val="10"/>
      <name val="細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7"/>
      <name val="華康中明體"/>
      <family val="3"/>
    </font>
    <font>
      <sz val="7"/>
      <name val="CG Times (W1)"/>
      <family val="1"/>
    </font>
    <font>
      <sz val="9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name val="細明體"/>
      <family val="3"/>
    </font>
    <font>
      <sz val="9"/>
      <name val="華康中明體"/>
      <family val="3"/>
    </font>
    <font>
      <sz val="11"/>
      <name val="細明體"/>
      <family val="3"/>
    </font>
    <font>
      <sz val="12"/>
      <name val="華康細圓體"/>
      <family val="3"/>
    </font>
    <font>
      <b/>
      <sz val="12"/>
      <name val="CG Times W1"/>
      <family val="1"/>
    </font>
    <font>
      <sz val="12"/>
      <name val="CG Times W1"/>
      <family val="1"/>
    </font>
    <font>
      <sz val="12"/>
      <name val="CG Times (W1)"/>
      <family val="1"/>
    </font>
    <font>
      <sz val="9"/>
      <name val="CG Times (W1)"/>
      <family val="1"/>
    </font>
    <font>
      <b/>
      <sz val="11"/>
      <name val="華康細圓體"/>
      <family val="3"/>
    </font>
    <font>
      <b/>
      <sz val="11"/>
      <name val="Times New Roman"/>
      <family val="1"/>
    </font>
    <font>
      <sz val="11"/>
      <name val="華康細圓體"/>
      <family val="3"/>
    </font>
    <font>
      <sz val="11"/>
      <name val="新細明體"/>
      <family val="1"/>
    </font>
    <font>
      <b/>
      <sz val="9"/>
      <name val="華康細圓體"/>
      <family val="3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sz val="9"/>
      <name val="華康細圓體"/>
      <family val="3"/>
    </font>
    <font>
      <sz val="9"/>
      <name val="細明體"/>
      <family val="3"/>
    </font>
    <font>
      <b/>
      <sz val="9"/>
      <name val="細明體"/>
      <family val="3"/>
    </font>
    <font>
      <sz val="9.5"/>
      <name val="新細明體"/>
      <family val="1"/>
    </font>
    <font>
      <b/>
      <i/>
      <sz val="9"/>
      <name val="CG Times (W1)"/>
      <family val="1"/>
    </font>
    <font>
      <sz val="11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5" fillId="0" borderId="1" applyNumberFormat="0" applyFill="0" applyAlignment="0" applyProtection="0"/>
    <xf numFmtId="0" fontId="56" fillId="4" borderId="0" applyNumberFormat="0" applyBorder="0" applyAlignment="0" applyProtection="0"/>
    <xf numFmtId="9" fontId="0" fillId="0" borderId="0" applyFont="0" applyFill="0" applyBorder="0" applyAlignment="0" applyProtection="0"/>
    <xf numFmtId="0" fontId="5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7" borderId="2" applyNumberFormat="0" applyAlignment="0" applyProtection="0"/>
    <xf numFmtId="0" fontId="65" fillId="17" borderId="8" applyNumberFormat="0" applyAlignment="0" applyProtection="0"/>
    <xf numFmtId="0" fontId="66" fillId="23" borderId="9" applyNumberFormat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top"/>
    </xf>
    <xf numFmtId="41" fontId="3" fillId="0" borderId="14" xfId="0" applyNumberFormat="1" applyFont="1" applyBorder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 wrapText="1"/>
    </xf>
    <xf numFmtId="41" fontId="2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1" fontId="17" fillId="0" borderId="0" xfId="0" applyNumberFormat="1" applyFont="1" applyAlignment="1">
      <alignment horizontal="left" vertical="center"/>
    </xf>
    <xf numFmtId="0" fontId="18" fillId="0" borderId="12" xfId="0" applyFont="1" applyBorder="1" applyAlignment="1">
      <alignment horizontal="center" vertical="top"/>
    </xf>
    <xf numFmtId="41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41" fontId="19" fillId="0" borderId="0" xfId="0" applyNumberFormat="1" applyFont="1" applyAlignment="1">
      <alignment horizontal="centerContinuous" vertical="center"/>
    </xf>
    <xf numFmtId="41" fontId="16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/>
    </xf>
    <xf numFmtId="41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 wrapText="1"/>
    </xf>
    <xf numFmtId="41" fontId="14" fillId="0" borderId="0" xfId="0" applyNumberFormat="1" applyFont="1" applyBorder="1" applyAlignment="1">
      <alignment vertical="center"/>
    </xf>
    <xf numFmtId="0" fontId="22" fillId="0" borderId="10" xfId="35" applyFont="1" applyBorder="1" applyAlignment="1">
      <alignment vertical="center"/>
      <protection/>
    </xf>
    <xf numFmtId="3" fontId="23" fillId="0" borderId="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35" applyFont="1" applyAlignment="1">
      <alignment vertical="center"/>
      <protection/>
    </xf>
    <xf numFmtId="2" fontId="23" fillId="0" borderId="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0" fontId="14" fillId="0" borderId="10" xfId="35" applyFont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4" fillId="0" borderId="0" xfId="35" applyFont="1" applyAlignment="1">
      <alignment vertical="center"/>
      <protection/>
    </xf>
    <xf numFmtId="0" fontId="10" fillId="0" borderId="10" xfId="35" applyFont="1" applyBorder="1" applyAlignment="1">
      <alignment vertical="center"/>
      <protection/>
    </xf>
    <xf numFmtId="0" fontId="14" fillId="0" borderId="17" xfId="35" applyFont="1" applyBorder="1" applyAlignment="1">
      <alignment vertical="center"/>
      <protection/>
    </xf>
    <xf numFmtId="0" fontId="22" fillId="0" borderId="10" xfId="0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14" fillId="0" borderId="11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vertical="center"/>
    </xf>
    <xf numFmtId="41" fontId="14" fillId="0" borderId="12" xfId="0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1" fontId="9" fillId="0" borderId="18" xfId="0" applyNumberFormat="1" applyFont="1" applyBorder="1" applyAlignment="1">
      <alignment horizontal="center" vertical="top" wrapText="1"/>
    </xf>
    <xf numFmtId="41" fontId="3" fillId="0" borderId="18" xfId="0" applyNumberFormat="1" applyFont="1" applyBorder="1" applyAlignment="1">
      <alignment horizontal="center" vertical="top" wrapText="1"/>
    </xf>
    <xf numFmtId="41" fontId="14" fillId="0" borderId="19" xfId="0" applyNumberFormat="1" applyFont="1" applyBorder="1" applyAlignment="1">
      <alignment vertical="top"/>
    </xf>
    <xf numFmtId="41" fontId="10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41" fontId="3" fillId="0" borderId="10" xfId="0" applyNumberFormat="1" applyFont="1" applyBorder="1" applyAlignment="1">
      <alignment horizontal="center" wrapText="1"/>
    </xf>
    <xf numFmtId="41" fontId="9" fillId="0" borderId="10" xfId="0" applyNumberFormat="1" applyFont="1" applyBorder="1" applyAlignment="1">
      <alignment horizontal="center" wrapText="1"/>
    </xf>
    <xf numFmtId="41" fontId="14" fillId="0" borderId="0" xfId="0" applyNumberFormat="1" applyFont="1" applyBorder="1" applyAlignment="1">
      <alignment horizontal="center" wrapText="1"/>
    </xf>
    <xf numFmtId="41" fontId="10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25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191" fontId="12" fillId="0" borderId="12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20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1" fontId="27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1" fontId="9" fillId="0" borderId="12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wrapText="1"/>
    </xf>
    <xf numFmtId="41" fontId="9" fillId="0" borderId="18" xfId="0" applyNumberFormat="1" applyFont="1" applyBorder="1" applyAlignment="1">
      <alignment horizontal="center" vertical="center" wrapText="1"/>
    </xf>
    <xf numFmtId="41" fontId="0" fillId="0" borderId="19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13" fillId="0" borderId="23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wrapText="1"/>
    </xf>
    <xf numFmtId="41" fontId="9" fillId="0" borderId="21" xfId="0" applyNumberFormat="1" applyFont="1" applyBorder="1" applyAlignment="1">
      <alignment horizontal="center" vertical="center" wrapText="1"/>
    </xf>
    <xf numFmtId="41" fontId="0" fillId="0" borderId="19" xfId="0" applyNumberFormat="1" applyBorder="1" applyAlignment="1">
      <alignment vertical="top"/>
    </xf>
    <xf numFmtId="0" fontId="24" fillId="0" borderId="17" xfId="35" applyFont="1" applyBorder="1" applyAlignment="1">
      <alignment vertical="center"/>
      <protection/>
    </xf>
    <xf numFmtId="191" fontId="32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left" vertical="center" wrapText="1"/>
    </xf>
    <xf numFmtId="3" fontId="2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34" fillId="0" borderId="0" xfId="0" applyNumberFormat="1" applyFont="1" applyAlignment="1">
      <alignment horizontal="left" vertical="top"/>
    </xf>
    <xf numFmtId="4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41" fontId="21" fillId="0" borderId="0" xfId="0" applyNumberFormat="1" applyFont="1" applyAlignment="1">
      <alignment horizontal="right"/>
    </xf>
    <xf numFmtId="41" fontId="0" fillId="0" borderId="19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3" fontId="14" fillId="0" borderId="12" xfId="0" applyNumberFormat="1" applyFont="1" applyBorder="1" applyAlignment="1">
      <alignment horizontal="right" vertical="center" shrinkToFit="1"/>
    </xf>
    <xf numFmtId="0" fontId="35" fillId="0" borderId="0" xfId="0" applyFont="1" applyAlignment="1">
      <alignment horizontal="left" vertical="top"/>
    </xf>
    <xf numFmtId="41" fontId="10" fillId="0" borderId="0" xfId="0" applyNumberFormat="1" applyFont="1" applyAlignment="1">
      <alignment horizontal="center" vertical="center" wrapText="1"/>
    </xf>
    <xf numFmtId="3" fontId="14" fillId="0" borderId="16" xfId="0" applyNumberFormat="1" applyFont="1" applyBorder="1" applyAlignment="1">
      <alignment horizontal="right" vertical="center" shrinkToFit="1"/>
    </xf>
    <xf numFmtId="3" fontId="14" fillId="0" borderId="11" xfId="0" applyNumberFormat="1" applyFont="1" applyBorder="1" applyAlignment="1">
      <alignment horizontal="right" vertical="center" shrinkToFit="1"/>
    </xf>
    <xf numFmtId="41" fontId="0" fillId="0" borderId="12" xfId="0" applyNumberFormat="1" applyBorder="1" applyAlignment="1">
      <alignment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vertical="center" wrapText="1"/>
    </xf>
    <xf numFmtId="41" fontId="2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vertical="center"/>
    </xf>
    <xf numFmtId="41" fontId="2" fillId="0" borderId="11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wrapText="1"/>
    </xf>
    <xf numFmtId="41" fontId="9" fillId="0" borderId="20" xfId="0" applyNumberFormat="1" applyFont="1" applyBorder="1" applyAlignment="1">
      <alignment horizontal="center" wrapText="1"/>
    </xf>
    <xf numFmtId="41" fontId="9" fillId="0" borderId="0" xfId="0" applyNumberFormat="1" applyFont="1" applyBorder="1" applyAlignment="1">
      <alignment horizontal="center" vertical="center" wrapText="1"/>
    </xf>
    <xf numFmtId="41" fontId="10" fillId="0" borderId="20" xfId="0" applyNumberFormat="1" applyFont="1" applyBorder="1" applyAlignment="1">
      <alignment vertical="center" wrapText="1"/>
    </xf>
    <xf numFmtId="41" fontId="9" fillId="0" borderId="0" xfId="0" applyNumberFormat="1" applyFont="1" applyBorder="1" applyAlignment="1">
      <alignment horizontal="left" vertical="center" wrapText="1"/>
    </xf>
    <xf numFmtId="41" fontId="9" fillId="0" borderId="18" xfId="0" applyNumberFormat="1" applyFont="1" applyBorder="1" applyAlignment="1">
      <alignment horizontal="left" vertical="center" wrapText="1"/>
    </xf>
    <xf numFmtId="41" fontId="9" fillId="0" borderId="19" xfId="0" applyNumberFormat="1" applyFont="1" applyBorder="1" applyAlignment="1">
      <alignment horizontal="left" vertical="center" wrapText="1"/>
    </xf>
    <xf numFmtId="41" fontId="9" fillId="0" borderId="21" xfId="0" applyNumberFormat="1" applyFont="1" applyBorder="1" applyAlignment="1">
      <alignment horizontal="left" vertical="center" wrapText="1"/>
    </xf>
    <xf numFmtId="41" fontId="0" fillId="0" borderId="25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10" fillId="0" borderId="13" xfId="0" applyNumberFormat="1" applyFont="1" applyBorder="1" applyAlignment="1">
      <alignment vertical="center" wrapText="1"/>
    </xf>
    <xf numFmtId="41" fontId="13" fillId="0" borderId="0" xfId="0" applyNumberFormat="1" applyFont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3" fillId="0" borderId="0" xfId="33" applyAlignment="1">
      <alignment horizontal="center" vertical="center"/>
      <protection/>
    </xf>
    <xf numFmtId="41" fontId="4" fillId="0" borderId="0" xfId="33" applyNumberFormat="1" applyFont="1" applyAlignment="1">
      <alignment horizontal="right" vertical="center"/>
      <protection/>
    </xf>
    <xf numFmtId="0" fontId="13" fillId="0" borderId="0" xfId="33" applyAlignment="1">
      <alignment vertical="center"/>
      <protection/>
    </xf>
    <xf numFmtId="0" fontId="13" fillId="0" borderId="0" xfId="33">
      <alignment/>
      <protection/>
    </xf>
    <xf numFmtId="0" fontId="5" fillId="0" borderId="0" xfId="33" applyFont="1" applyAlignment="1">
      <alignment horizontal="centerContinuous"/>
      <protection/>
    </xf>
    <xf numFmtId="0" fontId="13" fillId="0" borderId="0" xfId="33" applyAlignment="1">
      <alignment horizontal="centerContinuous"/>
      <protection/>
    </xf>
    <xf numFmtId="0" fontId="6" fillId="0" borderId="0" xfId="33" applyFont="1" applyAlignment="1">
      <alignment horizontal="left" vertical="top"/>
      <protection/>
    </xf>
    <xf numFmtId="0" fontId="6" fillId="0" borderId="0" xfId="33" applyFont="1" applyAlignment="1">
      <alignment/>
      <protection/>
    </xf>
    <xf numFmtId="0" fontId="13" fillId="0" borderId="0" xfId="33" applyAlignment="1">
      <alignment/>
      <protection/>
    </xf>
    <xf numFmtId="0" fontId="36" fillId="0" borderId="0" xfId="33" applyFont="1" applyAlignment="1">
      <alignment horizontal="left" vertical="top"/>
      <protection/>
    </xf>
    <xf numFmtId="0" fontId="8" fillId="0" borderId="0" xfId="33" applyFont="1" applyBorder="1" applyAlignment="1">
      <alignment horizontal="right"/>
      <protection/>
    </xf>
    <xf numFmtId="0" fontId="8" fillId="0" borderId="12" xfId="33" applyFont="1" applyBorder="1" applyAlignment="1">
      <alignment horizontal="center" vertical="top"/>
      <protection/>
    </xf>
    <xf numFmtId="0" fontId="12" fillId="0" borderId="0" xfId="33" applyFont="1" applyAlignment="1">
      <alignment horizontal="center" vertical="center" wrapText="1"/>
      <protection/>
    </xf>
    <xf numFmtId="41" fontId="9" fillId="0" borderId="12" xfId="33" applyNumberFormat="1" applyFont="1" applyBorder="1" applyAlignment="1">
      <alignment horizontal="right" vertical="center"/>
      <protection/>
    </xf>
    <xf numFmtId="0" fontId="13" fillId="0" borderId="0" xfId="33" applyAlignment="1">
      <alignment vertical="top"/>
      <protection/>
    </xf>
    <xf numFmtId="0" fontId="10" fillId="0" borderId="22" xfId="33" applyFont="1" applyBorder="1" applyAlignment="1">
      <alignment horizontal="center" vertical="center" wrapText="1"/>
      <protection/>
    </xf>
    <xf numFmtId="0" fontId="8" fillId="0" borderId="27" xfId="33" applyFont="1" applyBorder="1" applyAlignment="1">
      <alignment horizontal="centerContinuous" vertical="center" wrapText="1"/>
      <protection/>
    </xf>
    <xf numFmtId="0" fontId="8" fillId="0" borderId="22" xfId="33" applyFont="1" applyBorder="1" applyAlignment="1">
      <alignment horizontal="centerContinuous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Continuous" vertical="top" wrapText="1"/>
      <protection/>
    </xf>
    <xf numFmtId="0" fontId="3" fillId="0" borderId="18" xfId="33" applyFont="1" applyBorder="1" applyAlignment="1">
      <alignment horizontal="centerContinuous" vertical="top" wrapText="1"/>
      <protection/>
    </xf>
    <xf numFmtId="0" fontId="9" fillId="0" borderId="18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7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13" fillId="0" borderId="0" xfId="33" applyBorder="1">
      <alignment/>
      <protection/>
    </xf>
    <xf numFmtId="0" fontId="38" fillId="0" borderId="10" xfId="33" applyFont="1" applyBorder="1" applyAlignment="1">
      <alignment horizontal="center" vertical="center"/>
      <protection/>
    </xf>
    <xf numFmtId="3" fontId="23" fillId="0" borderId="17" xfId="33" applyNumberFormat="1" applyFont="1" applyBorder="1" applyAlignment="1">
      <alignment horizontal="right" vertical="center" shrinkToFit="1"/>
      <protection/>
    </xf>
    <xf numFmtId="3" fontId="23" fillId="0" borderId="0" xfId="33" applyNumberFormat="1" applyFont="1" applyBorder="1" applyAlignment="1">
      <alignment horizontal="right" vertical="center" shrinkToFit="1"/>
      <protection/>
    </xf>
    <xf numFmtId="0" fontId="39" fillId="0" borderId="17" xfId="33" applyFont="1" applyBorder="1" applyAlignment="1">
      <alignment horizontal="center" vertical="center"/>
      <protection/>
    </xf>
    <xf numFmtId="0" fontId="13" fillId="0" borderId="0" xfId="33" applyAlignment="1">
      <alignment horizontal="right" vertical="center"/>
      <protection/>
    </xf>
    <xf numFmtId="3" fontId="13" fillId="0" borderId="0" xfId="33" applyNumberFormat="1" applyAlignment="1">
      <alignment horizontal="right" vertical="center"/>
      <protection/>
    </xf>
    <xf numFmtId="0" fontId="40" fillId="0" borderId="10" xfId="33" applyFont="1" applyBorder="1" applyAlignment="1">
      <alignment horizontal="center" vertical="center"/>
      <protection/>
    </xf>
    <xf numFmtId="3" fontId="3" fillId="0" borderId="17" xfId="33" applyNumberFormat="1" applyFont="1" applyBorder="1" applyAlignment="1">
      <alignment horizontal="right" vertical="center" shrinkToFit="1"/>
      <protection/>
    </xf>
    <xf numFmtId="3" fontId="3" fillId="0" borderId="0" xfId="33" applyNumberFormat="1" applyFont="1" applyBorder="1" applyAlignment="1">
      <alignment horizontal="right" vertical="center" shrinkToFit="1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11" xfId="33" applyBorder="1" applyAlignment="1">
      <alignment horizontal="center" vertical="center"/>
      <protection/>
    </xf>
    <xf numFmtId="0" fontId="13" fillId="0" borderId="16" xfId="33" applyBorder="1" applyAlignment="1">
      <alignment horizontal="right" vertical="center" shrinkToFit="1"/>
      <protection/>
    </xf>
    <xf numFmtId="0" fontId="13" fillId="0" borderId="12" xfId="33" applyBorder="1" applyAlignment="1">
      <alignment horizontal="right" vertical="center" shrinkToFit="1"/>
      <protection/>
    </xf>
    <xf numFmtId="0" fontId="9" fillId="0" borderId="16" xfId="33" applyFont="1" applyBorder="1" applyAlignment="1">
      <alignment vertical="center"/>
      <protection/>
    </xf>
    <xf numFmtId="0" fontId="9" fillId="0" borderId="0" xfId="33" applyFont="1" applyAlignment="1">
      <alignment vertical="center"/>
      <protection/>
    </xf>
    <xf numFmtId="3" fontId="13" fillId="0" borderId="0" xfId="33" applyNumberFormat="1" applyAlignment="1">
      <alignment horizontal="center" vertical="center"/>
      <protection/>
    </xf>
    <xf numFmtId="41" fontId="6" fillId="0" borderId="0" xfId="0" applyNumberFormat="1" applyFont="1" applyAlignment="1">
      <alignment horizontal="left" vertical="top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top"/>
    </xf>
    <xf numFmtId="41" fontId="8" fillId="0" borderId="0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Continuous" vertical="center" wrapText="1"/>
    </xf>
    <xf numFmtId="0" fontId="8" fillId="0" borderId="22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Continuous" vertical="top" wrapText="1"/>
    </xf>
    <xf numFmtId="0" fontId="3" fillId="0" borderId="18" xfId="0" applyFont="1" applyBorder="1" applyAlignment="1">
      <alignment horizontal="centerContinuous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right" vertical="center" shrinkToFit="1"/>
    </xf>
    <xf numFmtId="3" fontId="23" fillId="0" borderId="0" xfId="0" applyNumberFormat="1" applyFont="1" applyBorder="1" applyAlignment="1">
      <alignment horizontal="right" vertical="center" shrinkToFit="1"/>
    </xf>
    <xf numFmtId="0" fontId="39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12" fillId="0" borderId="17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41" fontId="12" fillId="0" borderId="1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42" fillId="0" borderId="10" xfId="34" applyFont="1" applyBorder="1" applyAlignment="1">
      <alignment vertical="center"/>
      <protection/>
    </xf>
    <xf numFmtId="3" fontId="23" fillId="0" borderId="0" xfId="34" applyNumberFormat="1" applyFont="1" applyAlignment="1">
      <alignment horizontal="right" vertical="center"/>
      <protection/>
    </xf>
    <xf numFmtId="0" fontId="24" fillId="0" borderId="17" xfId="34" applyFont="1" applyBorder="1" applyAlignment="1">
      <alignment vertical="center"/>
      <protection/>
    </xf>
    <xf numFmtId="2" fontId="23" fillId="0" borderId="0" xfId="34" applyNumberFormat="1" applyFont="1" applyAlignment="1">
      <alignment horizontal="right" vertical="center"/>
      <protection/>
    </xf>
    <xf numFmtId="2" fontId="3" fillId="0" borderId="0" xfId="34" applyNumberFormat="1" applyFont="1" applyAlignment="1">
      <alignment horizontal="right" vertical="center"/>
      <protection/>
    </xf>
    <xf numFmtId="0" fontId="2" fillId="0" borderId="10" xfId="34" applyFont="1" applyFill="1" applyBorder="1" applyAlignment="1">
      <alignment vertical="center"/>
      <protection/>
    </xf>
    <xf numFmtId="0" fontId="14" fillId="0" borderId="17" xfId="34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vertical="center" wrapText="1"/>
      <protection/>
    </xf>
    <xf numFmtId="0" fontId="14" fillId="0" borderId="17" xfId="34" applyFont="1" applyFill="1" applyBorder="1" applyAlignment="1">
      <alignment vertical="center"/>
      <protection/>
    </xf>
    <xf numFmtId="0" fontId="11" fillId="0" borderId="10" xfId="34" applyFont="1" applyBorder="1" applyAlignment="1">
      <alignment vertical="center"/>
      <protection/>
    </xf>
    <xf numFmtId="0" fontId="15" fillId="0" borderId="17" xfId="34" applyFont="1" applyBorder="1" applyAlignment="1">
      <alignment vertical="center"/>
      <protection/>
    </xf>
    <xf numFmtId="0" fontId="2" fillId="0" borderId="10" xfId="34" applyFont="1" applyBorder="1" applyAlignment="1">
      <alignment vertical="center"/>
      <protection/>
    </xf>
    <xf numFmtId="0" fontId="14" fillId="0" borderId="17" xfId="34" applyFont="1" applyBorder="1" applyAlignment="1">
      <alignment vertical="center"/>
      <protection/>
    </xf>
    <xf numFmtId="0" fontId="15" fillId="0" borderId="17" xfId="34" applyFont="1" applyBorder="1" applyAlignment="1">
      <alignment vertical="center" wrapText="1"/>
      <protection/>
    </xf>
    <xf numFmtId="2" fontId="3" fillId="0" borderId="0" xfId="34" applyNumberFormat="1" applyFont="1" applyAlignment="1">
      <alignment vertical="center"/>
      <protection/>
    </xf>
    <xf numFmtId="0" fontId="44" fillId="0" borderId="10" xfId="34" applyFont="1" applyBorder="1" applyAlignment="1">
      <alignment vertical="center"/>
      <protection/>
    </xf>
    <xf numFmtId="0" fontId="13" fillId="0" borderId="0" xfId="34" applyFont="1">
      <alignment/>
      <protection/>
    </xf>
    <xf numFmtId="0" fontId="49" fillId="0" borderId="17" xfId="34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5" fillId="0" borderId="10" xfId="34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3" fontId="2" fillId="0" borderId="12" xfId="0" applyNumberFormat="1" applyFont="1" applyBorder="1" applyAlignment="1">
      <alignment horizontal="right" vertical="center" shrinkToFit="1"/>
    </xf>
    <xf numFmtId="43" fontId="2" fillId="0" borderId="11" xfId="0" applyNumberFormat="1" applyFont="1" applyBorder="1" applyAlignment="1">
      <alignment horizontal="right" vertical="center" shrinkToFit="1"/>
    </xf>
    <xf numFmtId="0" fontId="2" fillId="0" borderId="0" xfId="34" applyFont="1" applyBorder="1" applyAlignment="1">
      <alignment vertical="center"/>
      <protection/>
    </xf>
    <xf numFmtId="41" fontId="1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2" fontId="3" fillId="0" borderId="10" xfId="34" applyNumberFormat="1" applyFont="1" applyBorder="1" applyAlignment="1">
      <alignment vertical="center"/>
      <protection/>
    </xf>
    <xf numFmtId="0" fontId="2" fillId="0" borderId="11" xfId="34" applyFont="1" applyFill="1" applyBorder="1" applyAlignment="1">
      <alignment vertical="center"/>
      <protection/>
    </xf>
    <xf numFmtId="4" fontId="3" fillId="0" borderId="12" xfId="34" applyNumberFormat="1" applyFont="1" applyFill="1" applyBorder="1" applyAlignment="1">
      <alignment horizontal="right" vertical="center" shrinkToFit="1"/>
      <protection/>
    </xf>
    <xf numFmtId="4" fontId="2" fillId="0" borderId="12" xfId="0" applyNumberFormat="1" applyFont="1" applyFill="1" applyBorder="1" applyAlignment="1">
      <alignment horizontal="right" vertical="center" shrinkToFit="1"/>
    </xf>
    <xf numFmtId="4" fontId="2" fillId="0" borderId="11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vertical="center"/>
    </xf>
    <xf numFmtId="41" fontId="20" fillId="0" borderId="0" xfId="0" applyNumberFormat="1" applyFont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3" fontId="50" fillId="0" borderId="17" xfId="34" applyNumberFormat="1" applyFont="1" applyBorder="1" applyAlignment="1">
      <alignment horizontal="right" vertical="center"/>
      <protection/>
    </xf>
    <xf numFmtId="3" fontId="50" fillId="0" borderId="0" xfId="34" applyNumberFormat="1" applyFont="1" applyBorder="1" applyAlignment="1">
      <alignment horizontal="right" vertical="center"/>
      <protection/>
    </xf>
    <xf numFmtId="0" fontId="2" fillId="0" borderId="0" xfId="0" applyFont="1" applyAlignment="1">
      <alignment/>
    </xf>
    <xf numFmtId="2" fontId="50" fillId="0" borderId="17" xfId="34" applyNumberFormat="1" applyFont="1" applyBorder="1" applyAlignment="1">
      <alignment horizontal="right" vertical="center"/>
      <protection/>
    </xf>
    <xf numFmtId="2" fontId="50" fillId="0" borderId="0" xfId="34" applyNumberFormat="1" applyFont="1" applyBorder="1" applyAlignment="1">
      <alignment horizontal="right" vertical="center"/>
      <protection/>
    </xf>
    <xf numFmtId="2" fontId="37" fillId="0" borderId="17" xfId="34" applyNumberFormat="1" applyFont="1" applyBorder="1" applyAlignment="1">
      <alignment horizontal="right" vertical="center"/>
      <protection/>
    </xf>
    <xf numFmtId="2" fontId="37" fillId="0" borderId="0" xfId="34" applyNumberFormat="1" applyFont="1" applyBorder="1" applyAlignment="1">
      <alignment horizontal="right" vertical="center"/>
      <protection/>
    </xf>
    <xf numFmtId="2" fontId="37" fillId="0" borderId="0" xfId="34" applyNumberFormat="1" applyFont="1" applyAlignment="1">
      <alignment horizontal="right" vertical="center"/>
      <protection/>
    </xf>
    <xf numFmtId="41" fontId="0" fillId="0" borderId="11" xfId="0" applyNumberFormat="1" applyBorder="1" applyAlignment="1">
      <alignment vertical="center"/>
    </xf>
    <xf numFmtId="41" fontId="8" fillId="0" borderId="12" xfId="0" applyNumberFormat="1" applyFont="1" applyBorder="1" applyAlignment="1">
      <alignment horizontal="center" vertical="top"/>
    </xf>
    <xf numFmtId="41" fontId="8" fillId="0" borderId="12" xfId="33" applyNumberFormat="1" applyFont="1" applyBorder="1" applyAlignment="1">
      <alignment horizontal="center" vertical="top"/>
      <protection/>
    </xf>
    <xf numFmtId="41" fontId="1" fillId="0" borderId="0" xfId="33" applyNumberFormat="1" applyFont="1" applyAlignment="1">
      <alignment horizontal="left" vertical="center"/>
      <protection/>
    </xf>
    <xf numFmtId="41" fontId="8" fillId="0" borderId="12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horizontal="center" vertical="center" wrapText="1"/>
    </xf>
    <xf numFmtId="41" fontId="21" fillId="0" borderId="20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vertical="center"/>
    </xf>
    <xf numFmtId="41" fontId="51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3" fillId="0" borderId="10" xfId="0" applyNumberFormat="1" applyFont="1" applyBorder="1" applyAlignment="1">
      <alignment horizontal="right" vertical="center" shrinkToFit="1"/>
    </xf>
    <xf numFmtId="0" fontId="2" fillId="0" borderId="10" xfId="34" applyFont="1" applyBorder="1" applyAlignment="1">
      <alignment vertical="center" wrapText="1"/>
      <protection/>
    </xf>
    <xf numFmtId="0" fontId="14" fillId="0" borderId="17" xfId="34" applyFont="1" applyBorder="1" applyAlignment="1">
      <alignment vertical="center" wrapText="1"/>
      <protection/>
    </xf>
    <xf numFmtId="2" fontId="23" fillId="0" borderId="16" xfId="34" applyNumberFormat="1" applyFont="1" applyBorder="1" applyAlignment="1">
      <alignment horizontal="right" vertical="center" shrinkToFit="1"/>
      <protection/>
    </xf>
    <xf numFmtId="41" fontId="0" fillId="0" borderId="11" xfId="0" applyNumberFormat="1" applyBorder="1" applyAlignment="1">
      <alignment horizontal="center" vertical="center"/>
    </xf>
    <xf numFmtId="41" fontId="9" fillId="0" borderId="12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 wrapText="1"/>
    </xf>
    <xf numFmtId="41" fontId="10" fillId="0" borderId="14" xfId="0" applyNumberFormat="1" applyFont="1" applyBorder="1" applyAlignment="1">
      <alignment vertical="center" wrapText="1"/>
    </xf>
    <xf numFmtId="2" fontId="3" fillId="0" borderId="0" xfId="34" applyNumberFormat="1" applyFont="1" applyBorder="1" applyAlignment="1">
      <alignment vertical="center"/>
      <protection/>
    </xf>
    <xf numFmtId="41" fontId="0" fillId="0" borderId="17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horizontal="center" wrapText="1"/>
    </xf>
    <xf numFmtId="0" fontId="0" fillId="0" borderId="0" xfId="0" applyAlignment="1">
      <alignment vertical="center"/>
    </xf>
    <xf numFmtId="41" fontId="14" fillId="0" borderId="14" xfId="0" applyNumberFormat="1" applyFont="1" applyBorder="1" applyAlignment="1">
      <alignment vertical="center"/>
    </xf>
    <xf numFmtId="41" fontId="9" fillId="0" borderId="18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horizontal="left" vertical="center"/>
    </xf>
    <xf numFmtId="0" fontId="33" fillId="0" borderId="0" xfId="0" applyFont="1" applyAlignment="1">
      <alignment horizontal="center" vertical="center"/>
    </xf>
    <xf numFmtId="41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41" fontId="9" fillId="0" borderId="20" xfId="0" applyNumberFormat="1" applyFont="1" applyBorder="1" applyAlignment="1">
      <alignment horizontal="center" vertical="center" wrapText="1"/>
    </xf>
    <xf numFmtId="41" fontId="9" fillId="0" borderId="21" xfId="0" applyNumberFormat="1" applyFont="1" applyBorder="1" applyAlignment="1">
      <alignment horizontal="center" vertical="center" wrapText="1"/>
    </xf>
    <xf numFmtId="41" fontId="8" fillId="0" borderId="23" xfId="0" applyNumberFormat="1" applyFont="1" applyBorder="1" applyAlignment="1">
      <alignment horizontal="center" vertical="center" wrapText="1"/>
    </xf>
    <xf numFmtId="41" fontId="8" fillId="0" borderId="20" xfId="0" applyNumberFormat="1" applyFont="1" applyBorder="1" applyAlignment="1">
      <alignment horizontal="center" vertical="center" wrapText="1"/>
    </xf>
    <xf numFmtId="41" fontId="8" fillId="0" borderId="22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0" fontId="21" fillId="0" borderId="12" xfId="0" applyFont="1" applyBorder="1" applyAlignment="1">
      <alignment horizontal="right" vertical="top"/>
    </xf>
    <xf numFmtId="0" fontId="14" fillId="0" borderId="12" xfId="0" applyFont="1" applyBorder="1" applyAlignment="1">
      <alignment horizontal="right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6" fillId="0" borderId="0" xfId="0" applyNumberFormat="1" applyFont="1" applyAlignment="1">
      <alignment horizontal="left" vertical="center"/>
    </xf>
    <xf numFmtId="191" fontId="12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9" fillId="0" borderId="20" xfId="0" applyNumberFormat="1" applyFont="1" applyFill="1" applyBorder="1" applyAlignment="1">
      <alignment horizontal="center" vertical="center" wrapText="1"/>
    </xf>
    <xf numFmtId="41" fontId="9" fillId="0" borderId="21" xfId="0" applyNumberFormat="1" applyFont="1" applyFill="1" applyBorder="1" applyAlignment="1">
      <alignment horizontal="center" vertical="center" wrapText="1"/>
    </xf>
    <xf numFmtId="41" fontId="0" fillId="0" borderId="12" xfId="0" applyNumberFormat="1" applyBorder="1" applyAlignment="1">
      <alignment horizontal="right" vertical="center"/>
    </xf>
    <xf numFmtId="41" fontId="3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41" fontId="9" fillId="0" borderId="25" xfId="0" applyNumberFormat="1" applyFont="1" applyBorder="1" applyAlignment="1">
      <alignment horizontal="center" vertical="center" wrapText="1"/>
    </xf>
    <xf numFmtId="41" fontId="21" fillId="0" borderId="19" xfId="0" applyNumberFormat="1" applyFont="1" applyBorder="1" applyAlignment="1">
      <alignment horizontal="center" vertical="center" wrapText="1"/>
    </xf>
    <xf numFmtId="41" fontId="8" fillId="0" borderId="24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0" xfId="33" applyFont="1" applyBorder="1" applyAlignment="1">
      <alignment horizontal="center" vertical="center" wrapText="1"/>
      <protection/>
    </xf>
    <xf numFmtId="0" fontId="9" fillId="0" borderId="21" xfId="33" applyFont="1" applyBorder="1" applyAlignment="1">
      <alignment horizontal="center" vertical="center" wrapText="1"/>
      <protection/>
    </xf>
    <xf numFmtId="0" fontId="8" fillId="0" borderId="22" xfId="33" applyFont="1" applyBorder="1" applyAlignment="1">
      <alignment horizontal="center" vertical="center"/>
      <protection/>
    </xf>
    <xf numFmtId="0" fontId="13" fillId="0" borderId="10" xfId="33" applyBorder="1" applyAlignment="1">
      <alignment horizontal="center" vertical="center"/>
      <protection/>
    </xf>
    <xf numFmtId="0" fontId="13" fillId="0" borderId="18" xfId="33" applyBorder="1" applyAlignment="1">
      <alignment horizontal="center" vertical="center"/>
      <protection/>
    </xf>
    <xf numFmtId="0" fontId="6" fillId="0" borderId="0" xfId="33" applyFont="1" applyAlignment="1">
      <alignment horizontal="center"/>
      <protection/>
    </xf>
    <xf numFmtId="0" fontId="36" fillId="0" borderId="0" xfId="33" applyFont="1" applyAlignment="1">
      <alignment horizontal="center"/>
      <protection/>
    </xf>
    <xf numFmtId="0" fontId="6" fillId="0" borderId="0" xfId="33" applyFont="1" applyAlignment="1">
      <alignment horizontal="left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left" vertical="top"/>
    </xf>
    <xf numFmtId="0" fontId="12" fillId="0" borderId="12" xfId="0" applyFont="1" applyBorder="1" applyAlignment="1">
      <alignment horizontal="center" vertical="top"/>
    </xf>
    <xf numFmtId="41" fontId="9" fillId="0" borderId="2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1" fontId="3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8" xfId="33"/>
    <cellStyle name="一般_P87-108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38100</xdr:rowOff>
    </xdr:from>
    <xdr:to>
      <xdr:col>4</xdr:col>
      <xdr:colOff>447675</xdr:colOff>
      <xdr:row>40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82075"/>
          <a:ext cx="5257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40</xdr:row>
      <xdr:rowOff>0</xdr:rowOff>
    </xdr:from>
    <xdr:to>
      <xdr:col>9</xdr:col>
      <xdr:colOff>1876425</xdr:colOff>
      <xdr:row>41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8943975"/>
          <a:ext cx="496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40</xdr:row>
      <xdr:rowOff>47625</xdr:rowOff>
    </xdr:from>
    <xdr:to>
      <xdr:col>4</xdr:col>
      <xdr:colOff>352425</xdr:colOff>
      <xdr:row>40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34425"/>
          <a:ext cx="5257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40</xdr:row>
      <xdr:rowOff>47625</xdr:rowOff>
    </xdr:from>
    <xdr:to>
      <xdr:col>9</xdr:col>
      <xdr:colOff>1752600</xdr:colOff>
      <xdr:row>41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734425"/>
          <a:ext cx="496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54</xdr:row>
      <xdr:rowOff>47625</xdr:rowOff>
    </xdr:from>
    <xdr:to>
      <xdr:col>4</xdr:col>
      <xdr:colOff>209550</xdr:colOff>
      <xdr:row>55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163050"/>
          <a:ext cx="5257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54</xdr:row>
      <xdr:rowOff>38100</xdr:rowOff>
    </xdr:from>
    <xdr:to>
      <xdr:col>9</xdr:col>
      <xdr:colOff>1752600</xdr:colOff>
      <xdr:row>55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153525"/>
          <a:ext cx="496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57</xdr:row>
      <xdr:rowOff>19050</xdr:rowOff>
    </xdr:from>
    <xdr:to>
      <xdr:col>4</xdr:col>
      <xdr:colOff>428625</xdr:colOff>
      <xdr:row>58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258300"/>
          <a:ext cx="5257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57</xdr:row>
      <xdr:rowOff>19050</xdr:rowOff>
    </xdr:from>
    <xdr:to>
      <xdr:col>9</xdr:col>
      <xdr:colOff>1828800</xdr:colOff>
      <xdr:row>58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9258300"/>
          <a:ext cx="496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T50"/>
  <sheetViews>
    <sheetView tabSelected="1" zoomScalePageLayoutView="0" workbookViewId="0" topLeftCell="A1">
      <selection activeCell="A11" sqref="A11"/>
    </sheetView>
  </sheetViews>
  <sheetFormatPr defaultColWidth="9.00390625" defaultRowHeight="16.5"/>
  <cols>
    <col min="1" max="1" width="24.625" style="3" customWidth="1"/>
    <col min="2" max="6" width="9.625" style="2" customWidth="1"/>
    <col min="7" max="11" width="9.625" style="3" customWidth="1"/>
    <col min="12" max="12" width="30.625" style="7" customWidth="1"/>
    <col min="13" max="16384" width="9.00390625" style="3" customWidth="1"/>
  </cols>
  <sheetData>
    <row r="1" spans="1:46" s="28" customFormat="1" ht="15.75" customHeight="1">
      <c r="A1" s="1" t="s">
        <v>1005</v>
      </c>
      <c r="B1" s="27"/>
      <c r="C1" s="27"/>
      <c r="D1" s="27"/>
      <c r="E1" s="347" t="s">
        <v>1006</v>
      </c>
      <c r="F1" s="347"/>
      <c r="G1" s="347"/>
      <c r="H1" s="347"/>
      <c r="I1" s="347"/>
      <c r="J1" s="347"/>
      <c r="K1" s="347"/>
      <c r="L1" s="347"/>
      <c r="AA1" s="330">
        <v>2498.0000003</v>
      </c>
      <c r="AB1" s="330">
        <v>526.24145834</v>
      </c>
      <c r="AC1" s="330">
        <v>746.28476346</v>
      </c>
      <c r="AD1" s="330">
        <v>447.92935116</v>
      </c>
      <c r="AE1" s="330">
        <v>460.56380265</v>
      </c>
      <c r="AF1" s="330">
        <v>191.63864469</v>
      </c>
      <c r="AG1" s="330">
        <v>60.69360903</v>
      </c>
      <c r="AH1" s="330">
        <v>50.76265665</v>
      </c>
      <c r="AI1" s="330">
        <v>13.88571429</v>
      </c>
      <c r="AJ1" s="330">
        <v>0</v>
      </c>
      <c r="AK1" s="330">
        <v>0</v>
      </c>
      <c r="AL1" s="330" t="s">
        <v>23</v>
      </c>
      <c r="AM1" s="330" t="s">
        <v>702</v>
      </c>
      <c r="AN1" s="330">
        <v>15</v>
      </c>
      <c r="AO1" s="330">
        <v>1</v>
      </c>
      <c r="AP1" s="330">
        <v>1</v>
      </c>
      <c r="AQ1" s="29" t="s">
        <v>702</v>
      </c>
      <c r="AR1" s="29">
        <v>6</v>
      </c>
      <c r="AS1" s="29">
        <v>1</v>
      </c>
      <c r="AT1" s="29">
        <v>1</v>
      </c>
    </row>
    <row r="2" spans="6:46" ht="15.75" customHeight="1">
      <c r="F2" s="3"/>
      <c r="L2" s="3"/>
      <c r="AA2" s="330">
        <v>2.805251862</v>
      </c>
      <c r="AB2" s="330">
        <v>1</v>
      </c>
      <c r="AC2" s="330">
        <v>2</v>
      </c>
      <c r="AD2" s="330">
        <v>3</v>
      </c>
      <c r="AE2" s="330">
        <v>4</v>
      </c>
      <c r="AF2" s="330">
        <v>5</v>
      </c>
      <c r="AG2" s="330">
        <v>6</v>
      </c>
      <c r="AH2" s="330">
        <v>7</v>
      </c>
      <c r="AI2" s="330">
        <v>9</v>
      </c>
      <c r="AJ2" s="330">
        <v>0</v>
      </c>
      <c r="AK2" s="330">
        <v>0</v>
      </c>
      <c r="AL2" s="330" t="s">
        <v>23</v>
      </c>
      <c r="AM2" s="330" t="s">
        <v>702</v>
      </c>
      <c r="AN2" s="330">
        <v>15</v>
      </c>
      <c r="AO2" s="330">
        <v>1</v>
      </c>
      <c r="AP2" s="330">
        <v>2</v>
      </c>
      <c r="AQ2" t="s">
        <v>702</v>
      </c>
      <c r="AR2">
        <v>6</v>
      </c>
      <c r="AS2">
        <v>1</v>
      </c>
      <c r="AT2">
        <v>2</v>
      </c>
    </row>
    <row r="3" spans="1:46" s="23" customFormat="1" ht="15.75" customHeight="1">
      <c r="A3" s="351" t="s">
        <v>736</v>
      </c>
      <c r="B3" s="352"/>
      <c r="C3" s="352"/>
      <c r="D3" s="352"/>
      <c r="E3" s="352"/>
      <c r="F3" s="352"/>
      <c r="G3" s="350" t="s">
        <v>782</v>
      </c>
      <c r="H3" s="350"/>
      <c r="I3" s="350"/>
      <c r="J3" s="350"/>
      <c r="K3" s="350"/>
      <c r="L3" s="350"/>
      <c r="AA3" s="330">
        <v>2.1609128346</v>
      </c>
      <c r="AB3" s="330">
        <v>1</v>
      </c>
      <c r="AC3" s="330">
        <v>1.9471381409</v>
      </c>
      <c r="AD3" s="330">
        <v>2.564727869</v>
      </c>
      <c r="AE3" s="330">
        <v>2.4684235122</v>
      </c>
      <c r="AF3" s="330">
        <v>3.0805593173</v>
      </c>
      <c r="AG3" s="330">
        <v>3.4065966738</v>
      </c>
      <c r="AH3" s="330">
        <v>5.5209906044</v>
      </c>
      <c r="AI3" s="330">
        <v>4</v>
      </c>
      <c r="AJ3" s="330">
        <v>0</v>
      </c>
      <c r="AK3" s="330">
        <v>0</v>
      </c>
      <c r="AL3" s="330" t="s">
        <v>23</v>
      </c>
      <c r="AM3" s="330" t="s">
        <v>702</v>
      </c>
      <c r="AN3" s="330">
        <v>15</v>
      </c>
      <c r="AO3" s="330">
        <v>1</v>
      </c>
      <c r="AP3" s="330">
        <v>3</v>
      </c>
      <c r="AQ3" s="24" t="s">
        <v>702</v>
      </c>
      <c r="AR3" s="24">
        <v>6</v>
      </c>
      <c r="AS3" s="24">
        <v>1</v>
      </c>
      <c r="AT3" s="24">
        <v>3</v>
      </c>
    </row>
    <row r="4" spans="1:46" s="23" customFormat="1" ht="15.75" customHeight="1">
      <c r="A4" s="25"/>
      <c r="B4" s="26"/>
      <c r="C4" s="26"/>
      <c r="D4" s="26"/>
      <c r="E4" s="21" t="s">
        <v>724</v>
      </c>
      <c r="F4" s="21"/>
      <c r="G4" s="19"/>
      <c r="H4" s="353" t="s">
        <v>783</v>
      </c>
      <c r="I4" s="354"/>
      <c r="J4" s="354"/>
      <c r="K4" s="354"/>
      <c r="L4" s="354"/>
      <c r="AA4" s="330">
        <v>1.5020826484</v>
      </c>
      <c r="AB4" s="330">
        <v>0.7417701152</v>
      </c>
      <c r="AC4" s="330">
        <v>1.1248586379</v>
      </c>
      <c r="AD4" s="330">
        <v>1.8714622753</v>
      </c>
      <c r="AE4" s="330">
        <v>1.9808331568</v>
      </c>
      <c r="AF4" s="330">
        <v>2.3843313929</v>
      </c>
      <c r="AG4" s="330">
        <v>1.9639877357</v>
      </c>
      <c r="AH4" s="330">
        <v>2.7604953022</v>
      </c>
      <c r="AI4" s="330">
        <v>4</v>
      </c>
      <c r="AJ4" s="330">
        <v>0</v>
      </c>
      <c r="AK4" s="330">
        <v>0</v>
      </c>
      <c r="AL4" s="330" t="s">
        <v>23</v>
      </c>
      <c r="AM4" s="330" t="s">
        <v>702</v>
      </c>
      <c r="AN4" s="330">
        <v>15</v>
      </c>
      <c r="AO4" s="330">
        <v>1</v>
      </c>
      <c r="AP4" s="330">
        <v>4</v>
      </c>
      <c r="AQ4" s="24" t="s">
        <v>702</v>
      </c>
      <c r="AR4" s="24">
        <v>6</v>
      </c>
      <c r="AS4" s="24">
        <v>1</v>
      </c>
      <c r="AT4" s="24">
        <v>4</v>
      </c>
    </row>
    <row r="5" spans="1:46" s="32" customFormat="1" ht="15.75" customHeight="1" thickBot="1">
      <c r="A5" s="17"/>
      <c r="B5" s="17"/>
      <c r="C5" s="81" t="s">
        <v>1007</v>
      </c>
      <c r="D5" s="13"/>
      <c r="E5" s="348" t="s">
        <v>737</v>
      </c>
      <c r="F5" s="349"/>
      <c r="G5" s="30"/>
      <c r="H5" s="30"/>
      <c r="I5" s="30">
        <v>2015</v>
      </c>
      <c r="J5" s="30"/>
      <c r="K5" s="30"/>
      <c r="L5" s="31" t="s">
        <v>738</v>
      </c>
      <c r="AA5" s="330">
        <v>1.6217637025</v>
      </c>
      <c r="AB5" s="330">
        <v>1</v>
      </c>
      <c r="AC5" s="330">
        <v>1.400511607</v>
      </c>
      <c r="AD5" s="330">
        <v>1.7671213507</v>
      </c>
      <c r="AE5" s="330">
        <v>1.9005206989</v>
      </c>
      <c r="AF5" s="330">
        <v>2.4561813624</v>
      </c>
      <c r="AG5" s="330">
        <v>2.3855430642</v>
      </c>
      <c r="AH5" s="330">
        <v>2.794532519</v>
      </c>
      <c r="AI5" s="330">
        <v>4</v>
      </c>
      <c r="AJ5" s="330">
        <v>0</v>
      </c>
      <c r="AK5" s="330">
        <v>0</v>
      </c>
      <c r="AL5" s="330" t="s">
        <v>23</v>
      </c>
      <c r="AM5" s="330" t="s">
        <v>702</v>
      </c>
      <c r="AN5" s="330">
        <v>15</v>
      </c>
      <c r="AO5" s="330">
        <v>1</v>
      </c>
      <c r="AP5" s="330">
        <v>5</v>
      </c>
      <c r="AQ5" s="33" t="s">
        <v>702</v>
      </c>
      <c r="AR5" s="33">
        <v>6</v>
      </c>
      <c r="AS5" s="33">
        <v>1</v>
      </c>
      <c r="AT5" s="33">
        <v>5</v>
      </c>
    </row>
    <row r="6" spans="1:46" s="5" customFormat="1" ht="39.75" customHeight="1" thickTop="1">
      <c r="A6" s="34"/>
      <c r="B6" s="35" t="s">
        <v>685</v>
      </c>
      <c r="C6" s="35" t="s">
        <v>726</v>
      </c>
      <c r="D6" s="35" t="s">
        <v>713</v>
      </c>
      <c r="E6" s="35" t="s">
        <v>714</v>
      </c>
      <c r="F6" s="35" t="s">
        <v>715</v>
      </c>
      <c r="G6" s="35" t="s">
        <v>716</v>
      </c>
      <c r="H6" s="35" t="s">
        <v>717</v>
      </c>
      <c r="I6" s="35" t="s">
        <v>718</v>
      </c>
      <c r="J6" s="35" t="s">
        <v>719</v>
      </c>
      <c r="K6" s="35" t="s">
        <v>721</v>
      </c>
      <c r="L6" s="36"/>
      <c r="AA6" s="330">
        <v>1220375.0964</v>
      </c>
      <c r="AB6" s="330">
        <v>545462.21398</v>
      </c>
      <c r="AC6" s="330">
        <v>1004343.0362</v>
      </c>
      <c r="AD6" s="330">
        <v>1547456.1655</v>
      </c>
      <c r="AE6" s="330">
        <v>1501611.8589</v>
      </c>
      <c r="AF6" s="330">
        <v>1990488.4241</v>
      </c>
      <c r="AG6" s="330">
        <v>1717126.9231</v>
      </c>
      <c r="AH6" s="330">
        <v>1927399.7616</v>
      </c>
      <c r="AI6" s="330">
        <v>3145253</v>
      </c>
      <c r="AJ6" s="330">
        <v>0</v>
      </c>
      <c r="AK6" s="330">
        <v>0</v>
      </c>
      <c r="AL6" s="330" t="s">
        <v>23</v>
      </c>
      <c r="AM6" s="330" t="s">
        <v>702</v>
      </c>
      <c r="AN6" s="330">
        <v>15</v>
      </c>
      <c r="AO6" s="330">
        <v>1</v>
      </c>
      <c r="AP6" s="330">
        <v>6</v>
      </c>
      <c r="AQ6" s="33" t="s">
        <v>702</v>
      </c>
      <c r="AR6" s="33">
        <v>6</v>
      </c>
      <c r="AS6" s="33">
        <v>1</v>
      </c>
      <c r="AT6" s="33">
        <v>6</v>
      </c>
    </row>
    <row r="7" spans="1:46" s="70" customFormat="1" ht="12.75" customHeight="1">
      <c r="A7" s="67"/>
      <c r="B7" s="68" t="s">
        <v>686</v>
      </c>
      <c r="C7" s="68" t="s">
        <v>727</v>
      </c>
      <c r="D7" s="68" t="s">
        <v>728</v>
      </c>
      <c r="E7" s="68" t="s">
        <v>729</v>
      </c>
      <c r="F7" s="68" t="s">
        <v>730</v>
      </c>
      <c r="G7" s="68" t="s">
        <v>731</v>
      </c>
      <c r="H7" s="68" t="s">
        <v>732</v>
      </c>
      <c r="I7" s="68" t="s">
        <v>733</v>
      </c>
      <c r="J7" s="68" t="s">
        <v>734</v>
      </c>
      <c r="K7" s="68" t="s">
        <v>722</v>
      </c>
      <c r="L7" s="69"/>
      <c r="AA7" s="330">
        <v>847231.5655</v>
      </c>
      <c r="AB7" s="330">
        <v>324471.94668</v>
      </c>
      <c r="AC7" s="330">
        <v>626559.05673</v>
      </c>
      <c r="AD7" s="330">
        <v>1107548.4614</v>
      </c>
      <c r="AE7" s="330">
        <v>1119923.588</v>
      </c>
      <c r="AF7" s="330">
        <v>1628152.0181</v>
      </c>
      <c r="AG7" s="330">
        <v>1009800.024</v>
      </c>
      <c r="AH7" s="330">
        <v>1215969.8309</v>
      </c>
      <c r="AI7" s="330">
        <v>2240543</v>
      </c>
      <c r="AJ7" s="330">
        <v>0</v>
      </c>
      <c r="AK7" s="330">
        <v>0</v>
      </c>
      <c r="AL7" s="330" t="s">
        <v>23</v>
      </c>
      <c r="AM7" s="330" t="s">
        <v>702</v>
      </c>
      <c r="AN7" s="330">
        <v>15</v>
      </c>
      <c r="AO7" s="330">
        <v>1</v>
      </c>
      <c r="AP7" s="330">
        <v>7</v>
      </c>
      <c r="AQ7" s="71" t="s">
        <v>702</v>
      </c>
      <c r="AR7" s="71">
        <v>6</v>
      </c>
      <c r="AS7" s="71">
        <v>1</v>
      </c>
      <c r="AT7" s="71">
        <v>7</v>
      </c>
    </row>
    <row r="8" spans="1:46" s="65" customFormat="1" ht="30" customHeight="1">
      <c r="A8" s="63"/>
      <c r="B8" s="62" t="s">
        <v>687</v>
      </c>
      <c r="C8" s="62"/>
      <c r="D8" s="62"/>
      <c r="E8" s="62"/>
      <c r="F8" s="62"/>
      <c r="G8" s="62"/>
      <c r="H8" s="62"/>
      <c r="I8" s="62"/>
      <c r="J8" s="62"/>
      <c r="K8" s="62" t="s">
        <v>723</v>
      </c>
      <c r="L8" s="64"/>
      <c r="AA8" s="330">
        <v>631937.92331</v>
      </c>
      <c r="AB8" s="330">
        <v>234645.20494</v>
      </c>
      <c r="AC8" s="330">
        <v>449859.79255</v>
      </c>
      <c r="AD8" s="330">
        <v>813638.25146</v>
      </c>
      <c r="AE8" s="330">
        <v>879182.08686</v>
      </c>
      <c r="AF8" s="330">
        <v>1207964.0053</v>
      </c>
      <c r="AG8" s="330">
        <v>728057.06956</v>
      </c>
      <c r="AH8" s="330">
        <v>1009136.3324</v>
      </c>
      <c r="AI8" s="330">
        <v>1663440</v>
      </c>
      <c r="AJ8" s="330">
        <v>0</v>
      </c>
      <c r="AK8" s="330">
        <v>0</v>
      </c>
      <c r="AL8" s="330" t="s">
        <v>23</v>
      </c>
      <c r="AM8" s="330" t="s">
        <v>702</v>
      </c>
      <c r="AN8" s="330">
        <v>15</v>
      </c>
      <c r="AO8" s="330">
        <v>1</v>
      </c>
      <c r="AP8" s="330">
        <v>8</v>
      </c>
      <c r="AQ8" s="66" t="s">
        <v>702</v>
      </c>
      <c r="AR8" s="66">
        <v>6</v>
      </c>
      <c r="AS8" s="66">
        <v>1</v>
      </c>
      <c r="AT8" s="66">
        <v>8</v>
      </c>
    </row>
    <row r="9" spans="1:46" s="5" customFormat="1" ht="4.5" customHeight="1">
      <c r="A9" s="6"/>
      <c r="B9" s="14"/>
      <c r="C9" s="15"/>
      <c r="D9" s="15"/>
      <c r="E9" s="15"/>
      <c r="F9" s="15"/>
      <c r="G9" s="15"/>
      <c r="H9" s="15"/>
      <c r="I9" s="15"/>
      <c r="J9" s="15"/>
      <c r="K9" s="15"/>
      <c r="L9" s="331"/>
      <c r="AA9" s="330">
        <v>33277.638839</v>
      </c>
      <c r="AB9" s="330">
        <v>41594.706154</v>
      </c>
      <c r="AC9" s="330">
        <v>50589.699723</v>
      </c>
      <c r="AD9" s="330">
        <v>36027.150294</v>
      </c>
      <c r="AE9" s="330">
        <v>1251.0132697</v>
      </c>
      <c r="AF9" s="330">
        <v>0</v>
      </c>
      <c r="AG9" s="330">
        <v>88674.904755</v>
      </c>
      <c r="AH9" s="330">
        <v>27354.19146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702</v>
      </c>
      <c r="AN9" s="330">
        <v>15</v>
      </c>
      <c r="AO9" s="330">
        <v>1</v>
      </c>
      <c r="AP9" s="330">
        <v>9</v>
      </c>
      <c r="AQ9" s="33" t="s">
        <v>702</v>
      </c>
      <c r="AR9" s="33">
        <v>6</v>
      </c>
      <c r="AS9" s="33">
        <v>1</v>
      </c>
      <c r="AT9" s="33">
        <v>9</v>
      </c>
    </row>
    <row r="10" spans="1:46" s="32" customFormat="1" ht="19.5" customHeight="1">
      <c r="A10" s="38" t="s">
        <v>688</v>
      </c>
      <c r="B10" s="39">
        <f aca="true" t="shared" si="0" ref="B10:I10">+AA1</f>
        <v>2498.0000003</v>
      </c>
      <c r="C10" s="39">
        <f t="shared" si="0"/>
        <v>526.24145834</v>
      </c>
      <c r="D10" s="39">
        <f t="shared" si="0"/>
        <v>746.28476346</v>
      </c>
      <c r="E10" s="39">
        <f t="shared" si="0"/>
        <v>447.92935116</v>
      </c>
      <c r="F10" s="39">
        <f t="shared" si="0"/>
        <v>460.56380265</v>
      </c>
      <c r="G10" s="39">
        <f t="shared" si="0"/>
        <v>191.63864469</v>
      </c>
      <c r="H10" s="39">
        <f t="shared" si="0"/>
        <v>60.69360903</v>
      </c>
      <c r="I10" s="39">
        <f t="shared" si="0"/>
        <v>50.76265665</v>
      </c>
      <c r="J10" s="39">
        <v>0</v>
      </c>
      <c r="K10" s="39">
        <f>+AI1</f>
        <v>13.88571429</v>
      </c>
      <c r="L10" s="121" t="s">
        <v>704</v>
      </c>
      <c r="AA10" s="330">
        <v>182016.00335</v>
      </c>
      <c r="AB10" s="330">
        <v>48232.035583</v>
      </c>
      <c r="AC10" s="330">
        <v>126109.56445</v>
      </c>
      <c r="AD10" s="330">
        <v>257883.05967</v>
      </c>
      <c r="AE10" s="330">
        <v>239490.48786</v>
      </c>
      <c r="AF10" s="330">
        <v>420188.01279</v>
      </c>
      <c r="AG10" s="330">
        <v>193068.04972</v>
      </c>
      <c r="AH10" s="330">
        <v>179479.30707</v>
      </c>
      <c r="AI10" s="330">
        <v>577103</v>
      </c>
      <c r="AJ10" s="330">
        <v>0</v>
      </c>
      <c r="AK10" s="330">
        <v>0</v>
      </c>
      <c r="AL10" s="330" t="s">
        <v>23</v>
      </c>
      <c r="AM10" s="330" t="s">
        <v>702</v>
      </c>
      <c r="AN10" s="330">
        <v>15</v>
      </c>
      <c r="AO10" s="330">
        <v>1</v>
      </c>
      <c r="AP10" s="330">
        <v>10</v>
      </c>
      <c r="AQ10" s="33" t="s">
        <v>702</v>
      </c>
      <c r="AR10" s="33">
        <v>6</v>
      </c>
      <c r="AS10" s="33">
        <v>1</v>
      </c>
      <c r="AT10" s="33">
        <v>10</v>
      </c>
    </row>
    <row r="11" spans="1:46" s="32" customFormat="1" ht="19.5" customHeight="1">
      <c r="A11" s="38" t="s">
        <v>689</v>
      </c>
      <c r="B11" s="42">
        <f aca="true" t="shared" si="1" ref="B11:C14">+ROUND(+AA2,2)</f>
        <v>2.81</v>
      </c>
      <c r="C11" s="42">
        <f t="shared" si="1"/>
        <v>1</v>
      </c>
      <c r="D11" s="42">
        <f aca="true" t="shared" si="2" ref="D11:I14">+ROUND(+AC2,2)</f>
        <v>2</v>
      </c>
      <c r="E11" s="42">
        <f t="shared" si="2"/>
        <v>3</v>
      </c>
      <c r="F11" s="42">
        <f t="shared" si="2"/>
        <v>4</v>
      </c>
      <c r="G11" s="42">
        <f t="shared" si="2"/>
        <v>5</v>
      </c>
      <c r="H11" s="42">
        <f t="shared" si="2"/>
        <v>6</v>
      </c>
      <c r="I11" s="42">
        <f t="shared" si="2"/>
        <v>7</v>
      </c>
      <c r="J11" s="42">
        <v>0</v>
      </c>
      <c r="K11" s="42">
        <f>+ROUND(+AI2,2)</f>
        <v>9</v>
      </c>
      <c r="L11" s="121" t="s">
        <v>705</v>
      </c>
      <c r="AA11" s="330">
        <v>150508.23903</v>
      </c>
      <c r="AB11" s="330">
        <v>82573.55559</v>
      </c>
      <c r="AC11" s="330">
        <v>150052.86547</v>
      </c>
      <c r="AD11" s="330">
        <v>202598.06369</v>
      </c>
      <c r="AE11" s="330">
        <v>196748.43303</v>
      </c>
      <c r="AF11" s="330">
        <v>22959.878511</v>
      </c>
      <c r="AG11" s="330">
        <v>270751.64919</v>
      </c>
      <c r="AH11" s="330">
        <v>279149.11892</v>
      </c>
      <c r="AI11" s="330">
        <v>300000</v>
      </c>
      <c r="AJ11" s="330">
        <v>0</v>
      </c>
      <c r="AK11" s="330">
        <v>0</v>
      </c>
      <c r="AL11" s="330" t="s">
        <v>23</v>
      </c>
      <c r="AM11" s="330" t="s">
        <v>702</v>
      </c>
      <c r="AN11" s="330">
        <v>15</v>
      </c>
      <c r="AO11" s="330">
        <v>1</v>
      </c>
      <c r="AP11" s="330">
        <v>11</v>
      </c>
      <c r="AQ11" s="33" t="s">
        <v>702</v>
      </c>
      <c r="AR11" s="33">
        <v>6</v>
      </c>
      <c r="AS11" s="33">
        <v>1</v>
      </c>
      <c r="AT11" s="33">
        <v>11</v>
      </c>
    </row>
    <row r="12" spans="1:46" s="32" customFormat="1" ht="19.5" customHeight="1">
      <c r="A12" s="38" t="s">
        <v>690</v>
      </c>
      <c r="B12" s="42">
        <f t="shared" si="1"/>
        <v>2.16</v>
      </c>
      <c r="C12" s="42">
        <f t="shared" si="1"/>
        <v>1</v>
      </c>
      <c r="D12" s="42">
        <f t="shared" si="2"/>
        <v>1.95</v>
      </c>
      <c r="E12" s="42">
        <f t="shared" si="2"/>
        <v>2.56</v>
      </c>
      <c r="F12" s="42">
        <f t="shared" si="2"/>
        <v>2.47</v>
      </c>
      <c r="G12" s="42">
        <f t="shared" si="2"/>
        <v>3.08</v>
      </c>
      <c r="H12" s="42">
        <f t="shared" si="2"/>
        <v>3.41</v>
      </c>
      <c r="I12" s="42">
        <f t="shared" si="2"/>
        <v>5.52</v>
      </c>
      <c r="J12" s="42">
        <v>0</v>
      </c>
      <c r="K12" s="42">
        <f>+ROUND(+AI3,2)</f>
        <v>4</v>
      </c>
      <c r="L12" s="121" t="s">
        <v>706</v>
      </c>
      <c r="AA12" s="330">
        <v>24894.336406</v>
      </c>
      <c r="AB12" s="330">
        <v>6213.1180817</v>
      </c>
      <c r="AC12" s="330">
        <v>19382.462478</v>
      </c>
      <c r="AD12" s="330">
        <v>35426.131596</v>
      </c>
      <c r="AE12" s="330">
        <v>10885.791307</v>
      </c>
      <c r="AF12" s="330">
        <v>77630.529023</v>
      </c>
      <c r="AG12" s="330">
        <v>129991.32958</v>
      </c>
      <c r="AH12" s="330">
        <v>5149.7474798</v>
      </c>
      <c r="AI12" s="330">
        <v>39000</v>
      </c>
      <c r="AJ12" s="330">
        <v>0</v>
      </c>
      <c r="AK12" s="330">
        <v>0</v>
      </c>
      <c r="AL12" s="330" t="s">
        <v>23</v>
      </c>
      <c r="AM12" s="330" t="s">
        <v>702</v>
      </c>
      <c r="AN12" s="330">
        <v>15</v>
      </c>
      <c r="AO12" s="330">
        <v>1</v>
      </c>
      <c r="AP12" s="330">
        <v>12</v>
      </c>
      <c r="AQ12" s="33" t="s">
        <v>702</v>
      </c>
      <c r="AR12" s="33">
        <v>6</v>
      </c>
      <c r="AS12" s="33">
        <v>1</v>
      </c>
      <c r="AT12" s="33">
        <v>12</v>
      </c>
    </row>
    <row r="13" spans="1:46" s="32" customFormat="1" ht="19.5" customHeight="1">
      <c r="A13" s="38" t="s">
        <v>691</v>
      </c>
      <c r="B13" s="42">
        <f t="shared" si="1"/>
        <v>1.5</v>
      </c>
      <c r="C13" s="42">
        <f t="shared" si="1"/>
        <v>0.74</v>
      </c>
      <c r="D13" s="42">
        <f t="shared" si="2"/>
        <v>1.12</v>
      </c>
      <c r="E13" s="42">
        <f t="shared" si="2"/>
        <v>1.87</v>
      </c>
      <c r="F13" s="42">
        <f t="shared" si="2"/>
        <v>1.98</v>
      </c>
      <c r="G13" s="42">
        <f t="shared" si="2"/>
        <v>2.38</v>
      </c>
      <c r="H13" s="42">
        <f t="shared" si="2"/>
        <v>1.96</v>
      </c>
      <c r="I13" s="42">
        <f t="shared" si="2"/>
        <v>2.76</v>
      </c>
      <c r="J13" s="42">
        <v>0</v>
      </c>
      <c r="K13" s="42">
        <f>+ROUND(+AI4,2)</f>
        <v>4</v>
      </c>
      <c r="L13" s="121" t="s">
        <v>707</v>
      </c>
      <c r="AA13" s="330">
        <v>61951.629439</v>
      </c>
      <c r="AB13" s="330">
        <v>39760.230875</v>
      </c>
      <c r="AC13" s="330">
        <v>62646.788785</v>
      </c>
      <c r="AD13" s="330">
        <v>68199.709575</v>
      </c>
      <c r="AE13" s="330">
        <v>58440.198228</v>
      </c>
      <c r="AF13" s="330">
        <v>79722.799416</v>
      </c>
      <c r="AG13" s="330">
        <v>82101.198548</v>
      </c>
      <c r="AH13" s="330">
        <v>102211.97474</v>
      </c>
      <c r="AI13" s="330">
        <v>300000</v>
      </c>
      <c r="AJ13" s="330">
        <v>0</v>
      </c>
      <c r="AK13" s="330">
        <v>0</v>
      </c>
      <c r="AL13" s="330" t="s">
        <v>23</v>
      </c>
      <c r="AM13" s="330" t="s">
        <v>702</v>
      </c>
      <c r="AN13" s="330">
        <v>15</v>
      </c>
      <c r="AO13" s="330">
        <v>1</v>
      </c>
      <c r="AP13" s="330">
        <v>13</v>
      </c>
      <c r="AQ13" s="33" t="s">
        <v>702</v>
      </c>
      <c r="AR13" s="33">
        <v>6</v>
      </c>
      <c r="AS13" s="33">
        <v>1</v>
      </c>
      <c r="AT13" s="33">
        <v>13</v>
      </c>
    </row>
    <row r="14" spans="1:46" s="32" customFormat="1" ht="19.5" customHeight="1">
      <c r="A14" s="38" t="s">
        <v>692</v>
      </c>
      <c r="B14" s="42">
        <f t="shared" si="1"/>
        <v>1.62</v>
      </c>
      <c r="C14" s="42">
        <f t="shared" si="1"/>
        <v>1</v>
      </c>
      <c r="D14" s="42">
        <f t="shared" si="2"/>
        <v>1.4</v>
      </c>
      <c r="E14" s="42">
        <f t="shared" si="2"/>
        <v>1.77</v>
      </c>
      <c r="F14" s="42">
        <f t="shared" si="2"/>
        <v>1.9</v>
      </c>
      <c r="G14" s="42">
        <f t="shared" si="2"/>
        <v>2.46</v>
      </c>
      <c r="H14" s="42">
        <f t="shared" si="2"/>
        <v>2.39</v>
      </c>
      <c r="I14" s="42">
        <f t="shared" si="2"/>
        <v>2.79</v>
      </c>
      <c r="J14" s="42">
        <v>0</v>
      </c>
      <c r="K14" s="42">
        <f>+ROUND(+AI5,2)</f>
        <v>4</v>
      </c>
      <c r="L14" s="121" t="s">
        <v>708</v>
      </c>
      <c r="AA14" s="330">
        <v>135547.5154</v>
      </c>
      <c r="AB14" s="330">
        <v>91942.017663</v>
      </c>
      <c r="AC14" s="330">
        <v>145245.98545</v>
      </c>
      <c r="AD14" s="330">
        <v>133683.79926</v>
      </c>
      <c r="AE14" s="330">
        <v>115613.84835</v>
      </c>
      <c r="AF14" s="330">
        <v>182023.19907</v>
      </c>
      <c r="AG14" s="330">
        <v>224482.7218</v>
      </c>
      <c r="AH14" s="330">
        <v>324919.0895</v>
      </c>
      <c r="AI14" s="330">
        <v>265710</v>
      </c>
      <c r="AJ14" s="330">
        <v>0</v>
      </c>
      <c r="AK14" s="330">
        <v>0</v>
      </c>
      <c r="AL14" s="330" t="s">
        <v>23</v>
      </c>
      <c r="AM14" s="330" t="s">
        <v>702</v>
      </c>
      <c r="AN14" s="330">
        <v>15</v>
      </c>
      <c r="AO14" s="330">
        <v>1</v>
      </c>
      <c r="AP14" s="330">
        <v>14</v>
      </c>
      <c r="AQ14" s="33" t="s">
        <v>702</v>
      </c>
      <c r="AR14" s="33">
        <v>6</v>
      </c>
      <c r="AS14" s="33">
        <v>1</v>
      </c>
      <c r="AT14" s="33">
        <v>14</v>
      </c>
    </row>
    <row r="15" spans="1:46" s="32" customFormat="1" ht="19.5" customHeight="1">
      <c r="A15" s="38" t="s">
        <v>703</v>
      </c>
      <c r="B15" s="39">
        <f aca="true" t="shared" si="3" ref="B15:B36">+AA6</f>
        <v>1220375.0964</v>
      </c>
      <c r="C15" s="39">
        <f aca="true" t="shared" si="4" ref="C15:C36">+AB6</f>
        <v>545462.21398</v>
      </c>
      <c r="D15" s="39">
        <f aca="true" t="shared" si="5" ref="D15:D36">+AC6</f>
        <v>1004343.0362</v>
      </c>
      <c r="E15" s="39">
        <f aca="true" t="shared" si="6" ref="E15:E36">+AD6</f>
        <v>1547456.1655</v>
      </c>
      <c r="F15" s="39">
        <f aca="true" t="shared" si="7" ref="F15:F36">+AE6</f>
        <v>1501611.8589</v>
      </c>
      <c r="G15" s="39">
        <f aca="true" t="shared" si="8" ref="G15:G36">+AF6</f>
        <v>1990488.4241</v>
      </c>
      <c r="H15" s="39">
        <f aca="true" t="shared" si="9" ref="H15:H36">+AG6</f>
        <v>1717126.9231</v>
      </c>
      <c r="I15" s="39">
        <f aca="true" t="shared" si="10" ref="I15:I36">+AH6</f>
        <v>1927399.7616</v>
      </c>
      <c r="J15" s="39">
        <v>0</v>
      </c>
      <c r="K15" s="39">
        <f aca="true" t="shared" si="11" ref="K15:K36">+AI6</f>
        <v>3145253</v>
      </c>
      <c r="L15" s="121" t="s">
        <v>720</v>
      </c>
      <c r="AA15" s="330">
        <v>17977.265622</v>
      </c>
      <c r="AB15" s="330">
        <v>34763.238012</v>
      </c>
      <c r="AC15" s="330">
        <v>21311.5544</v>
      </c>
      <c r="AD15" s="330">
        <v>9174.0388451</v>
      </c>
      <c r="AE15" s="330">
        <v>1480.793749</v>
      </c>
      <c r="AF15" s="330">
        <v>19223.680098</v>
      </c>
      <c r="AG15" s="330">
        <v>3855.4306415</v>
      </c>
      <c r="AH15" s="330">
        <v>39390.035702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702</v>
      </c>
      <c r="AN15" s="330">
        <v>15</v>
      </c>
      <c r="AO15" s="330">
        <v>1</v>
      </c>
      <c r="AP15" s="330">
        <v>15</v>
      </c>
      <c r="AQ15" s="33" t="s">
        <v>702</v>
      </c>
      <c r="AR15" s="33">
        <v>6</v>
      </c>
      <c r="AS15" s="33">
        <v>1</v>
      </c>
      <c r="AT15" s="33">
        <v>15</v>
      </c>
    </row>
    <row r="16" spans="1:46" s="32" customFormat="1" ht="19.5" customHeight="1">
      <c r="A16" s="44" t="s">
        <v>739</v>
      </c>
      <c r="B16" s="45">
        <f t="shared" si="3"/>
        <v>847231.5655</v>
      </c>
      <c r="C16" s="45">
        <f t="shared" si="4"/>
        <v>324471.94668</v>
      </c>
      <c r="D16" s="45">
        <f t="shared" si="5"/>
        <v>626559.05673</v>
      </c>
      <c r="E16" s="45">
        <f t="shared" si="6"/>
        <v>1107548.4614</v>
      </c>
      <c r="F16" s="45">
        <f t="shared" si="7"/>
        <v>1119923.588</v>
      </c>
      <c r="G16" s="45">
        <f t="shared" si="8"/>
        <v>1628152.0181</v>
      </c>
      <c r="H16" s="45">
        <f t="shared" si="9"/>
        <v>1009800.024</v>
      </c>
      <c r="I16" s="45">
        <f t="shared" si="10"/>
        <v>1215969.8309</v>
      </c>
      <c r="J16" s="45">
        <v>0</v>
      </c>
      <c r="K16" s="45">
        <f t="shared" si="11"/>
        <v>2240543</v>
      </c>
      <c r="L16" s="49" t="s">
        <v>740</v>
      </c>
      <c r="AA16" s="330">
        <v>43647.512414</v>
      </c>
      <c r="AB16" s="330">
        <v>24641.611033</v>
      </c>
      <c r="AC16" s="330">
        <v>54358.003562</v>
      </c>
      <c r="AD16" s="330">
        <v>43095.860745</v>
      </c>
      <c r="AE16" s="330">
        <v>35108.374125</v>
      </c>
      <c r="AF16" s="330">
        <v>39290.46244</v>
      </c>
      <c r="AG16" s="330">
        <v>88151.895124</v>
      </c>
      <c r="AH16" s="330">
        <v>132667.42559</v>
      </c>
      <c r="AI16" s="330">
        <v>29496</v>
      </c>
      <c r="AJ16" s="330">
        <v>0</v>
      </c>
      <c r="AK16" s="330">
        <v>0</v>
      </c>
      <c r="AL16" s="330" t="s">
        <v>23</v>
      </c>
      <c r="AM16" s="330" t="s">
        <v>702</v>
      </c>
      <c r="AN16" s="330">
        <v>15</v>
      </c>
      <c r="AO16" s="330">
        <v>1</v>
      </c>
      <c r="AP16" s="330">
        <v>16</v>
      </c>
      <c r="AQ16" s="33" t="s">
        <v>702</v>
      </c>
      <c r="AR16" s="33">
        <v>6</v>
      </c>
      <c r="AS16" s="33">
        <v>1</v>
      </c>
      <c r="AT16" s="33">
        <v>16</v>
      </c>
    </row>
    <row r="17" spans="1:46" s="32" customFormat="1" ht="19.5" customHeight="1">
      <c r="A17" s="48" t="s">
        <v>741</v>
      </c>
      <c r="B17" s="45">
        <f t="shared" si="3"/>
        <v>631937.92331</v>
      </c>
      <c r="C17" s="45">
        <f t="shared" si="4"/>
        <v>234645.20494</v>
      </c>
      <c r="D17" s="45">
        <f t="shared" si="5"/>
        <v>449859.79255</v>
      </c>
      <c r="E17" s="45">
        <f t="shared" si="6"/>
        <v>813638.25146</v>
      </c>
      <c r="F17" s="45">
        <f t="shared" si="7"/>
        <v>879182.08686</v>
      </c>
      <c r="G17" s="45">
        <f t="shared" si="8"/>
        <v>1207964.0053</v>
      </c>
      <c r="H17" s="45">
        <f t="shared" si="9"/>
        <v>728057.06956</v>
      </c>
      <c r="I17" s="45">
        <f t="shared" si="10"/>
        <v>1009136.3324</v>
      </c>
      <c r="J17" s="45">
        <v>0</v>
      </c>
      <c r="K17" s="45">
        <f t="shared" si="11"/>
        <v>1663440</v>
      </c>
      <c r="L17" s="49" t="s">
        <v>742</v>
      </c>
      <c r="AA17" s="330">
        <v>73705.401206</v>
      </c>
      <c r="AB17" s="330">
        <v>32537.168617</v>
      </c>
      <c r="AC17" s="330">
        <v>69391.431082</v>
      </c>
      <c r="AD17" s="330">
        <v>81413.899667</v>
      </c>
      <c r="AE17" s="330">
        <v>79024.680472</v>
      </c>
      <c r="AF17" s="330">
        <v>123509.05653</v>
      </c>
      <c r="AG17" s="330">
        <v>129236.8343</v>
      </c>
      <c r="AH17" s="330">
        <v>152861.6282</v>
      </c>
      <c r="AI17" s="330">
        <v>221214</v>
      </c>
      <c r="AJ17" s="330">
        <v>0</v>
      </c>
      <c r="AK17" s="330">
        <v>0</v>
      </c>
      <c r="AL17" s="330" t="s">
        <v>23</v>
      </c>
      <c r="AM17" s="330" t="s">
        <v>702</v>
      </c>
      <c r="AN17" s="330">
        <v>15</v>
      </c>
      <c r="AO17" s="330">
        <v>1</v>
      </c>
      <c r="AP17" s="330">
        <v>17</v>
      </c>
      <c r="AQ17" s="33" t="s">
        <v>702</v>
      </c>
      <c r="AR17" s="33">
        <v>6</v>
      </c>
      <c r="AS17" s="33">
        <v>1</v>
      </c>
      <c r="AT17" s="33">
        <v>17</v>
      </c>
    </row>
    <row r="18" spans="1:46" s="32" customFormat="1" ht="19.5" customHeight="1">
      <c r="A18" s="48" t="s">
        <v>743</v>
      </c>
      <c r="B18" s="45">
        <f t="shared" si="3"/>
        <v>33277.638839</v>
      </c>
      <c r="C18" s="45">
        <f t="shared" si="4"/>
        <v>41594.706154</v>
      </c>
      <c r="D18" s="45">
        <f t="shared" si="5"/>
        <v>50589.699723</v>
      </c>
      <c r="E18" s="45">
        <f t="shared" si="6"/>
        <v>36027.150294</v>
      </c>
      <c r="F18" s="45">
        <f t="shared" si="7"/>
        <v>1251.0132697</v>
      </c>
      <c r="G18" s="45">
        <f t="shared" si="8"/>
        <v>0</v>
      </c>
      <c r="H18" s="45">
        <f t="shared" si="9"/>
        <v>88674.904755</v>
      </c>
      <c r="I18" s="45">
        <f t="shared" si="10"/>
        <v>27354.19146</v>
      </c>
      <c r="J18" s="45">
        <v>0</v>
      </c>
      <c r="K18" s="45">
        <f t="shared" si="11"/>
        <v>0</v>
      </c>
      <c r="L18" s="49" t="s">
        <v>744</v>
      </c>
      <c r="AA18" s="330">
        <v>162.06794007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3238.5617389</v>
      </c>
      <c r="AH18" s="330">
        <v>0</v>
      </c>
      <c r="AI18" s="330">
        <v>15000</v>
      </c>
      <c r="AJ18" s="330">
        <v>0</v>
      </c>
      <c r="AK18" s="330">
        <v>0</v>
      </c>
      <c r="AL18" s="330" t="s">
        <v>23</v>
      </c>
      <c r="AM18" s="330" t="s">
        <v>702</v>
      </c>
      <c r="AN18" s="330">
        <v>15</v>
      </c>
      <c r="AO18" s="330">
        <v>1</v>
      </c>
      <c r="AP18" s="330">
        <v>18</v>
      </c>
      <c r="AQ18" s="33" t="s">
        <v>702</v>
      </c>
      <c r="AR18" s="33">
        <v>6</v>
      </c>
      <c r="AS18" s="33">
        <v>1</v>
      </c>
      <c r="AT18" s="33">
        <v>18</v>
      </c>
    </row>
    <row r="19" spans="1:46" s="32" customFormat="1" ht="19.5" customHeight="1">
      <c r="A19" s="48" t="s">
        <v>745</v>
      </c>
      <c r="B19" s="45">
        <f t="shared" si="3"/>
        <v>182016.00335</v>
      </c>
      <c r="C19" s="45">
        <f t="shared" si="4"/>
        <v>48232.035583</v>
      </c>
      <c r="D19" s="45">
        <f t="shared" si="5"/>
        <v>126109.56445</v>
      </c>
      <c r="E19" s="45">
        <f t="shared" si="6"/>
        <v>257883.05967</v>
      </c>
      <c r="F19" s="45">
        <f t="shared" si="7"/>
        <v>239490.48786</v>
      </c>
      <c r="G19" s="45">
        <f t="shared" si="8"/>
        <v>420188.01279</v>
      </c>
      <c r="H19" s="45">
        <f t="shared" si="9"/>
        <v>193068.04972</v>
      </c>
      <c r="I19" s="45">
        <f t="shared" si="10"/>
        <v>179479.30707</v>
      </c>
      <c r="J19" s="45">
        <v>0</v>
      </c>
      <c r="K19" s="45">
        <f t="shared" si="11"/>
        <v>577103</v>
      </c>
      <c r="L19" s="49" t="s">
        <v>746</v>
      </c>
      <c r="AA19" s="330">
        <v>55.268214566</v>
      </c>
      <c r="AB19" s="330">
        <v>0</v>
      </c>
      <c r="AC19" s="330">
        <v>184.99640722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702</v>
      </c>
      <c r="AN19" s="330">
        <v>15</v>
      </c>
      <c r="AO19" s="330">
        <v>1</v>
      </c>
      <c r="AP19" s="330">
        <v>19</v>
      </c>
      <c r="AQ19" s="33" t="s">
        <v>702</v>
      </c>
      <c r="AR19" s="33">
        <v>6</v>
      </c>
      <c r="AS19" s="33">
        <v>1</v>
      </c>
      <c r="AT19" s="33">
        <v>19</v>
      </c>
    </row>
    <row r="20" spans="1:46" s="32" customFormat="1" ht="19.5" customHeight="1">
      <c r="A20" s="44" t="s">
        <v>747</v>
      </c>
      <c r="B20" s="45">
        <f t="shared" si="3"/>
        <v>150508.23903</v>
      </c>
      <c r="C20" s="45">
        <f t="shared" si="4"/>
        <v>82573.55559</v>
      </c>
      <c r="D20" s="45">
        <f t="shared" si="5"/>
        <v>150052.86547</v>
      </c>
      <c r="E20" s="45">
        <f t="shared" si="6"/>
        <v>202598.06369</v>
      </c>
      <c r="F20" s="45">
        <f t="shared" si="7"/>
        <v>196748.43303</v>
      </c>
      <c r="G20" s="45">
        <f t="shared" si="8"/>
        <v>22959.878511</v>
      </c>
      <c r="H20" s="45">
        <f t="shared" si="9"/>
        <v>270751.64919</v>
      </c>
      <c r="I20" s="45">
        <f t="shared" si="10"/>
        <v>279149.11892</v>
      </c>
      <c r="J20" s="45">
        <v>0</v>
      </c>
      <c r="K20" s="45">
        <f t="shared" si="11"/>
        <v>300000</v>
      </c>
      <c r="L20" s="49" t="s">
        <v>748</v>
      </c>
      <c r="AA20" s="330">
        <v>241.81059133</v>
      </c>
      <c r="AB20" s="330">
        <v>501.34509041</v>
      </c>
      <c r="AC20" s="330">
        <v>455.87730362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702</v>
      </c>
      <c r="AN20" s="330">
        <v>15</v>
      </c>
      <c r="AO20" s="330">
        <v>1</v>
      </c>
      <c r="AP20" s="330">
        <v>20</v>
      </c>
      <c r="AQ20" s="33" t="s">
        <v>702</v>
      </c>
      <c r="AR20" s="33">
        <v>6</v>
      </c>
      <c r="AS20" s="33">
        <v>1</v>
      </c>
      <c r="AT20" s="33">
        <v>20</v>
      </c>
    </row>
    <row r="21" spans="1:46" s="32" customFormat="1" ht="19.5" customHeight="1">
      <c r="A21" s="44" t="s">
        <v>749</v>
      </c>
      <c r="B21" s="45">
        <f t="shared" si="3"/>
        <v>24894.336406</v>
      </c>
      <c r="C21" s="45">
        <f t="shared" si="4"/>
        <v>6213.1180817</v>
      </c>
      <c r="D21" s="45">
        <f t="shared" si="5"/>
        <v>19382.462478</v>
      </c>
      <c r="E21" s="45">
        <f t="shared" si="6"/>
        <v>35426.131596</v>
      </c>
      <c r="F21" s="45">
        <f t="shared" si="7"/>
        <v>10885.791307</v>
      </c>
      <c r="G21" s="45">
        <f t="shared" si="8"/>
        <v>77630.529023</v>
      </c>
      <c r="H21" s="45">
        <f t="shared" si="9"/>
        <v>129991.32958</v>
      </c>
      <c r="I21" s="45">
        <f t="shared" si="10"/>
        <v>5149.7474798</v>
      </c>
      <c r="J21" s="45">
        <v>0</v>
      </c>
      <c r="K21" s="45">
        <f t="shared" si="11"/>
        <v>39000</v>
      </c>
      <c r="L21" s="49" t="s">
        <v>750</v>
      </c>
      <c r="AA21" s="330">
        <v>201116.2203</v>
      </c>
      <c r="AB21" s="330">
        <v>95953.69831</v>
      </c>
      <c r="AC21" s="330">
        <v>153285.99313</v>
      </c>
      <c r="AD21" s="330">
        <v>249590.60527</v>
      </c>
      <c r="AE21" s="330">
        <v>265395.65587</v>
      </c>
      <c r="AF21" s="330">
        <v>318194.13486</v>
      </c>
      <c r="AG21" s="330">
        <v>269299.39712</v>
      </c>
      <c r="AH21" s="330">
        <v>381322.0357</v>
      </c>
      <c r="AI21" s="330">
        <v>488844</v>
      </c>
      <c r="AJ21" s="330">
        <v>0</v>
      </c>
      <c r="AK21" s="330">
        <v>0</v>
      </c>
      <c r="AL21" s="330" t="s">
        <v>23</v>
      </c>
      <c r="AM21" s="330" t="s">
        <v>702</v>
      </c>
      <c r="AN21" s="330">
        <v>15</v>
      </c>
      <c r="AO21" s="330">
        <v>1</v>
      </c>
      <c r="AP21" s="330">
        <v>21</v>
      </c>
      <c r="AQ21" s="33" t="s">
        <v>702</v>
      </c>
      <c r="AR21" s="33">
        <v>6</v>
      </c>
      <c r="AS21" s="33">
        <v>1</v>
      </c>
      <c r="AT21" s="33">
        <v>21</v>
      </c>
    </row>
    <row r="22" spans="1:46" s="32" customFormat="1" ht="19.5" customHeight="1">
      <c r="A22" s="44" t="s">
        <v>751</v>
      </c>
      <c r="B22" s="45">
        <f t="shared" si="3"/>
        <v>61951.629439</v>
      </c>
      <c r="C22" s="45">
        <f t="shared" si="4"/>
        <v>39760.230875</v>
      </c>
      <c r="D22" s="45">
        <f t="shared" si="5"/>
        <v>62646.788785</v>
      </c>
      <c r="E22" s="45">
        <f t="shared" si="6"/>
        <v>68199.709575</v>
      </c>
      <c r="F22" s="45">
        <f t="shared" si="7"/>
        <v>58440.198228</v>
      </c>
      <c r="G22" s="45">
        <f t="shared" si="8"/>
        <v>79722.799416</v>
      </c>
      <c r="H22" s="45">
        <f t="shared" si="9"/>
        <v>82101.198548</v>
      </c>
      <c r="I22" s="45">
        <f t="shared" si="10"/>
        <v>102211.97474</v>
      </c>
      <c r="J22" s="45">
        <v>0</v>
      </c>
      <c r="K22" s="45">
        <f t="shared" si="11"/>
        <v>300000</v>
      </c>
      <c r="L22" s="49" t="s">
        <v>752</v>
      </c>
      <c r="AA22" s="330">
        <v>6583.754539</v>
      </c>
      <c r="AB22" s="330">
        <v>1382.4040429</v>
      </c>
      <c r="AC22" s="330">
        <v>3625.6668736</v>
      </c>
      <c r="AD22" s="330">
        <v>14318.269085</v>
      </c>
      <c r="AE22" s="330">
        <v>6348.8064729</v>
      </c>
      <c r="AF22" s="330">
        <v>7765.135274</v>
      </c>
      <c r="AG22" s="330">
        <v>17734.980951</v>
      </c>
      <c r="AH22" s="330">
        <v>13677.09573</v>
      </c>
      <c r="AI22" s="330">
        <v>30000</v>
      </c>
      <c r="AJ22" s="330">
        <v>0</v>
      </c>
      <c r="AK22" s="330">
        <v>0</v>
      </c>
      <c r="AL22" s="330" t="s">
        <v>23</v>
      </c>
      <c r="AM22" s="330" t="s">
        <v>702</v>
      </c>
      <c r="AN22" s="330">
        <v>15</v>
      </c>
      <c r="AO22" s="330">
        <v>1</v>
      </c>
      <c r="AP22" s="330">
        <v>22</v>
      </c>
      <c r="AQ22" s="33" t="s">
        <v>702</v>
      </c>
      <c r="AR22" s="33">
        <v>6</v>
      </c>
      <c r="AS22" s="33">
        <v>1</v>
      </c>
      <c r="AT22" s="33">
        <v>22</v>
      </c>
    </row>
    <row r="23" spans="1:46" s="32" customFormat="1" ht="19.5" customHeight="1">
      <c r="A23" s="44" t="s">
        <v>753</v>
      </c>
      <c r="B23" s="45">
        <f t="shared" si="3"/>
        <v>135547.5154</v>
      </c>
      <c r="C23" s="45">
        <f t="shared" si="4"/>
        <v>91942.017663</v>
      </c>
      <c r="D23" s="45">
        <f t="shared" si="5"/>
        <v>145245.98545</v>
      </c>
      <c r="E23" s="45">
        <f t="shared" si="6"/>
        <v>133683.79926</v>
      </c>
      <c r="F23" s="45">
        <f t="shared" si="7"/>
        <v>115613.84835</v>
      </c>
      <c r="G23" s="45">
        <f t="shared" si="8"/>
        <v>182023.19907</v>
      </c>
      <c r="H23" s="45">
        <f t="shared" si="9"/>
        <v>224482.7218</v>
      </c>
      <c r="I23" s="45">
        <f t="shared" si="10"/>
        <v>324919.0895</v>
      </c>
      <c r="J23" s="45">
        <v>0</v>
      </c>
      <c r="K23" s="45">
        <f t="shared" si="11"/>
        <v>265710</v>
      </c>
      <c r="L23" s="49" t="s">
        <v>754</v>
      </c>
      <c r="AA23" s="330">
        <v>194532.46576</v>
      </c>
      <c r="AB23" s="330">
        <v>94571.294267</v>
      </c>
      <c r="AC23" s="330">
        <v>149660.32625</v>
      </c>
      <c r="AD23" s="330">
        <v>235272.33619</v>
      </c>
      <c r="AE23" s="330">
        <v>259046.8494</v>
      </c>
      <c r="AF23" s="330">
        <v>310428.99959</v>
      </c>
      <c r="AG23" s="330">
        <v>251564.41617</v>
      </c>
      <c r="AH23" s="330">
        <v>367644.93997</v>
      </c>
      <c r="AI23" s="330">
        <v>458844</v>
      </c>
      <c r="AJ23" s="330">
        <v>0</v>
      </c>
      <c r="AK23" s="330">
        <v>0</v>
      </c>
      <c r="AL23" s="330" t="s">
        <v>23</v>
      </c>
      <c r="AM23" s="330" t="s">
        <v>702</v>
      </c>
      <c r="AN23" s="330">
        <v>15</v>
      </c>
      <c r="AO23" s="330">
        <v>1</v>
      </c>
      <c r="AP23" s="330">
        <v>23</v>
      </c>
      <c r="AQ23" s="33" t="s">
        <v>702</v>
      </c>
      <c r="AR23" s="33">
        <v>6</v>
      </c>
      <c r="AS23" s="33">
        <v>1</v>
      </c>
      <c r="AT23" s="33">
        <v>23</v>
      </c>
    </row>
    <row r="24" spans="1:46" s="32" customFormat="1" ht="19.5" customHeight="1">
      <c r="A24" s="48" t="s">
        <v>755</v>
      </c>
      <c r="B24" s="45">
        <f t="shared" si="3"/>
        <v>17977.265622</v>
      </c>
      <c r="C24" s="45">
        <f t="shared" si="4"/>
        <v>34763.238012</v>
      </c>
      <c r="D24" s="45">
        <f t="shared" si="5"/>
        <v>21311.5544</v>
      </c>
      <c r="E24" s="45">
        <f t="shared" si="6"/>
        <v>9174.0388451</v>
      </c>
      <c r="F24" s="45">
        <f t="shared" si="7"/>
        <v>1480.793749</v>
      </c>
      <c r="G24" s="45">
        <f t="shared" si="8"/>
        <v>19223.680098</v>
      </c>
      <c r="H24" s="45">
        <f t="shared" si="9"/>
        <v>3855.4306415</v>
      </c>
      <c r="I24" s="45">
        <f t="shared" si="10"/>
        <v>39390.035702</v>
      </c>
      <c r="J24" s="45">
        <v>0</v>
      </c>
      <c r="K24" s="45">
        <f t="shared" si="11"/>
        <v>0</v>
      </c>
      <c r="L24" s="49" t="s">
        <v>756</v>
      </c>
      <c r="AA24" s="330">
        <v>41991.288585</v>
      </c>
      <c r="AB24" s="330">
        <v>41690.176691</v>
      </c>
      <c r="AC24" s="330">
        <v>35894.685884</v>
      </c>
      <c r="AD24" s="330">
        <v>48001.373449</v>
      </c>
      <c r="AE24" s="330">
        <v>43801.877022</v>
      </c>
      <c r="AF24" s="330">
        <v>48718.261724</v>
      </c>
      <c r="AG24" s="330">
        <v>37135.824585</v>
      </c>
      <c r="AH24" s="330">
        <v>39944.52832</v>
      </c>
      <c r="AI24" s="330">
        <v>63000</v>
      </c>
      <c r="AJ24" s="330">
        <v>0</v>
      </c>
      <c r="AK24" s="330">
        <v>0</v>
      </c>
      <c r="AL24" s="330" t="s">
        <v>23</v>
      </c>
      <c r="AM24" s="330" t="s">
        <v>702</v>
      </c>
      <c r="AN24" s="330">
        <v>15</v>
      </c>
      <c r="AO24" s="330">
        <v>1</v>
      </c>
      <c r="AP24" s="330">
        <v>24</v>
      </c>
      <c r="AQ24" s="33" t="s">
        <v>702</v>
      </c>
      <c r="AR24" s="33">
        <v>6</v>
      </c>
      <c r="AS24" s="33">
        <v>1</v>
      </c>
      <c r="AT24" s="33">
        <v>24</v>
      </c>
    </row>
    <row r="25" spans="1:46" s="32" customFormat="1" ht="19.5" customHeight="1">
      <c r="A25" s="48" t="s">
        <v>757</v>
      </c>
      <c r="B25" s="45">
        <f t="shared" si="3"/>
        <v>43647.512414</v>
      </c>
      <c r="C25" s="45">
        <f t="shared" si="4"/>
        <v>24641.611033</v>
      </c>
      <c r="D25" s="45">
        <f t="shared" si="5"/>
        <v>54358.003562</v>
      </c>
      <c r="E25" s="45">
        <f t="shared" si="6"/>
        <v>43095.860745</v>
      </c>
      <c r="F25" s="45">
        <f t="shared" si="7"/>
        <v>35108.374125</v>
      </c>
      <c r="G25" s="45">
        <f t="shared" si="8"/>
        <v>39290.46244</v>
      </c>
      <c r="H25" s="45">
        <f t="shared" si="9"/>
        <v>88151.895124</v>
      </c>
      <c r="I25" s="45">
        <f t="shared" si="10"/>
        <v>132667.42559</v>
      </c>
      <c r="J25" s="45">
        <v>0</v>
      </c>
      <c r="K25" s="45">
        <f t="shared" si="11"/>
        <v>29496</v>
      </c>
      <c r="L25" s="49" t="s">
        <v>758</v>
      </c>
      <c r="AA25" s="330">
        <v>30272.102869</v>
      </c>
      <c r="AB25" s="330">
        <v>11329.423758</v>
      </c>
      <c r="AC25" s="330">
        <v>22295.084168</v>
      </c>
      <c r="AD25" s="330">
        <v>47364.294857</v>
      </c>
      <c r="AE25" s="330">
        <v>33341.47023</v>
      </c>
      <c r="AF25" s="330">
        <v>59085.058946</v>
      </c>
      <c r="AG25" s="330">
        <v>25552.047236</v>
      </c>
      <c r="AH25" s="330">
        <v>42845.514045</v>
      </c>
      <c r="AI25" s="330">
        <v>100730</v>
      </c>
      <c r="AJ25" s="330">
        <v>0</v>
      </c>
      <c r="AK25" s="330">
        <v>0</v>
      </c>
      <c r="AL25" s="330" t="s">
        <v>23</v>
      </c>
      <c r="AM25" s="330" t="s">
        <v>702</v>
      </c>
      <c r="AN25" s="330">
        <v>15</v>
      </c>
      <c r="AO25" s="330">
        <v>1</v>
      </c>
      <c r="AP25" s="330">
        <v>25</v>
      </c>
      <c r="AQ25" s="33" t="s">
        <v>702</v>
      </c>
      <c r="AR25" s="33">
        <v>6</v>
      </c>
      <c r="AS25" s="33">
        <v>1</v>
      </c>
      <c r="AT25" s="33">
        <v>25</v>
      </c>
    </row>
    <row r="26" spans="1:46" s="32" customFormat="1" ht="19.5" customHeight="1">
      <c r="A26" s="48" t="s">
        <v>759</v>
      </c>
      <c r="B26" s="45">
        <f t="shared" si="3"/>
        <v>73705.401206</v>
      </c>
      <c r="C26" s="45">
        <f t="shared" si="4"/>
        <v>32537.168617</v>
      </c>
      <c r="D26" s="45">
        <f t="shared" si="5"/>
        <v>69391.431082</v>
      </c>
      <c r="E26" s="45">
        <f t="shared" si="6"/>
        <v>81413.899667</v>
      </c>
      <c r="F26" s="45">
        <f t="shared" si="7"/>
        <v>79024.680472</v>
      </c>
      <c r="G26" s="45">
        <f t="shared" si="8"/>
        <v>123509.05653</v>
      </c>
      <c r="H26" s="45">
        <f t="shared" si="9"/>
        <v>129236.8343</v>
      </c>
      <c r="I26" s="45">
        <f t="shared" si="10"/>
        <v>152861.6282</v>
      </c>
      <c r="J26" s="45">
        <v>0</v>
      </c>
      <c r="K26" s="45">
        <f t="shared" si="11"/>
        <v>221214</v>
      </c>
      <c r="L26" s="49" t="s">
        <v>760</v>
      </c>
      <c r="AA26" s="330">
        <v>122257.23102</v>
      </c>
      <c r="AB26" s="330">
        <v>41519.785145</v>
      </c>
      <c r="AC26" s="330">
        <v>91461.252974</v>
      </c>
      <c r="AD26" s="330">
        <v>139906.66788</v>
      </c>
      <c r="AE26" s="330">
        <v>181903.50214</v>
      </c>
      <c r="AF26" s="330">
        <v>202625.67892</v>
      </c>
      <c r="AG26" s="330">
        <v>188780.15858</v>
      </c>
      <c r="AH26" s="330">
        <v>284854.8976</v>
      </c>
      <c r="AI26" s="330">
        <v>295114</v>
      </c>
      <c r="AJ26" s="330">
        <v>0</v>
      </c>
      <c r="AK26" s="330">
        <v>0</v>
      </c>
      <c r="AL26" s="330" t="s">
        <v>23</v>
      </c>
      <c r="AM26" s="330" t="s">
        <v>702</v>
      </c>
      <c r="AN26" s="330">
        <v>15</v>
      </c>
      <c r="AO26" s="330">
        <v>1</v>
      </c>
      <c r="AP26" s="330">
        <v>26</v>
      </c>
      <c r="AQ26" s="33" t="s">
        <v>702</v>
      </c>
      <c r="AR26" s="33">
        <v>6</v>
      </c>
      <c r="AS26" s="33">
        <v>1</v>
      </c>
      <c r="AT26" s="33">
        <v>26</v>
      </c>
    </row>
    <row r="27" spans="1:46" s="32" customFormat="1" ht="19.5" customHeight="1">
      <c r="A27" s="48" t="s">
        <v>761</v>
      </c>
      <c r="B27" s="45">
        <f t="shared" si="3"/>
        <v>162.06794007</v>
      </c>
      <c r="C27" s="45">
        <f t="shared" si="4"/>
        <v>0</v>
      </c>
      <c r="D27" s="45">
        <f t="shared" si="5"/>
        <v>0</v>
      </c>
      <c r="E27" s="45">
        <f t="shared" si="6"/>
        <v>0</v>
      </c>
      <c r="F27" s="45">
        <f t="shared" si="7"/>
        <v>0</v>
      </c>
      <c r="G27" s="45">
        <f t="shared" si="8"/>
        <v>0</v>
      </c>
      <c r="H27" s="45">
        <f t="shared" si="9"/>
        <v>3238.5617389</v>
      </c>
      <c r="I27" s="45">
        <f t="shared" si="10"/>
        <v>0</v>
      </c>
      <c r="J27" s="45">
        <v>0</v>
      </c>
      <c r="K27" s="45">
        <f t="shared" si="11"/>
        <v>15000</v>
      </c>
      <c r="L27" s="49" t="s">
        <v>762</v>
      </c>
      <c r="AA27" s="330">
        <v>11.843284149</v>
      </c>
      <c r="AB27" s="330">
        <v>31.908673092</v>
      </c>
      <c r="AC27" s="330">
        <v>9.3032277824</v>
      </c>
      <c r="AD27" s="330">
        <v>0</v>
      </c>
      <c r="AE27" s="330">
        <v>0</v>
      </c>
      <c r="AF27" s="330">
        <v>0</v>
      </c>
      <c r="AG27" s="330">
        <v>96.385766039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702</v>
      </c>
      <c r="AN27" s="330">
        <v>15</v>
      </c>
      <c r="AO27" s="330">
        <v>1</v>
      </c>
      <c r="AP27" s="330">
        <v>27</v>
      </c>
      <c r="AQ27" s="33" t="s">
        <v>702</v>
      </c>
      <c r="AR27" s="33">
        <v>6</v>
      </c>
      <c r="AS27" s="33">
        <v>1</v>
      </c>
      <c r="AT27" s="33">
        <v>27</v>
      </c>
    </row>
    <row r="28" spans="1:46" s="32" customFormat="1" ht="19.5" customHeight="1">
      <c r="A28" s="48" t="s">
        <v>763</v>
      </c>
      <c r="B28" s="45">
        <f t="shared" si="3"/>
        <v>55.268214566</v>
      </c>
      <c r="C28" s="45">
        <f t="shared" si="4"/>
        <v>0</v>
      </c>
      <c r="D28" s="45">
        <f t="shared" si="5"/>
        <v>184.99640722</v>
      </c>
      <c r="E28" s="45">
        <f t="shared" si="6"/>
        <v>0</v>
      </c>
      <c r="F28" s="45">
        <f t="shared" si="7"/>
        <v>0</v>
      </c>
      <c r="G28" s="45">
        <f t="shared" si="8"/>
        <v>0</v>
      </c>
      <c r="H28" s="45">
        <f t="shared" si="9"/>
        <v>0</v>
      </c>
      <c r="I28" s="45">
        <f t="shared" si="10"/>
        <v>0</v>
      </c>
      <c r="J28" s="45">
        <v>0</v>
      </c>
      <c r="K28" s="45">
        <f t="shared" si="11"/>
        <v>0</v>
      </c>
      <c r="L28" s="49" t="s">
        <v>764</v>
      </c>
      <c r="AA28" s="330">
        <v>593827.57361</v>
      </c>
      <c r="AB28" s="330">
        <v>308660.6622</v>
      </c>
      <c r="AC28" s="330">
        <v>506850.99092</v>
      </c>
      <c r="AD28" s="330">
        <v>714463.08308</v>
      </c>
      <c r="AE28" s="330">
        <v>739803.44209</v>
      </c>
      <c r="AF28" s="330">
        <v>843595.14105</v>
      </c>
      <c r="AG28" s="330">
        <v>858832.5428</v>
      </c>
      <c r="AH28" s="330">
        <v>891900.92145</v>
      </c>
      <c r="AI28" s="330">
        <v>1647309</v>
      </c>
      <c r="AJ28" s="330">
        <v>0</v>
      </c>
      <c r="AK28" s="330">
        <v>0</v>
      </c>
      <c r="AL28" s="330" t="s">
        <v>23</v>
      </c>
      <c r="AM28" s="330" t="s">
        <v>702</v>
      </c>
      <c r="AN28" s="330">
        <v>15</v>
      </c>
      <c r="AO28" s="330">
        <v>2</v>
      </c>
      <c r="AP28" s="330">
        <v>1</v>
      </c>
      <c r="AQ28" s="33" t="s">
        <v>702</v>
      </c>
      <c r="AR28" s="33">
        <v>6</v>
      </c>
      <c r="AS28" s="33">
        <v>1</v>
      </c>
      <c r="AT28" s="33">
        <v>28</v>
      </c>
    </row>
    <row r="29" spans="1:46" s="32" customFormat="1" ht="19.5" customHeight="1">
      <c r="A29" s="44" t="s">
        <v>765</v>
      </c>
      <c r="B29" s="45">
        <f t="shared" si="3"/>
        <v>241.81059133</v>
      </c>
      <c r="C29" s="45">
        <f t="shared" si="4"/>
        <v>501.34509041</v>
      </c>
      <c r="D29" s="45">
        <f t="shared" si="5"/>
        <v>455.87730362</v>
      </c>
      <c r="E29" s="45">
        <f t="shared" si="6"/>
        <v>0</v>
      </c>
      <c r="F29" s="45">
        <f t="shared" si="7"/>
        <v>0</v>
      </c>
      <c r="G29" s="45">
        <f t="shared" si="8"/>
        <v>0</v>
      </c>
      <c r="H29" s="45">
        <f t="shared" si="9"/>
        <v>0</v>
      </c>
      <c r="I29" s="45">
        <f t="shared" si="10"/>
        <v>0</v>
      </c>
      <c r="J29" s="45">
        <v>0</v>
      </c>
      <c r="K29" s="45">
        <f t="shared" si="11"/>
        <v>0</v>
      </c>
      <c r="L29" s="49" t="s">
        <v>766</v>
      </c>
      <c r="AA29" s="330">
        <v>105209.15331</v>
      </c>
      <c r="AB29" s="330">
        <v>44942.338267</v>
      </c>
      <c r="AC29" s="330">
        <v>93102.363852</v>
      </c>
      <c r="AD29" s="330">
        <v>119582.3465</v>
      </c>
      <c r="AE29" s="330">
        <v>134307.77238</v>
      </c>
      <c r="AF29" s="330">
        <v>141669.70513</v>
      </c>
      <c r="AG29" s="330">
        <v>195331.17198</v>
      </c>
      <c r="AH29" s="330">
        <v>207503.71042</v>
      </c>
      <c r="AI29" s="330">
        <v>340000</v>
      </c>
      <c r="AJ29" s="330">
        <v>0</v>
      </c>
      <c r="AK29" s="330">
        <v>0</v>
      </c>
      <c r="AL29" s="330" t="s">
        <v>23</v>
      </c>
      <c r="AM29" s="330" t="s">
        <v>702</v>
      </c>
      <c r="AN29" s="330">
        <v>15</v>
      </c>
      <c r="AO29" s="330">
        <v>2</v>
      </c>
      <c r="AP29" s="330">
        <v>2</v>
      </c>
      <c r="AQ29" s="33" t="s">
        <v>702</v>
      </c>
      <c r="AR29" s="33">
        <v>6</v>
      </c>
      <c r="AS29" s="33">
        <v>1</v>
      </c>
      <c r="AT29" s="33">
        <v>29</v>
      </c>
    </row>
    <row r="30" spans="1:46" s="32" customFormat="1" ht="19.5" customHeight="1">
      <c r="A30" s="38" t="s">
        <v>735</v>
      </c>
      <c r="B30" s="39">
        <f t="shared" si="3"/>
        <v>201116.2203</v>
      </c>
      <c r="C30" s="39">
        <f t="shared" si="4"/>
        <v>95953.69831</v>
      </c>
      <c r="D30" s="39">
        <f t="shared" si="5"/>
        <v>153285.99313</v>
      </c>
      <c r="E30" s="39">
        <f t="shared" si="6"/>
        <v>249590.60527</v>
      </c>
      <c r="F30" s="39">
        <f t="shared" si="7"/>
        <v>265395.65587</v>
      </c>
      <c r="G30" s="39">
        <f t="shared" si="8"/>
        <v>318194.13486</v>
      </c>
      <c r="H30" s="39">
        <f t="shared" si="9"/>
        <v>269299.39712</v>
      </c>
      <c r="I30" s="39">
        <f t="shared" si="10"/>
        <v>381322.0357</v>
      </c>
      <c r="J30" s="39">
        <v>0</v>
      </c>
      <c r="K30" s="39">
        <f t="shared" si="11"/>
        <v>488844</v>
      </c>
      <c r="L30" s="121" t="s">
        <v>710</v>
      </c>
      <c r="AA30" s="330">
        <v>10497.843064</v>
      </c>
      <c r="AB30" s="330">
        <v>4417.811499</v>
      </c>
      <c r="AC30" s="330">
        <v>13360.926062</v>
      </c>
      <c r="AD30" s="330">
        <v>9680.8622377</v>
      </c>
      <c r="AE30" s="330">
        <v>10917.041598</v>
      </c>
      <c r="AF30" s="330">
        <v>16872.796979</v>
      </c>
      <c r="AG30" s="330">
        <v>7564.1326773</v>
      </c>
      <c r="AH30" s="330">
        <v>12504.324512</v>
      </c>
      <c r="AI30" s="330">
        <v>17000</v>
      </c>
      <c r="AJ30" s="330">
        <v>0</v>
      </c>
      <c r="AK30" s="330">
        <v>0</v>
      </c>
      <c r="AL30" s="330" t="s">
        <v>23</v>
      </c>
      <c r="AM30" s="330" t="s">
        <v>702</v>
      </c>
      <c r="AN30" s="330">
        <v>15</v>
      </c>
      <c r="AO30" s="330">
        <v>2</v>
      </c>
      <c r="AP30" s="330">
        <v>3</v>
      </c>
      <c r="AQ30" s="33" t="s">
        <v>702</v>
      </c>
      <c r="AR30" s="33">
        <v>6</v>
      </c>
      <c r="AS30" s="33">
        <v>1</v>
      </c>
      <c r="AT30" s="33">
        <v>30</v>
      </c>
    </row>
    <row r="31" spans="1:46" s="32" customFormat="1" ht="19.5" customHeight="1">
      <c r="A31" s="44" t="s">
        <v>767</v>
      </c>
      <c r="B31" s="45">
        <f t="shared" si="3"/>
        <v>6583.754539</v>
      </c>
      <c r="C31" s="45">
        <f t="shared" si="4"/>
        <v>1382.4040429</v>
      </c>
      <c r="D31" s="45">
        <f t="shared" si="5"/>
        <v>3625.6668736</v>
      </c>
      <c r="E31" s="45">
        <f t="shared" si="6"/>
        <v>14318.269085</v>
      </c>
      <c r="F31" s="45">
        <f t="shared" si="7"/>
        <v>6348.8064729</v>
      </c>
      <c r="G31" s="45">
        <f t="shared" si="8"/>
        <v>7765.135274</v>
      </c>
      <c r="H31" s="45">
        <f t="shared" si="9"/>
        <v>17734.980951</v>
      </c>
      <c r="I31" s="45">
        <f t="shared" si="10"/>
        <v>13677.09573</v>
      </c>
      <c r="J31" s="45">
        <v>0</v>
      </c>
      <c r="K31" s="45">
        <f t="shared" si="11"/>
        <v>30000</v>
      </c>
      <c r="L31" s="49" t="s">
        <v>768</v>
      </c>
      <c r="AA31" s="330">
        <v>21953.009283</v>
      </c>
      <c r="AB31" s="330">
        <v>7304.4337672</v>
      </c>
      <c r="AC31" s="330">
        <v>12564.790934</v>
      </c>
      <c r="AD31" s="330">
        <v>26631.783749</v>
      </c>
      <c r="AE31" s="330">
        <v>36097.820538</v>
      </c>
      <c r="AF31" s="330">
        <v>47653.586621</v>
      </c>
      <c r="AG31" s="330">
        <v>33208.813528</v>
      </c>
      <c r="AH31" s="330">
        <v>20363.942468</v>
      </c>
      <c r="AI31" s="330">
        <v>63500</v>
      </c>
      <c r="AJ31" s="330">
        <v>0</v>
      </c>
      <c r="AK31" s="330">
        <v>0</v>
      </c>
      <c r="AL31" s="330" t="s">
        <v>23</v>
      </c>
      <c r="AM31" s="330" t="s">
        <v>702</v>
      </c>
      <c r="AN31" s="330">
        <v>15</v>
      </c>
      <c r="AO31" s="330">
        <v>2</v>
      </c>
      <c r="AP31" s="330">
        <v>4</v>
      </c>
      <c r="AQ31" s="33" t="s">
        <v>702</v>
      </c>
      <c r="AR31" s="33">
        <v>6</v>
      </c>
      <c r="AS31" s="33">
        <v>1</v>
      </c>
      <c r="AT31" s="33">
        <v>31</v>
      </c>
    </row>
    <row r="32" spans="1:46" s="32" customFormat="1" ht="19.5" customHeight="1">
      <c r="A32" s="44" t="s">
        <v>769</v>
      </c>
      <c r="B32" s="45">
        <f t="shared" si="3"/>
        <v>194532.46576</v>
      </c>
      <c r="C32" s="45">
        <f t="shared" si="4"/>
        <v>94571.294267</v>
      </c>
      <c r="D32" s="45">
        <f t="shared" si="5"/>
        <v>149660.32625</v>
      </c>
      <c r="E32" s="45">
        <f t="shared" si="6"/>
        <v>235272.33619</v>
      </c>
      <c r="F32" s="45">
        <f t="shared" si="7"/>
        <v>259046.8494</v>
      </c>
      <c r="G32" s="45">
        <f t="shared" si="8"/>
        <v>310428.99959</v>
      </c>
      <c r="H32" s="45">
        <f t="shared" si="9"/>
        <v>251564.41617</v>
      </c>
      <c r="I32" s="45">
        <f t="shared" si="10"/>
        <v>367644.93997</v>
      </c>
      <c r="J32" s="45">
        <v>0</v>
      </c>
      <c r="K32" s="45">
        <f t="shared" si="11"/>
        <v>458844</v>
      </c>
      <c r="L32" s="49" t="s">
        <v>770</v>
      </c>
      <c r="AA32" s="330">
        <v>148442.2284</v>
      </c>
      <c r="AB32" s="330">
        <v>113211.68847</v>
      </c>
      <c r="AC32" s="330">
        <v>135445.45502</v>
      </c>
      <c r="AD32" s="330">
        <v>173083.96581</v>
      </c>
      <c r="AE32" s="330">
        <v>143585.45467</v>
      </c>
      <c r="AF32" s="330">
        <v>191064.75752</v>
      </c>
      <c r="AG32" s="330">
        <v>175101.00344</v>
      </c>
      <c r="AH32" s="330">
        <v>256640.79668</v>
      </c>
      <c r="AI32" s="330">
        <v>448000</v>
      </c>
      <c r="AJ32" s="330">
        <v>0</v>
      </c>
      <c r="AK32" s="330">
        <v>0</v>
      </c>
      <c r="AL32" s="330" t="s">
        <v>23</v>
      </c>
      <c r="AM32" s="330" t="s">
        <v>702</v>
      </c>
      <c r="AN32" s="330">
        <v>15</v>
      </c>
      <c r="AO32" s="330">
        <v>2</v>
      </c>
      <c r="AP32" s="330">
        <v>5</v>
      </c>
      <c r="AQ32" s="33" t="s">
        <v>702</v>
      </c>
      <c r="AR32" s="33">
        <v>6</v>
      </c>
      <c r="AS32" s="33">
        <v>1</v>
      </c>
      <c r="AT32" s="33">
        <v>32</v>
      </c>
    </row>
    <row r="33" spans="1:46" s="32" customFormat="1" ht="19.5" customHeight="1">
      <c r="A33" s="48" t="s">
        <v>771</v>
      </c>
      <c r="B33" s="45">
        <f t="shared" si="3"/>
        <v>41991.288585</v>
      </c>
      <c r="C33" s="45">
        <f t="shared" si="4"/>
        <v>41690.176691</v>
      </c>
      <c r="D33" s="45">
        <f t="shared" si="5"/>
        <v>35894.685884</v>
      </c>
      <c r="E33" s="45">
        <f t="shared" si="6"/>
        <v>48001.373449</v>
      </c>
      <c r="F33" s="45">
        <f t="shared" si="7"/>
        <v>43801.877022</v>
      </c>
      <c r="G33" s="45">
        <f t="shared" si="8"/>
        <v>48718.261724</v>
      </c>
      <c r="H33" s="45">
        <f t="shared" si="9"/>
        <v>37135.824585</v>
      </c>
      <c r="I33" s="45">
        <f t="shared" si="10"/>
        <v>39944.52832</v>
      </c>
      <c r="J33" s="45">
        <v>0</v>
      </c>
      <c r="K33" s="45">
        <f t="shared" si="11"/>
        <v>63000</v>
      </c>
      <c r="L33" s="49" t="s">
        <v>772</v>
      </c>
      <c r="AA33" s="330">
        <v>129845.66484</v>
      </c>
      <c r="AB33" s="330">
        <v>102748.89377</v>
      </c>
      <c r="AC33" s="330">
        <v>116840.42192</v>
      </c>
      <c r="AD33" s="330">
        <v>151826.61869</v>
      </c>
      <c r="AE33" s="330">
        <v>124749.61997</v>
      </c>
      <c r="AF33" s="330">
        <v>168707.68168</v>
      </c>
      <c r="AG33" s="330">
        <v>140893.85673</v>
      </c>
      <c r="AH33" s="330">
        <v>229702.68931</v>
      </c>
      <c r="AI33" s="330">
        <v>366000</v>
      </c>
      <c r="AJ33" s="330">
        <v>0</v>
      </c>
      <c r="AK33" s="330">
        <v>0</v>
      </c>
      <c r="AL33" s="330" t="s">
        <v>23</v>
      </c>
      <c r="AM33" s="330" t="s">
        <v>702</v>
      </c>
      <c r="AN33" s="330">
        <v>15</v>
      </c>
      <c r="AO33" s="330">
        <v>2</v>
      </c>
      <c r="AP33" s="330">
        <v>6</v>
      </c>
      <c r="AQ33" s="33" t="s">
        <v>702</v>
      </c>
      <c r="AR33" s="33">
        <v>6</v>
      </c>
      <c r="AS33" s="33">
        <v>1</v>
      </c>
      <c r="AT33" s="33">
        <v>33</v>
      </c>
    </row>
    <row r="34" spans="1:46" s="32" customFormat="1" ht="19.5" customHeight="1">
      <c r="A34" s="48" t="s">
        <v>773</v>
      </c>
      <c r="B34" s="45">
        <f t="shared" si="3"/>
        <v>30272.102869</v>
      </c>
      <c r="C34" s="45">
        <f t="shared" si="4"/>
        <v>11329.423758</v>
      </c>
      <c r="D34" s="45">
        <f t="shared" si="5"/>
        <v>22295.084168</v>
      </c>
      <c r="E34" s="45">
        <f t="shared" si="6"/>
        <v>47364.294857</v>
      </c>
      <c r="F34" s="45">
        <f t="shared" si="7"/>
        <v>33341.47023</v>
      </c>
      <c r="G34" s="45">
        <f t="shared" si="8"/>
        <v>59085.058946</v>
      </c>
      <c r="H34" s="45">
        <f t="shared" si="9"/>
        <v>25552.047236</v>
      </c>
      <c r="I34" s="45">
        <f t="shared" si="10"/>
        <v>42845.514045</v>
      </c>
      <c r="J34" s="45">
        <v>0</v>
      </c>
      <c r="K34" s="45">
        <f t="shared" si="11"/>
        <v>100730</v>
      </c>
      <c r="L34" s="49" t="s">
        <v>774</v>
      </c>
      <c r="AA34" s="330">
        <v>18596.563562</v>
      </c>
      <c r="AB34" s="330">
        <v>10462.794695</v>
      </c>
      <c r="AC34" s="330">
        <v>18605.033092</v>
      </c>
      <c r="AD34" s="330">
        <v>21257.34712</v>
      </c>
      <c r="AE34" s="330">
        <v>18835.834693</v>
      </c>
      <c r="AF34" s="330">
        <v>22357.075846</v>
      </c>
      <c r="AG34" s="330">
        <v>34207.146708</v>
      </c>
      <c r="AH34" s="330">
        <v>26938.107366</v>
      </c>
      <c r="AI34" s="330">
        <v>82000</v>
      </c>
      <c r="AJ34" s="330">
        <v>0</v>
      </c>
      <c r="AK34" s="330">
        <v>0</v>
      </c>
      <c r="AL34" s="330" t="s">
        <v>23</v>
      </c>
      <c r="AM34" s="330" t="s">
        <v>702</v>
      </c>
      <c r="AN34" s="330">
        <v>15</v>
      </c>
      <c r="AO34" s="330">
        <v>2</v>
      </c>
      <c r="AP34" s="330">
        <v>7</v>
      </c>
      <c r="AQ34" s="33" t="s">
        <v>702</v>
      </c>
      <c r="AR34" s="33">
        <v>6</v>
      </c>
      <c r="AS34" s="33">
        <v>1</v>
      </c>
      <c r="AT34" s="33">
        <v>34</v>
      </c>
    </row>
    <row r="35" spans="1:46" s="32" customFormat="1" ht="19.5" customHeight="1">
      <c r="A35" s="48" t="s">
        <v>775</v>
      </c>
      <c r="B35" s="45">
        <f t="shared" si="3"/>
        <v>122257.23102</v>
      </c>
      <c r="C35" s="45">
        <f t="shared" si="4"/>
        <v>41519.785145</v>
      </c>
      <c r="D35" s="45">
        <f t="shared" si="5"/>
        <v>91461.252974</v>
      </c>
      <c r="E35" s="45">
        <f t="shared" si="6"/>
        <v>139906.66788</v>
      </c>
      <c r="F35" s="45">
        <f t="shared" si="7"/>
        <v>181903.50214</v>
      </c>
      <c r="G35" s="45">
        <f t="shared" si="8"/>
        <v>202625.67892</v>
      </c>
      <c r="H35" s="45">
        <f t="shared" si="9"/>
        <v>188780.15858</v>
      </c>
      <c r="I35" s="45">
        <f t="shared" si="10"/>
        <v>284854.8976</v>
      </c>
      <c r="J35" s="45">
        <v>0</v>
      </c>
      <c r="K35" s="45">
        <f t="shared" si="11"/>
        <v>295114</v>
      </c>
      <c r="L35" s="49" t="s">
        <v>776</v>
      </c>
      <c r="AA35" s="330">
        <v>17055.199578</v>
      </c>
      <c r="AB35" s="330">
        <v>6626.9330617</v>
      </c>
      <c r="AC35" s="330">
        <v>14063.684154</v>
      </c>
      <c r="AD35" s="330">
        <v>27493.725849</v>
      </c>
      <c r="AE35" s="330">
        <v>22400.861787</v>
      </c>
      <c r="AF35" s="330">
        <v>22690.875513</v>
      </c>
      <c r="AG35" s="330">
        <v>8149.614048</v>
      </c>
      <c r="AH35" s="330">
        <v>12174.309652</v>
      </c>
      <c r="AI35" s="330">
        <v>38000</v>
      </c>
      <c r="AJ35" s="330">
        <v>0</v>
      </c>
      <c r="AK35" s="330">
        <v>0</v>
      </c>
      <c r="AL35" s="330" t="s">
        <v>23</v>
      </c>
      <c r="AM35" s="330" t="s">
        <v>702</v>
      </c>
      <c r="AN35" s="330">
        <v>15</v>
      </c>
      <c r="AO35" s="330">
        <v>2</v>
      </c>
      <c r="AP35" s="330">
        <v>8</v>
      </c>
      <c r="AQ35" s="33" t="s">
        <v>702</v>
      </c>
      <c r="AR35" s="33">
        <v>6</v>
      </c>
      <c r="AS35" s="33">
        <v>1</v>
      </c>
      <c r="AT35" s="33">
        <v>35</v>
      </c>
    </row>
    <row r="36" spans="1:46" s="32" customFormat="1" ht="19.5" customHeight="1">
      <c r="A36" s="48" t="s">
        <v>777</v>
      </c>
      <c r="B36" s="45">
        <f t="shared" si="3"/>
        <v>11.843284149</v>
      </c>
      <c r="C36" s="45">
        <f t="shared" si="4"/>
        <v>31.908673092</v>
      </c>
      <c r="D36" s="45">
        <f t="shared" si="5"/>
        <v>9.3032277824</v>
      </c>
      <c r="E36" s="45">
        <f t="shared" si="6"/>
        <v>0</v>
      </c>
      <c r="F36" s="45">
        <f t="shared" si="7"/>
        <v>0</v>
      </c>
      <c r="G36" s="45">
        <f t="shared" si="8"/>
        <v>0</v>
      </c>
      <c r="H36" s="45">
        <f t="shared" si="9"/>
        <v>96.385766039</v>
      </c>
      <c r="I36" s="45">
        <f t="shared" si="10"/>
        <v>0</v>
      </c>
      <c r="J36" s="45">
        <v>0</v>
      </c>
      <c r="K36" s="45">
        <f t="shared" si="11"/>
        <v>0</v>
      </c>
      <c r="L36" s="49" t="s">
        <v>778</v>
      </c>
      <c r="AA36" s="330">
        <v>65680.307933</v>
      </c>
      <c r="AB36" s="330">
        <v>24091.974416</v>
      </c>
      <c r="AC36" s="330">
        <v>58160.362067</v>
      </c>
      <c r="AD36" s="330">
        <v>98972.971044</v>
      </c>
      <c r="AE36" s="330">
        <v>61875.264837</v>
      </c>
      <c r="AF36" s="330">
        <v>95333.292699</v>
      </c>
      <c r="AG36" s="330">
        <v>128836.83176</v>
      </c>
      <c r="AH36" s="330">
        <v>102965.0804</v>
      </c>
      <c r="AI36" s="330">
        <v>276595</v>
      </c>
      <c r="AJ36" s="330">
        <v>0</v>
      </c>
      <c r="AK36" s="330">
        <v>0</v>
      </c>
      <c r="AL36" s="330" t="s">
        <v>23</v>
      </c>
      <c r="AM36" s="330" t="s">
        <v>702</v>
      </c>
      <c r="AN36" s="330">
        <v>15</v>
      </c>
      <c r="AO36" s="330">
        <v>2</v>
      </c>
      <c r="AP36" s="330">
        <v>9</v>
      </c>
      <c r="AQ36" s="33" t="s">
        <v>702</v>
      </c>
      <c r="AR36" s="33">
        <v>6</v>
      </c>
      <c r="AS36" s="33">
        <v>1</v>
      </c>
      <c r="AT36" s="33">
        <v>36</v>
      </c>
    </row>
    <row r="37" spans="1:42" s="11" customFormat="1" ht="4.5" customHeight="1" thickBot="1">
      <c r="A37" s="8"/>
      <c r="B37" s="16"/>
      <c r="C37" s="9"/>
      <c r="D37" s="9"/>
      <c r="E37" s="9"/>
      <c r="F37" s="9"/>
      <c r="G37" s="10"/>
      <c r="H37" s="10"/>
      <c r="I37" s="10"/>
      <c r="J37" s="10"/>
      <c r="K37" s="10"/>
      <c r="L37" s="98"/>
      <c r="AA37" s="330">
        <v>54786.2386</v>
      </c>
      <c r="AB37" s="330">
        <v>27597.796751</v>
      </c>
      <c r="AC37" s="330">
        <v>49606.406129</v>
      </c>
      <c r="AD37" s="330">
        <v>70214.338375</v>
      </c>
      <c r="AE37" s="330">
        <v>61800.723798</v>
      </c>
      <c r="AF37" s="330">
        <v>85258.5265</v>
      </c>
      <c r="AG37" s="330">
        <v>93968.109189</v>
      </c>
      <c r="AH37" s="330">
        <v>37444.931986</v>
      </c>
      <c r="AI37" s="330">
        <v>104804</v>
      </c>
      <c r="AJ37" s="330">
        <v>0</v>
      </c>
      <c r="AK37" s="330">
        <v>0</v>
      </c>
      <c r="AL37" s="330" t="s">
        <v>23</v>
      </c>
      <c r="AM37" s="330" t="s">
        <v>702</v>
      </c>
      <c r="AN37" s="330">
        <v>15</v>
      </c>
      <c r="AO37" s="330">
        <v>2</v>
      </c>
      <c r="AP37" s="330">
        <v>10</v>
      </c>
    </row>
    <row r="38" spans="27:42" ht="17.25" thickTop="1">
      <c r="AA38" s="330">
        <v>4554.0901258</v>
      </c>
      <c r="AB38" s="330">
        <v>79.159751118</v>
      </c>
      <c r="AC38" s="330">
        <v>5658.2347915</v>
      </c>
      <c r="AD38" s="330">
        <v>11957.450083</v>
      </c>
      <c r="AE38" s="330">
        <v>1847.8495854</v>
      </c>
      <c r="AF38" s="330">
        <v>252.68389926</v>
      </c>
      <c r="AG38" s="330">
        <v>13020.53331</v>
      </c>
      <c r="AH38" s="330">
        <v>479.00939558</v>
      </c>
      <c r="AI38" s="330">
        <v>3000</v>
      </c>
      <c r="AJ38" s="330">
        <v>0</v>
      </c>
      <c r="AK38" s="330">
        <v>0</v>
      </c>
      <c r="AL38" s="330" t="s">
        <v>23</v>
      </c>
      <c r="AM38" s="330" t="s">
        <v>702</v>
      </c>
      <c r="AN38" s="330">
        <v>15</v>
      </c>
      <c r="AO38" s="330">
        <v>2</v>
      </c>
      <c r="AP38" s="330">
        <v>11</v>
      </c>
    </row>
    <row r="39" spans="27:42" ht="16.5">
      <c r="AA39" s="330">
        <v>22557.349352</v>
      </c>
      <c r="AB39" s="330">
        <v>9099.3769106</v>
      </c>
      <c r="AC39" s="330">
        <v>20364.034272</v>
      </c>
      <c r="AD39" s="330">
        <v>26477.565167</v>
      </c>
      <c r="AE39" s="330">
        <v>27579.821101</v>
      </c>
      <c r="AF39" s="330">
        <v>41278.694162</v>
      </c>
      <c r="AG39" s="330">
        <v>42948.304375</v>
      </c>
      <c r="AH39" s="330">
        <v>10564.82031</v>
      </c>
      <c r="AI39" s="330">
        <v>53760</v>
      </c>
      <c r="AJ39" s="330">
        <v>0</v>
      </c>
      <c r="AK39" s="330">
        <v>0</v>
      </c>
      <c r="AL39" s="330" t="s">
        <v>23</v>
      </c>
      <c r="AM39" s="330" t="s">
        <v>702</v>
      </c>
      <c r="AN39" s="330">
        <v>15</v>
      </c>
      <c r="AO39" s="330">
        <v>2</v>
      </c>
      <c r="AP39" s="330">
        <v>12</v>
      </c>
    </row>
    <row r="40" spans="27:42" ht="16.5">
      <c r="AA40" s="330">
        <v>26029.581997</v>
      </c>
      <c r="AB40" s="330">
        <v>17795.547455</v>
      </c>
      <c r="AC40" s="330">
        <v>22198.036752</v>
      </c>
      <c r="AD40" s="330">
        <v>29666.89998</v>
      </c>
      <c r="AE40" s="330">
        <v>30606.983901</v>
      </c>
      <c r="AF40" s="330">
        <v>40289.56441</v>
      </c>
      <c r="AG40" s="330">
        <v>34876.215144</v>
      </c>
      <c r="AH40" s="330">
        <v>24492.06341</v>
      </c>
      <c r="AI40" s="330">
        <v>45000</v>
      </c>
      <c r="AJ40" s="330">
        <v>0</v>
      </c>
      <c r="AK40" s="330">
        <v>0</v>
      </c>
      <c r="AL40" s="330" t="s">
        <v>23</v>
      </c>
      <c r="AM40" s="330" t="s">
        <v>702</v>
      </c>
      <c r="AN40" s="330">
        <v>15</v>
      </c>
      <c r="AO40" s="330">
        <v>2</v>
      </c>
      <c r="AP40" s="330">
        <v>13</v>
      </c>
    </row>
    <row r="41" spans="27:42" ht="16.5">
      <c r="AA41" s="330">
        <v>1645.2171242</v>
      </c>
      <c r="AB41" s="330">
        <v>623.71263481</v>
      </c>
      <c r="AC41" s="330">
        <v>1386.1003142</v>
      </c>
      <c r="AD41" s="330">
        <v>2112.4231448</v>
      </c>
      <c r="AE41" s="330">
        <v>1766.0692109</v>
      </c>
      <c r="AF41" s="330">
        <v>3437.584029</v>
      </c>
      <c r="AG41" s="330">
        <v>3123.0563597</v>
      </c>
      <c r="AH41" s="330">
        <v>1909.0388708</v>
      </c>
      <c r="AI41" s="330">
        <v>3044</v>
      </c>
      <c r="AJ41" s="330">
        <v>0</v>
      </c>
      <c r="AK41" s="330">
        <v>0</v>
      </c>
      <c r="AL41" s="330" t="s">
        <v>23</v>
      </c>
      <c r="AM41" s="330" t="s">
        <v>702</v>
      </c>
      <c r="AN41" s="330">
        <v>15</v>
      </c>
      <c r="AO41" s="330">
        <v>2</v>
      </c>
      <c r="AP41" s="330">
        <v>14</v>
      </c>
    </row>
    <row r="42" spans="27:42" ht="16.5">
      <c r="AA42" s="330">
        <v>28297.647153</v>
      </c>
      <c r="AB42" s="330">
        <v>14452.27467</v>
      </c>
      <c r="AC42" s="330">
        <v>21653.594503</v>
      </c>
      <c r="AD42" s="330">
        <v>31395.581605</v>
      </c>
      <c r="AE42" s="330">
        <v>36804.174396</v>
      </c>
      <c r="AF42" s="330">
        <v>46808.916163</v>
      </c>
      <c r="AG42" s="330">
        <v>48188.404718</v>
      </c>
      <c r="AH42" s="330">
        <v>62325.041263</v>
      </c>
      <c r="AI42" s="330">
        <v>61200</v>
      </c>
      <c r="AJ42" s="330">
        <v>0</v>
      </c>
      <c r="AK42" s="330">
        <v>0</v>
      </c>
      <c r="AL42" s="330" t="s">
        <v>23</v>
      </c>
      <c r="AM42" s="330" t="s">
        <v>702</v>
      </c>
      <c r="AN42" s="330">
        <v>15</v>
      </c>
      <c r="AO42" s="330">
        <v>2</v>
      </c>
      <c r="AP42" s="330">
        <v>15</v>
      </c>
    </row>
    <row r="43" spans="27:42" ht="16.5">
      <c r="AA43" s="330">
        <v>33860.359519</v>
      </c>
      <c r="AB43" s="330">
        <v>13235.568455</v>
      </c>
      <c r="AC43" s="330">
        <v>27139.536218</v>
      </c>
      <c r="AD43" s="330">
        <v>53473.577646</v>
      </c>
      <c r="AE43" s="330">
        <v>49622.620773</v>
      </c>
      <c r="AF43" s="330">
        <v>35668.957193</v>
      </c>
      <c r="AG43" s="330">
        <v>32338.343398</v>
      </c>
      <c r="AH43" s="330">
        <v>14468.035429</v>
      </c>
      <c r="AI43" s="330">
        <v>73800</v>
      </c>
      <c r="AJ43" s="330">
        <v>0</v>
      </c>
      <c r="AK43" s="330">
        <v>0</v>
      </c>
      <c r="AL43" s="330" t="s">
        <v>23</v>
      </c>
      <c r="AM43" s="330" t="s">
        <v>702</v>
      </c>
      <c r="AN43" s="330">
        <v>15</v>
      </c>
      <c r="AO43" s="330">
        <v>2</v>
      </c>
      <c r="AP43" s="330">
        <v>16</v>
      </c>
    </row>
    <row r="44" spans="27:42" ht="16.5">
      <c r="AA44" s="330">
        <v>12003.515108</v>
      </c>
      <c r="AB44" s="330">
        <v>4564.281753</v>
      </c>
      <c r="AC44" s="330">
        <v>10717.801841</v>
      </c>
      <c r="AD44" s="330">
        <v>20927.442685</v>
      </c>
      <c r="AE44" s="330">
        <v>16654.731653</v>
      </c>
      <c r="AF44" s="330">
        <v>6232.8615649</v>
      </c>
      <c r="AG44" s="330">
        <v>13556.963672</v>
      </c>
      <c r="AH44" s="330">
        <v>718.51409337</v>
      </c>
      <c r="AI44" s="330">
        <v>35000</v>
      </c>
      <c r="AJ44" s="330">
        <v>0</v>
      </c>
      <c r="AK44" s="330">
        <v>0</v>
      </c>
      <c r="AL44" s="330" t="s">
        <v>23</v>
      </c>
      <c r="AM44" s="330" t="s">
        <v>702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7123.850366</v>
      </c>
      <c r="AC45" s="330">
        <v>6799.3302237</v>
      </c>
      <c r="AD45" s="330">
        <v>9015.4132146</v>
      </c>
      <c r="AE45" s="330">
        <v>11428.527935</v>
      </c>
      <c r="AF45" s="330">
        <v>7808.6938654</v>
      </c>
      <c r="AG45" s="330">
        <v>9067.9178666</v>
      </c>
      <c r="AH45" s="330">
        <v>7325.5990083</v>
      </c>
      <c r="AI45" s="330">
        <v>22600</v>
      </c>
      <c r="AJ45" s="330">
        <v>0</v>
      </c>
      <c r="AK45" s="330">
        <v>0</v>
      </c>
      <c r="AL45" s="330" t="s">
        <v>23</v>
      </c>
      <c r="AM45" s="330" t="s">
        <v>702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303.62893849</v>
      </c>
      <c r="AC46" s="330">
        <v>3790.1921421</v>
      </c>
      <c r="AD46" s="330">
        <v>4974.8732592</v>
      </c>
      <c r="AE46" s="330">
        <v>9526.4128204</v>
      </c>
      <c r="AF46" s="330">
        <v>8390.1053378</v>
      </c>
      <c r="AG46" s="330">
        <v>4585.9784445</v>
      </c>
      <c r="AH46" s="330">
        <v>2506.7368411</v>
      </c>
      <c r="AI46" s="330">
        <v>13000</v>
      </c>
      <c r="AJ46" s="330">
        <v>0</v>
      </c>
      <c r="AK46" s="330">
        <v>0</v>
      </c>
      <c r="AL46" s="330" t="s">
        <v>23</v>
      </c>
      <c r="AM46" s="330" t="s">
        <v>702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1243.8073975</v>
      </c>
      <c r="AC47" s="330">
        <v>5832.2120111</v>
      </c>
      <c r="AD47" s="330">
        <v>18555.848487</v>
      </c>
      <c r="AE47" s="330">
        <v>12012.948365</v>
      </c>
      <c r="AF47" s="330">
        <v>13237.296425</v>
      </c>
      <c r="AG47" s="330">
        <v>5127.483415</v>
      </c>
      <c r="AH47" s="330">
        <v>3917.185486</v>
      </c>
      <c r="AI47" s="330">
        <v>3200</v>
      </c>
      <c r="AJ47" s="330">
        <v>0</v>
      </c>
      <c r="AK47" s="330">
        <v>0</v>
      </c>
      <c r="AL47" s="330" t="s">
        <v>23</v>
      </c>
      <c r="AM47" s="330" t="s">
        <v>702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395.79875559</v>
      </c>
      <c r="AC48" s="330">
        <v>4119.386949</v>
      </c>
      <c r="AD48" s="330">
        <v>15181.482667</v>
      </c>
      <c r="AE48" s="330">
        <v>54018.062847</v>
      </c>
      <c r="AF48" s="330">
        <v>34045.280486</v>
      </c>
      <c r="AG48" s="330">
        <v>5767.7242397</v>
      </c>
      <c r="AH48" s="330">
        <v>41031.287189</v>
      </c>
      <c r="AI48" s="330">
        <v>18300</v>
      </c>
      <c r="AJ48" s="330">
        <v>0</v>
      </c>
      <c r="AK48" s="330">
        <v>0</v>
      </c>
      <c r="AL48" s="330" t="s">
        <v>23</v>
      </c>
      <c r="AM48" s="330" t="s">
        <v>702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41956.488573</v>
      </c>
      <c r="AC49" s="330">
        <v>45254.768798</v>
      </c>
      <c r="AD49" s="330">
        <v>62665.449976</v>
      </c>
      <c r="AE49" s="330">
        <v>100266.30012</v>
      </c>
      <c r="AF49" s="330">
        <v>102185.44785</v>
      </c>
      <c r="AG49" s="330">
        <v>65790.95419</v>
      </c>
      <c r="AH49" s="330">
        <v>93217.563681</v>
      </c>
      <c r="AI49" s="330">
        <v>74500</v>
      </c>
      <c r="AJ49" s="330">
        <v>0</v>
      </c>
      <c r="AK49" s="330">
        <v>0</v>
      </c>
      <c r="AL49" s="330" t="s">
        <v>23</v>
      </c>
      <c r="AM49" s="330" t="s">
        <v>702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10427.555514</v>
      </c>
      <c r="AC50" s="330">
        <v>32379.716239</v>
      </c>
      <c r="AD50" s="330">
        <v>26086.997618</v>
      </c>
      <c r="AE50" s="330">
        <v>28107.344344</v>
      </c>
      <c r="AF50" s="330">
        <v>24342.998394</v>
      </c>
      <c r="AG50" s="330">
        <v>64587.43964</v>
      </c>
      <c r="AH50" s="330">
        <v>31261.897768</v>
      </c>
      <c r="AI50" s="330">
        <v>131610</v>
      </c>
      <c r="AJ50" s="330">
        <v>0</v>
      </c>
      <c r="AK50" s="330">
        <v>0</v>
      </c>
      <c r="AL50" s="330" t="s">
        <v>23</v>
      </c>
      <c r="AM50" s="330" t="s">
        <v>702</v>
      </c>
      <c r="AN50" s="330">
        <v>15</v>
      </c>
      <c r="AO50" s="330">
        <v>2</v>
      </c>
      <c r="AP50" s="330">
        <v>23</v>
      </c>
    </row>
  </sheetData>
  <sheetProtection/>
  <mergeCells count="5">
    <mergeCell ref="E1:L1"/>
    <mergeCell ref="E5:F5"/>
    <mergeCell ref="G3:L3"/>
    <mergeCell ref="A3:F3"/>
    <mergeCell ref="H4:L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colBreaks count="2" manualBreakCount="2">
    <brk id="6" max="65535" man="1"/>
    <brk id="12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1" width="33.625" style="3" customWidth="1"/>
    <col min="2" max="4" width="16.125" style="3" customWidth="1"/>
    <col min="5" max="6" width="16.625" style="3" customWidth="1"/>
    <col min="7" max="7" width="35.625" style="3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B1" s="2"/>
      <c r="C1" s="2"/>
      <c r="D1" s="347" t="str">
        <f>'10,11'!$E$1</f>
        <v>Report on the Family Income and Expenditure Survey of Lienchiang County , 2015</v>
      </c>
      <c r="E1" s="347"/>
      <c r="F1" s="347"/>
      <c r="G1" s="347"/>
      <c r="Y1"/>
      <c r="Z1"/>
      <c r="AA1" s="330">
        <v>497225.28417</v>
      </c>
      <c r="AB1" s="330">
        <v>440246.69599</v>
      </c>
      <c r="AC1" s="330">
        <v>615882.31455</v>
      </c>
      <c r="AD1" s="330">
        <v>466067.46495</v>
      </c>
      <c r="AE1" s="330">
        <v>331744.94516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4</v>
      </c>
      <c r="AP1" s="330">
        <v>1</v>
      </c>
    </row>
    <row r="2" spans="2:42" ht="15.75" customHeight="1">
      <c r="B2" s="2"/>
      <c r="C2" s="2"/>
      <c r="D2" s="2"/>
      <c r="E2" s="2"/>
      <c r="Y2"/>
      <c r="Z2"/>
      <c r="AA2" s="330">
        <v>118070.53852</v>
      </c>
      <c r="AB2" s="330">
        <v>70784.981678</v>
      </c>
      <c r="AC2" s="330">
        <v>112272.73266</v>
      </c>
      <c r="AD2" s="330">
        <v>89413.626455</v>
      </c>
      <c r="AE2" s="330">
        <v>66455.189578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4</v>
      </c>
      <c r="AP2" s="330">
        <v>2</v>
      </c>
    </row>
    <row r="3" spans="1:42" ht="15.75" customHeight="1">
      <c r="A3" s="351" t="s">
        <v>919</v>
      </c>
      <c r="B3" s="354"/>
      <c r="C3" s="354"/>
      <c r="D3" s="354"/>
      <c r="E3" s="350" t="s">
        <v>920</v>
      </c>
      <c r="F3" s="350"/>
      <c r="G3" s="350"/>
      <c r="Y3"/>
      <c r="Z3"/>
      <c r="AA3" s="330">
        <v>20836.164043</v>
      </c>
      <c r="AB3" s="330">
        <v>24531.569328</v>
      </c>
      <c r="AC3" s="330">
        <v>15123.501889</v>
      </c>
      <c r="AD3" s="330">
        <v>14881.758837</v>
      </c>
      <c r="AE3" s="330">
        <v>2294.5635889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4</v>
      </c>
      <c r="AP3" s="330">
        <v>3</v>
      </c>
    </row>
    <row r="4" spans="1:42" ht="15.75" customHeight="1">
      <c r="A4" s="4"/>
      <c r="B4" s="2"/>
      <c r="C4" s="2"/>
      <c r="D4" s="19" t="s">
        <v>921</v>
      </c>
      <c r="E4" s="355" t="s">
        <v>922</v>
      </c>
      <c r="F4" s="333"/>
      <c r="G4" s="355"/>
      <c r="Y4"/>
      <c r="Z4"/>
      <c r="AA4" s="330">
        <v>15412.096105</v>
      </c>
      <c r="AB4" s="330">
        <v>13764.97455</v>
      </c>
      <c r="AC4" s="330">
        <v>20362.690179</v>
      </c>
      <c r="AD4" s="330">
        <v>12723.476888</v>
      </c>
      <c r="AE4" s="330">
        <v>7603.4832196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4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2"/>
      <c r="D5" s="122" t="s">
        <v>700</v>
      </c>
      <c r="E5" s="83"/>
      <c r="F5" s="83">
        <f>'10,11'!$I$5</f>
        <v>2015</v>
      </c>
      <c r="G5" s="101" t="s">
        <v>833</v>
      </c>
      <c r="Y5"/>
      <c r="Z5"/>
      <c r="AA5" s="330">
        <v>129882.2966</v>
      </c>
      <c r="AB5" s="330">
        <v>130585.19098</v>
      </c>
      <c r="AC5" s="330">
        <v>143248.94716</v>
      </c>
      <c r="AD5" s="330">
        <v>119773.79652</v>
      </c>
      <c r="AE5" s="330">
        <v>126286.80905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4</v>
      </c>
      <c r="AP5" s="330">
        <v>5</v>
      </c>
    </row>
    <row r="6" spans="1:42" ht="9.75" customHeight="1" thickTop="1">
      <c r="A6" s="114"/>
      <c r="B6" s="338" t="s">
        <v>885</v>
      </c>
      <c r="C6" s="338" t="s">
        <v>886</v>
      </c>
      <c r="D6" s="338" t="s">
        <v>887</v>
      </c>
      <c r="E6" s="344" t="s">
        <v>888</v>
      </c>
      <c r="F6" s="338" t="s">
        <v>889</v>
      </c>
      <c r="G6" s="107"/>
      <c r="Y6"/>
      <c r="Z6"/>
      <c r="AA6" s="330">
        <v>114790.85998</v>
      </c>
      <c r="AB6" s="330">
        <v>114353.1927</v>
      </c>
      <c r="AC6" s="330">
        <v>126832.13609</v>
      </c>
      <c r="AD6" s="330">
        <v>105397.2788</v>
      </c>
      <c r="AE6" s="330">
        <v>114148.52708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4</v>
      </c>
      <c r="AP6" s="330">
        <v>6</v>
      </c>
    </row>
    <row r="7" spans="1:42" s="5" customFormat="1" ht="12.75" customHeight="1">
      <c r="A7" s="34"/>
      <c r="B7" s="339"/>
      <c r="C7" s="339"/>
      <c r="D7" s="339"/>
      <c r="E7" s="345"/>
      <c r="F7" s="339"/>
      <c r="G7" s="328"/>
      <c r="Y7"/>
      <c r="Z7"/>
      <c r="AA7" s="330">
        <v>15091.43662</v>
      </c>
      <c r="AB7" s="330">
        <v>16231.998282</v>
      </c>
      <c r="AC7" s="330">
        <v>16416.811063</v>
      </c>
      <c r="AD7" s="330">
        <v>14376.517723</v>
      </c>
      <c r="AE7" s="330">
        <v>12138.281969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4</v>
      </c>
      <c r="AP7" s="330">
        <v>7</v>
      </c>
    </row>
    <row r="8" spans="1:42" s="5" customFormat="1" ht="12.75" customHeight="1">
      <c r="A8" s="6"/>
      <c r="B8" s="339"/>
      <c r="C8" s="339"/>
      <c r="D8" s="339"/>
      <c r="E8" s="345"/>
      <c r="F8" s="339"/>
      <c r="G8" s="328"/>
      <c r="Y8"/>
      <c r="Z8"/>
      <c r="AA8" s="330">
        <v>10055.323943</v>
      </c>
      <c r="AB8" s="330">
        <v>7953.6725</v>
      </c>
      <c r="AC8" s="330">
        <v>10300.624474</v>
      </c>
      <c r="AD8" s="330">
        <v>7114.4187711</v>
      </c>
      <c r="AE8" s="330">
        <v>17168.056272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4</v>
      </c>
      <c r="AP8" s="330">
        <v>8</v>
      </c>
    </row>
    <row r="9" spans="1:42" s="5" customFormat="1" ht="12.75" customHeight="1">
      <c r="A9" s="6"/>
      <c r="B9" s="359" t="s">
        <v>890</v>
      </c>
      <c r="C9" s="359" t="s">
        <v>891</v>
      </c>
      <c r="D9" s="359" t="s">
        <v>892</v>
      </c>
      <c r="E9" s="346" t="s">
        <v>893</v>
      </c>
      <c r="F9" s="359" t="s">
        <v>894</v>
      </c>
      <c r="G9" s="328"/>
      <c r="Y9"/>
      <c r="Z9"/>
      <c r="AA9" s="330">
        <v>49136.324771</v>
      </c>
      <c r="AB9" s="330">
        <v>16667.392337</v>
      </c>
      <c r="AC9" s="330">
        <v>34329.364596</v>
      </c>
      <c r="AD9" s="330">
        <v>49889.889037</v>
      </c>
      <c r="AE9" s="330">
        <v>36962.723754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4</v>
      </c>
      <c r="AP9" s="330">
        <v>9</v>
      </c>
    </row>
    <row r="10" spans="1:42" s="70" customFormat="1" ht="19.5" customHeight="1">
      <c r="A10" s="67"/>
      <c r="B10" s="359"/>
      <c r="C10" s="359"/>
      <c r="D10" s="359"/>
      <c r="E10" s="346"/>
      <c r="F10" s="359"/>
      <c r="G10" s="329"/>
      <c r="Y10" s="20"/>
      <c r="Z10" s="20"/>
      <c r="AA10" s="330">
        <v>39710.33637</v>
      </c>
      <c r="AB10" s="330">
        <v>38750.111542</v>
      </c>
      <c r="AC10" s="330">
        <v>60474.749324</v>
      </c>
      <c r="AD10" s="330">
        <v>44257.928047</v>
      </c>
      <c r="AE10" s="330">
        <v>22881.255494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4</v>
      </c>
      <c r="AP10" s="330">
        <v>10</v>
      </c>
    </row>
    <row r="11" spans="1:42" s="5" customFormat="1" ht="12.75" customHeight="1">
      <c r="A11" s="6"/>
      <c r="B11" s="359"/>
      <c r="C11" s="359"/>
      <c r="D11" s="359"/>
      <c r="E11" s="346"/>
      <c r="F11" s="359"/>
      <c r="G11" s="328"/>
      <c r="Y11"/>
      <c r="Z11"/>
      <c r="AA11" s="330">
        <v>0</v>
      </c>
      <c r="AB11" s="330">
        <v>0</v>
      </c>
      <c r="AC11" s="330">
        <v>0</v>
      </c>
      <c r="AD11" s="330">
        <v>51.902088169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4</v>
      </c>
      <c r="AP11" s="330">
        <v>11</v>
      </c>
    </row>
    <row r="12" spans="1:42" s="5" customFormat="1" ht="12.75" customHeight="1">
      <c r="A12" s="6"/>
      <c r="B12" s="359"/>
      <c r="C12" s="359"/>
      <c r="D12" s="359"/>
      <c r="E12" s="346"/>
      <c r="F12" s="359"/>
      <c r="G12" s="328"/>
      <c r="Y12"/>
      <c r="Z12"/>
      <c r="AA12" s="330">
        <v>9799.5459818</v>
      </c>
      <c r="AB12" s="330">
        <v>18887.024829</v>
      </c>
      <c r="AC12" s="330">
        <v>28440.372904</v>
      </c>
      <c r="AD12" s="330">
        <v>21307.191054</v>
      </c>
      <c r="AE12" s="330">
        <v>6721.0968207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4</v>
      </c>
      <c r="AP12" s="330">
        <v>12</v>
      </c>
    </row>
    <row r="13" spans="1:42" s="108" customFormat="1" ht="9.75" customHeight="1">
      <c r="A13" s="88"/>
      <c r="B13" s="360"/>
      <c r="C13" s="360"/>
      <c r="D13" s="360"/>
      <c r="E13" s="332"/>
      <c r="F13" s="360"/>
      <c r="G13" s="158"/>
      <c r="Y13"/>
      <c r="Z13"/>
      <c r="AA13" s="330">
        <v>28992.709196</v>
      </c>
      <c r="AB13" s="330">
        <v>18519.033951</v>
      </c>
      <c r="AC13" s="330">
        <v>30343.329856</v>
      </c>
      <c r="AD13" s="330">
        <v>21680.021509</v>
      </c>
      <c r="AE13" s="330">
        <v>15626.06256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4</v>
      </c>
      <c r="AP13" s="330">
        <v>13</v>
      </c>
    </row>
    <row r="14" spans="1:42" s="108" customFormat="1" ht="5.25" customHeight="1">
      <c r="A14" s="6"/>
      <c r="B14" s="123"/>
      <c r="C14" s="15"/>
      <c r="D14" s="15"/>
      <c r="E14" s="15"/>
      <c r="F14" s="15"/>
      <c r="G14" s="111"/>
      <c r="Y14"/>
      <c r="Z14"/>
      <c r="AA14" s="330">
        <v>918.08119303</v>
      </c>
      <c r="AB14" s="330">
        <v>1344.0527612</v>
      </c>
      <c r="AC14" s="330">
        <v>1691.0465639</v>
      </c>
      <c r="AD14" s="330">
        <v>1218.8133962</v>
      </c>
      <c r="AE14" s="330">
        <v>534.0961132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4</v>
      </c>
      <c r="AP14" s="330">
        <v>14</v>
      </c>
    </row>
    <row r="15" spans="1:42" s="5" customFormat="1" ht="18.75" customHeight="1">
      <c r="A15" s="50" t="s">
        <v>709</v>
      </c>
      <c r="B15" s="124">
        <f aca="true" t="shared" si="0" ref="B15:B37">+AA1</f>
        <v>497225.28417</v>
      </c>
      <c r="C15" s="39">
        <f aca="true" t="shared" si="1" ref="C15:C41">+AB1</f>
        <v>440246.69599</v>
      </c>
      <c r="D15" s="39">
        <f aca="true" t="shared" si="2" ref="D15:D41">+AC1</f>
        <v>615882.31455</v>
      </c>
      <c r="E15" s="39">
        <f aca="true" t="shared" si="3" ref="E15:E41">+AD1</f>
        <v>466067.46495</v>
      </c>
      <c r="F15" s="39">
        <f aca="true" t="shared" si="4" ref="F15:F41">+AE1</f>
        <v>331744.94516</v>
      </c>
      <c r="G15" s="59" t="s">
        <v>711</v>
      </c>
      <c r="Y15"/>
      <c r="Z15"/>
      <c r="AA15" s="330">
        <v>27854.641259</v>
      </c>
      <c r="AB15" s="330">
        <v>17681.382997</v>
      </c>
      <c r="AC15" s="330">
        <v>35011.338509</v>
      </c>
      <c r="AD15" s="330">
        <v>23016.45195</v>
      </c>
      <c r="AE15" s="330">
        <v>9412.8795436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4</v>
      </c>
      <c r="AP15" s="330">
        <v>15</v>
      </c>
    </row>
    <row r="16" spans="1:42" s="92" customFormat="1" ht="18.75" customHeight="1">
      <c r="A16" s="52" t="s">
        <v>842</v>
      </c>
      <c r="B16" s="125">
        <f t="shared" si="0"/>
        <v>118070.53852</v>
      </c>
      <c r="C16" s="45">
        <f t="shared" si="1"/>
        <v>70784.981678</v>
      </c>
      <c r="D16" s="45">
        <f t="shared" si="2"/>
        <v>112272.73266</v>
      </c>
      <c r="E16" s="45">
        <f t="shared" si="3"/>
        <v>89413.626455</v>
      </c>
      <c r="F16" s="45">
        <f t="shared" si="4"/>
        <v>66455.189578</v>
      </c>
      <c r="G16" s="60" t="s">
        <v>804</v>
      </c>
      <c r="Y16"/>
      <c r="Z16"/>
      <c r="AA16" s="330">
        <v>16569.014084</v>
      </c>
      <c r="AB16" s="330">
        <v>15274.914145</v>
      </c>
      <c r="AC16" s="330">
        <v>42441.197433</v>
      </c>
      <c r="AD16" s="330">
        <v>14956.231859</v>
      </c>
      <c r="AE16" s="330">
        <v>8940.8635064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4</v>
      </c>
      <c r="AP16" s="330">
        <v>16</v>
      </c>
    </row>
    <row r="17" spans="1:42" s="92" customFormat="1" ht="18.75" customHeight="1">
      <c r="A17" s="52" t="s">
        <v>843</v>
      </c>
      <c r="B17" s="125">
        <f t="shared" si="0"/>
        <v>20836.164043</v>
      </c>
      <c r="C17" s="45">
        <f t="shared" si="1"/>
        <v>24531.569328</v>
      </c>
      <c r="D17" s="45">
        <f t="shared" si="2"/>
        <v>15123.501889</v>
      </c>
      <c r="E17" s="45">
        <f t="shared" si="3"/>
        <v>14881.758837</v>
      </c>
      <c r="F17" s="45">
        <f t="shared" si="4"/>
        <v>2294.5635889</v>
      </c>
      <c r="G17" s="60" t="s">
        <v>805</v>
      </c>
      <c r="Y17"/>
      <c r="Z17"/>
      <c r="AA17" s="330">
        <v>0</v>
      </c>
      <c r="AB17" s="330">
        <v>6446.9802337</v>
      </c>
      <c r="AC17" s="330">
        <v>21376.332689</v>
      </c>
      <c r="AD17" s="330">
        <v>1826.9535033</v>
      </c>
      <c r="AE17" s="330">
        <v>187.47221727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4</v>
      </c>
      <c r="AP17" s="330">
        <v>17</v>
      </c>
    </row>
    <row r="18" spans="1:42" s="92" customFormat="1" ht="18.75" customHeight="1">
      <c r="A18" s="52" t="s">
        <v>844</v>
      </c>
      <c r="B18" s="125">
        <f t="shared" si="0"/>
        <v>15412.096105</v>
      </c>
      <c r="C18" s="45">
        <f t="shared" si="1"/>
        <v>13764.97455</v>
      </c>
      <c r="D18" s="45">
        <f t="shared" si="2"/>
        <v>20362.690179</v>
      </c>
      <c r="E18" s="45">
        <f t="shared" si="3"/>
        <v>12723.476888</v>
      </c>
      <c r="F18" s="45">
        <f t="shared" si="4"/>
        <v>7603.4832196</v>
      </c>
      <c r="G18" s="60" t="s">
        <v>806</v>
      </c>
      <c r="Y18"/>
      <c r="Z18"/>
      <c r="AA18" s="330">
        <v>6024.6893122</v>
      </c>
      <c r="AB18" s="330">
        <v>6858.8571586</v>
      </c>
      <c r="AC18" s="330">
        <v>8603.4972215</v>
      </c>
      <c r="AD18" s="330">
        <v>6630.7672576</v>
      </c>
      <c r="AE18" s="330">
        <v>6619.6263088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4</v>
      </c>
      <c r="AP18" s="330">
        <v>18</v>
      </c>
    </row>
    <row r="19" spans="1:42" s="92" customFormat="1" ht="18.75" customHeight="1">
      <c r="A19" s="52" t="s">
        <v>845</v>
      </c>
      <c r="B19" s="125">
        <f t="shared" si="0"/>
        <v>129882.2966</v>
      </c>
      <c r="C19" s="45">
        <f t="shared" si="1"/>
        <v>130585.19098</v>
      </c>
      <c r="D19" s="45">
        <f t="shared" si="2"/>
        <v>143248.94716</v>
      </c>
      <c r="E19" s="45">
        <f t="shared" si="3"/>
        <v>119773.79652</v>
      </c>
      <c r="F19" s="45">
        <f t="shared" si="4"/>
        <v>126286.80905</v>
      </c>
      <c r="G19" s="60" t="s">
        <v>807</v>
      </c>
      <c r="Y19"/>
      <c r="Z19"/>
      <c r="AA19" s="330">
        <v>2910.1905551</v>
      </c>
      <c r="AB19" s="330">
        <v>1066.3983039</v>
      </c>
      <c r="AC19" s="330">
        <v>4293.7555744</v>
      </c>
      <c r="AD19" s="330">
        <v>2875.5573167</v>
      </c>
      <c r="AE19" s="330">
        <v>214.63343433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4</v>
      </c>
      <c r="AP19" s="330">
        <v>19</v>
      </c>
    </row>
    <row r="20" spans="1:42" s="92" customFormat="1" ht="18.75" customHeight="1">
      <c r="A20" s="53" t="s">
        <v>336</v>
      </c>
      <c r="B20" s="125">
        <f t="shared" si="0"/>
        <v>114790.85998</v>
      </c>
      <c r="C20" s="45">
        <f t="shared" si="1"/>
        <v>114353.1927</v>
      </c>
      <c r="D20" s="45">
        <f t="shared" si="2"/>
        <v>126832.13609</v>
      </c>
      <c r="E20" s="45">
        <f t="shared" si="3"/>
        <v>105397.2788</v>
      </c>
      <c r="F20" s="45">
        <f t="shared" si="4"/>
        <v>114148.52708</v>
      </c>
      <c r="G20" s="74" t="s">
        <v>338</v>
      </c>
      <c r="Y20"/>
      <c r="Z20"/>
      <c r="AA20" s="330">
        <v>7634.134217</v>
      </c>
      <c r="AB20" s="330">
        <v>902.67844917</v>
      </c>
      <c r="AC20" s="330">
        <v>8167.6119483</v>
      </c>
      <c r="AD20" s="330">
        <v>3622.9537811</v>
      </c>
      <c r="AE20" s="330">
        <v>1919.131546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4</v>
      </c>
      <c r="AP20" s="330">
        <v>20</v>
      </c>
    </row>
    <row r="21" spans="1:42" s="92" customFormat="1" ht="18.75" customHeight="1">
      <c r="A21" s="72" t="s">
        <v>337</v>
      </c>
      <c r="B21" s="125">
        <f t="shared" si="0"/>
        <v>15091.43662</v>
      </c>
      <c r="C21" s="45">
        <f t="shared" si="1"/>
        <v>16231.998282</v>
      </c>
      <c r="D21" s="45">
        <f t="shared" si="2"/>
        <v>16416.811063</v>
      </c>
      <c r="E21" s="45">
        <f t="shared" si="3"/>
        <v>14376.517723</v>
      </c>
      <c r="F21" s="45">
        <f t="shared" si="4"/>
        <v>12138.281969</v>
      </c>
      <c r="G21" s="60" t="s">
        <v>339</v>
      </c>
      <c r="Y21"/>
      <c r="Z21"/>
      <c r="AA21" s="330">
        <v>1258.8566695</v>
      </c>
      <c r="AB21" s="330">
        <v>4770.7646056</v>
      </c>
      <c r="AC21" s="330">
        <v>30121.339129</v>
      </c>
      <c r="AD21" s="330">
        <v>18394.312445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4</v>
      </c>
      <c r="AP21" s="330">
        <v>21</v>
      </c>
    </row>
    <row r="22" spans="1:42" s="92" customFormat="1" ht="24.75" customHeight="1">
      <c r="A22" s="52" t="s">
        <v>846</v>
      </c>
      <c r="B22" s="125">
        <f t="shared" si="0"/>
        <v>10055.323943</v>
      </c>
      <c r="C22" s="45">
        <f t="shared" si="1"/>
        <v>7953.6725</v>
      </c>
      <c r="D22" s="45">
        <f t="shared" si="2"/>
        <v>10300.624474</v>
      </c>
      <c r="E22" s="45">
        <f t="shared" si="3"/>
        <v>7114.4187711</v>
      </c>
      <c r="F22" s="45">
        <f t="shared" si="4"/>
        <v>17168.056272</v>
      </c>
      <c r="G22" s="73" t="s">
        <v>808</v>
      </c>
      <c r="Y22"/>
      <c r="Z22"/>
      <c r="AA22" s="330">
        <v>48857.663628</v>
      </c>
      <c r="AB22" s="330">
        <v>87660.972867</v>
      </c>
      <c r="AC22" s="330">
        <v>91022.35589</v>
      </c>
      <c r="AD22" s="330">
        <v>54859.537391</v>
      </c>
      <c r="AE22" s="330">
        <v>21730.968496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4</v>
      </c>
      <c r="AP22" s="330">
        <v>22</v>
      </c>
    </row>
    <row r="23" spans="1:42" s="92" customFormat="1" ht="18.75" customHeight="1">
      <c r="A23" s="52" t="s">
        <v>847</v>
      </c>
      <c r="B23" s="125">
        <f t="shared" si="0"/>
        <v>49136.324771</v>
      </c>
      <c r="C23" s="45">
        <f t="shared" si="1"/>
        <v>16667.392337</v>
      </c>
      <c r="D23" s="45">
        <f t="shared" si="2"/>
        <v>34329.364596</v>
      </c>
      <c r="E23" s="45">
        <f t="shared" si="3"/>
        <v>49889.889037</v>
      </c>
      <c r="F23" s="45">
        <f t="shared" si="4"/>
        <v>36962.723754</v>
      </c>
      <c r="G23" s="60" t="s">
        <v>809</v>
      </c>
      <c r="Y23"/>
      <c r="Z23"/>
      <c r="AA23" s="330">
        <v>19582.028168</v>
      </c>
      <c r="AB23" s="330">
        <v>11820.768462</v>
      </c>
      <c r="AC23" s="330">
        <v>21173.473318</v>
      </c>
      <c r="AD23" s="330">
        <v>16786.036748</v>
      </c>
      <c r="AE23" s="330">
        <v>12008.152655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4</v>
      </c>
      <c r="AP23" s="330">
        <v>23</v>
      </c>
    </row>
    <row r="24" spans="1:42" s="92" customFormat="1" ht="18.75" customHeight="1">
      <c r="A24" s="52" t="s">
        <v>848</v>
      </c>
      <c r="B24" s="125">
        <f t="shared" si="0"/>
        <v>39710.33637</v>
      </c>
      <c r="C24" s="45">
        <f t="shared" si="1"/>
        <v>38750.111542</v>
      </c>
      <c r="D24" s="45">
        <f t="shared" si="2"/>
        <v>60474.749324</v>
      </c>
      <c r="E24" s="45">
        <f t="shared" si="3"/>
        <v>44257.928047</v>
      </c>
      <c r="F24" s="45">
        <f t="shared" si="4"/>
        <v>22881.255494</v>
      </c>
      <c r="G24" s="60" t="s">
        <v>810</v>
      </c>
      <c r="Y24"/>
      <c r="Z24"/>
      <c r="AA24" s="330">
        <v>662290.05466</v>
      </c>
      <c r="AB24" s="330">
        <v>631353.74328</v>
      </c>
      <c r="AC24" s="330">
        <v>952638.76295</v>
      </c>
      <c r="AD24" s="330">
        <v>776052.73078</v>
      </c>
      <c r="AE24" s="330">
        <v>402089.11197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4</v>
      </c>
      <c r="AP24" s="330">
        <v>24</v>
      </c>
    </row>
    <row r="25" spans="1:42" s="92" customFormat="1" ht="18.75" customHeight="1">
      <c r="A25" s="52" t="s">
        <v>849</v>
      </c>
      <c r="B25" s="125">
        <f t="shared" si="0"/>
        <v>0</v>
      </c>
      <c r="C25" s="45">
        <f t="shared" si="1"/>
        <v>0</v>
      </c>
      <c r="D25" s="45">
        <f t="shared" si="2"/>
        <v>0</v>
      </c>
      <c r="E25" s="45">
        <f t="shared" si="3"/>
        <v>51.902088169</v>
      </c>
      <c r="F25" s="45">
        <f t="shared" si="4"/>
        <v>0</v>
      </c>
      <c r="G25" s="74" t="s">
        <v>811</v>
      </c>
      <c r="Y25"/>
      <c r="Z25"/>
      <c r="AA25" s="330">
        <v>497225.28417</v>
      </c>
      <c r="AB25" s="330">
        <v>440246.69599</v>
      </c>
      <c r="AC25" s="330">
        <v>615882.31455</v>
      </c>
      <c r="AD25" s="330">
        <v>466067.46495</v>
      </c>
      <c r="AE25" s="330">
        <v>331744.94516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4</v>
      </c>
      <c r="AP25" s="330">
        <v>25</v>
      </c>
    </row>
    <row r="26" spans="1:42" s="92" customFormat="1" ht="18.75" customHeight="1">
      <c r="A26" s="52" t="s">
        <v>905</v>
      </c>
      <c r="B26" s="125">
        <f t="shared" si="0"/>
        <v>9799.5459818</v>
      </c>
      <c r="C26" s="45">
        <f t="shared" si="1"/>
        <v>18887.024829</v>
      </c>
      <c r="D26" s="45">
        <f t="shared" si="2"/>
        <v>28440.372904</v>
      </c>
      <c r="E26" s="45">
        <f t="shared" si="3"/>
        <v>21307.191054</v>
      </c>
      <c r="F26" s="45">
        <f t="shared" si="4"/>
        <v>6721.0968207</v>
      </c>
      <c r="G26" s="60" t="s">
        <v>812</v>
      </c>
      <c r="Y26"/>
      <c r="Z26"/>
      <c r="AA26" s="330">
        <v>165064.7705</v>
      </c>
      <c r="AB26" s="330">
        <v>191107.04728</v>
      </c>
      <c r="AC26" s="330">
        <v>336756.4484</v>
      </c>
      <c r="AD26" s="330">
        <v>309985.26583</v>
      </c>
      <c r="AE26" s="330">
        <v>70344.166806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4</v>
      </c>
      <c r="AP26" s="330">
        <v>26</v>
      </c>
    </row>
    <row r="27" spans="1:42" s="92" customFormat="1" ht="18.75" customHeight="1">
      <c r="A27" s="52" t="s">
        <v>851</v>
      </c>
      <c r="B27" s="125">
        <f t="shared" si="0"/>
        <v>28992.709196</v>
      </c>
      <c r="C27" s="45">
        <f t="shared" si="1"/>
        <v>18519.033951</v>
      </c>
      <c r="D27" s="45">
        <f t="shared" si="2"/>
        <v>30343.329856</v>
      </c>
      <c r="E27" s="45">
        <f t="shared" si="3"/>
        <v>21680.021509</v>
      </c>
      <c r="F27" s="45">
        <f t="shared" si="4"/>
        <v>15626.06256</v>
      </c>
      <c r="G27" s="74" t="s">
        <v>813</v>
      </c>
      <c r="Y27"/>
      <c r="Z27"/>
      <c r="AA27" s="330">
        <v>857504.85084</v>
      </c>
      <c r="AB27" s="330">
        <v>792749.09513</v>
      </c>
      <c r="AC27" s="330">
        <v>1128300.2913</v>
      </c>
      <c r="AD27" s="330">
        <v>935350.17127</v>
      </c>
      <c r="AE27" s="330">
        <v>477765.97812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4</v>
      </c>
      <c r="AP27" s="330">
        <v>27</v>
      </c>
    </row>
    <row r="28" spans="1:42" s="92" customFormat="1" ht="18.75" customHeight="1">
      <c r="A28" s="53" t="s">
        <v>852</v>
      </c>
      <c r="B28" s="125">
        <f t="shared" si="0"/>
        <v>918.08119303</v>
      </c>
      <c r="C28" s="45">
        <f t="shared" si="1"/>
        <v>1344.0527612</v>
      </c>
      <c r="D28" s="45">
        <f t="shared" si="2"/>
        <v>1691.0465639</v>
      </c>
      <c r="E28" s="45">
        <f t="shared" si="3"/>
        <v>1218.8133962</v>
      </c>
      <c r="F28" s="45">
        <f t="shared" si="4"/>
        <v>534.0961132</v>
      </c>
      <c r="G28" s="60" t="s">
        <v>814</v>
      </c>
      <c r="Y28"/>
      <c r="Z28"/>
      <c r="AA28" s="330">
        <v>2498.0000003</v>
      </c>
      <c r="AB28" s="330">
        <v>1805.1216618</v>
      </c>
      <c r="AC28" s="330">
        <v>692.87833847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923</v>
      </c>
      <c r="AN28" s="330">
        <v>15</v>
      </c>
      <c r="AO28" s="330">
        <v>1</v>
      </c>
      <c r="AP28" s="330">
        <v>1</v>
      </c>
    </row>
    <row r="29" spans="1:42" s="92" customFormat="1" ht="18.75" customHeight="1">
      <c r="A29" s="113" t="s">
        <v>853</v>
      </c>
      <c r="B29" s="125">
        <f t="shared" si="0"/>
        <v>27854.641259</v>
      </c>
      <c r="C29" s="45">
        <f t="shared" si="1"/>
        <v>17681.382997</v>
      </c>
      <c r="D29" s="45">
        <f t="shared" si="2"/>
        <v>35011.338509</v>
      </c>
      <c r="E29" s="45">
        <f t="shared" si="3"/>
        <v>23016.45195</v>
      </c>
      <c r="F29" s="45">
        <f t="shared" si="4"/>
        <v>9412.8795436</v>
      </c>
      <c r="G29" s="60" t="s">
        <v>815</v>
      </c>
      <c r="Y29"/>
      <c r="Z29"/>
      <c r="AA29" s="330">
        <v>2.805251862</v>
      </c>
      <c r="AB29" s="330">
        <v>2.9974886656</v>
      </c>
      <c r="AC29" s="330">
        <v>2.3044268268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923</v>
      </c>
      <c r="AN29" s="330">
        <v>15</v>
      </c>
      <c r="AO29" s="330">
        <v>1</v>
      </c>
      <c r="AP29" s="330">
        <v>2</v>
      </c>
    </row>
    <row r="30" spans="1:42" s="92" customFormat="1" ht="18.75" customHeight="1">
      <c r="A30" s="52" t="s">
        <v>855</v>
      </c>
      <c r="B30" s="125">
        <f t="shared" si="0"/>
        <v>16569.014084</v>
      </c>
      <c r="C30" s="45">
        <f t="shared" si="1"/>
        <v>15274.914145</v>
      </c>
      <c r="D30" s="45">
        <f t="shared" si="2"/>
        <v>42441.197433</v>
      </c>
      <c r="E30" s="45">
        <f t="shared" si="3"/>
        <v>14956.231859</v>
      </c>
      <c r="F30" s="45">
        <f t="shared" si="4"/>
        <v>8940.8635064</v>
      </c>
      <c r="G30" s="60" t="s">
        <v>816</v>
      </c>
      <c r="Y30"/>
      <c r="Z30"/>
      <c r="AA30" s="330">
        <v>2.1609128346</v>
      </c>
      <c r="AB30" s="330">
        <v>2.242616927</v>
      </c>
      <c r="AC30" s="330">
        <v>1.9480532043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923</v>
      </c>
      <c r="AN30" s="330">
        <v>15</v>
      </c>
      <c r="AO30" s="330">
        <v>1</v>
      </c>
      <c r="AP30" s="330">
        <v>3</v>
      </c>
    </row>
    <row r="31" spans="1:42" s="92" customFormat="1" ht="18.75" customHeight="1">
      <c r="A31" s="53" t="s">
        <v>856</v>
      </c>
      <c r="B31" s="125">
        <f t="shared" si="0"/>
        <v>0</v>
      </c>
      <c r="C31" s="45">
        <f t="shared" si="1"/>
        <v>6446.9802337</v>
      </c>
      <c r="D31" s="45">
        <f t="shared" si="2"/>
        <v>21376.332689</v>
      </c>
      <c r="E31" s="45">
        <f t="shared" si="3"/>
        <v>1826.9535033</v>
      </c>
      <c r="F31" s="45">
        <f t="shared" si="4"/>
        <v>187.47221727</v>
      </c>
      <c r="G31" s="74" t="s">
        <v>817</v>
      </c>
      <c r="Y31"/>
      <c r="Z31"/>
      <c r="AA31" s="330">
        <v>1.5020826484</v>
      </c>
      <c r="AB31" s="330">
        <v>1.5632629826</v>
      </c>
      <c r="AC31" s="330">
        <v>1.3426925501</v>
      </c>
      <c r="AD31" s="330">
        <v>0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923</v>
      </c>
      <c r="AN31" s="330">
        <v>15</v>
      </c>
      <c r="AO31" s="330">
        <v>1</v>
      </c>
      <c r="AP31" s="330">
        <v>4</v>
      </c>
    </row>
    <row r="32" spans="1:42" s="92" customFormat="1" ht="18.75" customHeight="1">
      <c r="A32" s="53" t="s">
        <v>912</v>
      </c>
      <c r="B32" s="125">
        <f t="shared" si="0"/>
        <v>6024.6893122</v>
      </c>
      <c r="C32" s="45">
        <f t="shared" si="1"/>
        <v>6858.8571586</v>
      </c>
      <c r="D32" s="45">
        <f t="shared" si="2"/>
        <v>8603.4972215</v>
      </c>
      <c r="E32" s="45">
        <f t="shared" si="3"/>
        <v>6630.7672576</v>
      </c>
      <c r="F32" s="45">
        <f t="shared" si="4"/>
        <v>6619.6263088</v>
      </c>
      <c r="G32" s="60" t="s">
        <v>818</v>
      </c>
      <c r="Y32"/>
      <c r="Z32"/>
      <c r="AA32" s="330">
        <v>1.6217637025</v>
      </c>
      <c r="AB32" s="330">
        <v>1.6662547557</v>
      </c>
      <c r="AC32" s="330">
        <v>1.5058533624</v>
      </c>
      <c r="AD32" s="330">
        <v>0</v>
      </c>
      <c r="AE32" s="330">
        <v>0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923</v>
      </c>
      <c r="AN32" s="330">
        <v>15</v>
      </c>
      <c r="AO32" s="330">
        <v>1</v>
      </c>
      <c r="AP32" s="330">
        <v>5</v>
      </c>
    </row>
    <row r="33" spans="1:42" s="92" customFormat="1" ht="18.75" customHeight="1">
      <c r="A33" s="53" t="s">
        <v>858</v>
      </c>
      <c r="B33" s="125">
        <f t="shared" si="0"/>
        <v>2910.1905551</v>
      </c>
      <c r="C33" s="45">
        <f t="shared" si="1"/>
        <v>1066.3983039</v>
      </c>
      <c r="D33" s="45">
        <f t="shared" si="2"/>
        <v>4293.7555744</v>
      </c>
      <c r="E33" s="45">
        <f t="shared" si="3"/>
        <v>2875.5573167</v>
      </c>
      <c r="F33" s="45">
        <f t="shared" si="4"/>
        <v>214.63343433</v>
      </c>
      <c r="G33" s="60" t="s">
        <v>819</v>
      </c>
      <c r="Y33"/>
      <c r="Z33"/>
      <c r="AA33" s="330">
        <v>1220375.0964</v>
      </c>
      <c r="AB33" s="330">
        <v>1276133.7778</v>
      </c>
      <c r="AC33" s="330">
        <v>1075109.7618</v>
      </c>
      <c r="AD33" s="330">
        <v>0</v>
      </c>
      <c r="AE33" s="330">
        <v>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923</v>
      </c>
      <c r="AN33" s="330">
        <v>15</v>
      </c>
      <c r="AO33" s="330">
        <v>1</v>
      </c>
      <c r="AP33" s="330">
        <v>6</v>
      </c>
    </row>
    <row r="34" spans="1:42" s="92" customFormat="1" ht="18.75" customHeight="1">
      <c r="A34" s="53" t="s">
        <v>859</v>
      </c>
      <c r="B34" s="125">
        <f t="shared" si="0"/>
        <v>7634.134217</v>
      </c>
      <c r="C34" s="45">
        <f t="shared" si="1"/>
        <v>902.67844917</v>
      </c>
      <c r="D34" s="45">
        <f t="shared" si="2"/>
        <v>8167.6119483</v>
      </c>
      <c r="E34" s="45">
        <f t="shared" si="3"/>
        <v>3622.9537811</v>
      </c>
      <c r="F34" s="45">
        <f t="shared" si="4"/>
        <v>1919.131546</v>
      </c>
      <c r="G34" s="60" t="s">
        <v>820</v>
      </c>
      <c r="Y34"/>
      <c r="Z34"/>
      <c r="AA34" s="330">
        <v>847231.5655</v>
      </c>
      <c r="AB34" s="330">
        <v>884065.78814</v>
      </c>
      <c r="AC34" s="330">
        <v>751269.18728</v>
      </c>
      <c r="AD34" s="330">
        <v>0</v>
      </c>
      <c r="AE34" s="330">
        <v>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923</v>
      </c>
      <c r="AN34" s="330">
        <v>15</v>
      </c>
      <c r="AO34" s="330">
        <v>1</v>
      </c>
      <c r="AP34" s="330">
        <v>7</v>
      </c>
    </row>
    <row r="35" spans="1:42" s="92" customFormat="1" ht="18.75" customHeight="1">
      <c r="A35" s="53" t="s">
        <v>860</v>
      </c>
      <c r="B35" s="125">
        <f t="shared" si="0"/>
        <v>1258.8566695</v>
      </c>
      <c r="C35" s="45">
        <f t="shared" si="1"/>
        <v>4770.7646056</v>
      </c>
      <c r="D35" s="45">
        <f t="shared" si="2"/>
        <v>30121.339129</v>
      </c>
      <c r="E35" s="45">
        <f t="shared" si="3"/>
        <v>18394.312445</v>
      </c>
      <c r="F35" s="45">
        <f t="shared" si="4"/>
        <v>0</v>
      </c>
      <c r="G35" s="60" t="s">
        <v>821</v>
      </c>
      <c r="Y35"/>
      <c r="Z35"/>
      <c r="AA35" s="330">
        <v>631937.92331</v>
      </c>
      <c r="AB35" s="330">
        <v>665351.80961</v>
      </c>
      <c r="AC35" s="330">
        <v>544886.37816</v>
      </c>
      <c r="AD35" s="330">
        <v>0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923</v>
      </c>
      <c r="AN35" s="330">
        <v>15</v>
      </c>
      <c r="AO35" s="330">
        <v>1</v>
      </c>
      <c r="AP35" s="330">
        <v>8</v>
      </c>
    </row>
    <row r="36" spans="1:42" s="92" customFormat="1" ht="18.75" customHeight="1">
      <c r="A36" s="52" t="s">
        <v>861</v>
      </c>
      <c r="B36" s="125">
        <f t="shared" si="0"/>
        <v>48857.663628</v>
      </c>
      <c r="C36" s="45">
        <f t="shared" si="1"/>
        <v>87660.972867</v>
      </c>
      <c r="D36" s="45">
        <f t="shared" si="2"/>
        <v>91022.35589</v>
      </c>
      <c r="E36" s="45">
        <f t="shared" si="3"/>
        <v>54859.537391</v>
      </c>
      <c r="F36" s="45">
        <f t="shared" si="4"/>
        <v>21730.968496</v>
      </c>
      <c r="G36" s="60" t="s">
        <v>822</v>
      </c>
      <c r="Y36"/>
      <c r="Z36"/>
      <c r="AA36" s="330">
        <v>33277.638839</v>
      </c>
      <c r="AB36" s="330">
        <v>35657.160744</v>
      </c>
      <c r="AC36" s="330">
        <v>27078.388126</v>
      </c>
      <c r="AD36" s="330">
        <v>0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923</v>
      </c>
      <c r="AN36" s="330">
        <v>15</v>
      </c>
      <c r="AO36" s="330">
        <v>1</v>
      </c>
      <c r="AP36" s="330">
        <v>9</v>
      </c>
    </row>
    <row r="37" spans="1:42" s="92" customFormat="1" ht="18.75" customHeight="1">
      <c r="A37" s="52" t="s">
        <v>862</v>
      </c>
      <c r="B37" s="125">
        <f t="shared" si="0"/>
        <v>19582.028168</v>
      </c>
      <c r="C37" s="45">
        <f t="shared" si="1"/>
        <v>11820.768462</v>
      </c>
      <c r="D37" s="45">
        <f t="shared" si="2"/>
        <v>21173.473318</v>
      </c>
      <c r="E37" s="45">
        <f t="shared" si="3"/>
        <v>16786.036748</v>
      </c>
      <c r="F37" s="45">
        <f t="shared" si="4"/>
        <v>12008.152655</v>
      </c>
      <c r="G37" s="60" t="s">
        <v>823</v>
      </c>
      <c r="Y37"/>
      <c r="Z37"/>
      <c r="AA37" s="330">
        <v>182016.00335</v>
      </c>
      <c r="AB37" s="330">
        <v>183056.81779</v>
      </c>
      <c r="AC37" s="330">
        <v>179304.42099</v>
      </c>
      <c r="AD37" s="330">
        <v>0</v>
      </c>
      <c r="AE37" s="330">
        <v>0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923</v>
      </c>
      <c r="AN37" s="330">
        <v>15</v>
      </c>
      <c r="AO37" s="330">
        <v>1</v>
      </c>
      <c r="AP37" s="330">
        <v>10</v>
      </c>
    </row>
    <row r="38" spans="1:42" s="92" customFormat="1" ht="18.75" customHeight="1">
      <c r="A38" s="50" t="s">
        <v>693</v>
      </c>
      <c r="B38" s="124">
        <f>+AA24</f>
        <v>662290.05466</v>
      </c>
      <c r="C38" s="39">
        <f t="shared" si="1"/>
        <v>631353.74328</v>
      </c>
      <c r="D38" s="39">
        <f t="shared" si="2"/>
        <v>952638.76295</v>
      </c>
      <c r="E38" s="39">
        <f t="shared" si="3"/>
        <v>776052.73078</v>
      </c>
      <c r="F38" s="39">
        <f t="shared" si="4"/>
        <v>402089.11197</v>
      </c>
      <c r="G38" s="59" t="s">
        <v>696</v>
      </c>
      <c r="Y38"/>
      <c r="Z38"/>
      <c r="AA38" s="330">
        <v>150508.23903</v>
      </c>
      <c r="AB38" s="330">
        <v>156974.26072</v>
      </c>
      <c r="AC38" s="330">
        <v>133662.63255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923</v>
      </c>
      <c r="AN38" s="330">
        <v>15</v>
      </c>
      <c r="AO38" s="330">
        <v>1</v>
      </c>
      <c r="AP38" s="330">
        <v>11</v>
      </c>
    </row>
    <row r="39" spans="1:42" s="92" customFormat="1" ht="18.75" customHeight="1">
      <c r="A39" s="50" t="s">
        <v>694</v>
      </c>
      <c r="B39" s="124">
        <f>+AA25</f>
        <v>497225.28417</v>
      </c>
      <c r="C39" s="39">
        <f t="shared" si="1"/>
        <v>440246.69599</v>
      </c>
      <c r="D39" s="39">
        <f t="shared" si="2"/>
        <v>615882.31455</v>
      </c>
      <c r="E39" s="39">
        <f t="shared" si="3"/>
        <v>466067.46495</v>
      </c>
      <c r="F39" s="39">
        <f t="shared" si="4"/>
        <v>331744.94516</v>
      </c>
      <c r="G39" s="59" t="s">
        <v>697</v>
      </c>
      <c r="Y39"/>
      <c r="Z39"/>
      <c r="AA39" s="330">
        <v>24894.336406</v>
      </c>
      <c r="AB39" s="330">
        <v>27869.18018</v>
      </c>
      <c r="AC39" s="330">
        <v>17144.123072</v>
      </c>
      <c r="AD39" s="330">
        <v>0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923</v>
      </c>
      <c r="AN39" s="330">
        <v>15</v>
      </c>
      <c r="AO39" s="330">
        <v>1</v>
      </c>
      <c r="AP39" s="330">
        <v>12</v>
      </c>
    </row>
    <row r="40" spans="1:42" s="92" customFormat="1" ht="18.75" customHeight="1">
      <c r="A40" s="50" t="s">
        <v>695</v>
      </c>
      <c r="B40" s="124">
        <f>+AA26</f>
        <v>165064.7705</v>
      </c>
      <c r="C40" s="39">
        <f t="shared" si="1"/>
        <v>191107.04728</v>
      </c>
      <c r="D40" s="39">
        <f t="shared" si="2"/>
        <v>336756.4484</v>
      </c>
      <c r="E40" s="39">
        <f t="shared" si="3"/>
        <v>309985.26583</v>
      </c>
      <c r="F40" s="39">
        <f t="shared" si="4"/>
        <v>70344.166806</v>
      </c>
      <c r="G40" s="59" t="s">
        <v>698</v>
      </c>
      <c r="Y40"/>
      <c r="Z40"/>
      <c r="AA40" s="330">
        <v>61951.629439</v>
      </c>
      <c r="AB40" s="330">
        <v>67282.132145</v>
      </c>
      <c r="AC40" s="330">
        <v>48064.334415</v>
      </c>
      <c r="AD40" s="330">
        <v>0</v>
      </c>
      <c r="AE40" s="330">
        <v>0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923</v>
      </c>
      <c r="AN40" s="330">
        <v>15</v>
      </c>
      <c r="AO40" s="330">
        <v>1</v>
      </c>
      <c r="AP40" s="330">
        <v>13</v>
      </c>
    </row>
    <row r="41" spans="1:42" s="92" customFormat="1" ht="18.75" customHeight="1">
      <c r="A41" s="50" t="s">
        <v>712</v>
      </c>
      <c r="B41" s="124">
        <f>+AA27</f>
        <v>857504.85084</v>
      </c>
      <c r="C41" s="39">
        <f t="shared" si="1"/>
        <v>792749.09513</v>
      </c>
      <c r="D41" s="39">
        <f t="shared" si="2"/>
        <v>1128300.2913</v>
      </c>
      <c r="E41" s="39">
        <f t="shared" si="3"/>
        <v>935350.17127</v>
      </c>
      <c r="F41" s="39">
        <f t="shared" si="4"/>
        <v>477765.97812</v>
      </c>
      <c r="G41" s="59" t="s">
        <v>699</v>
      </c>
      <c r="Y41"/>
      <c r="Z41"/>
      <c r="AA41" s="330">
        <v>135547.5154</v>
      </c>
      <c r="AB41" s="330">
        <v>139766.13245</v>
      </c>
      <c r="AC41" s="330">
        <v>124556.96106</v>
      </c>
      <c r="AD41" s="330">
        <v>0</v>
      </c>
      <c r="AE41" s="330">
        <v>0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923</v>
      </c>
      <c r="AN41" s="330">
        <v>15</v>
      </c>
      <c r="AO41" s="330">
        <v>1</v>
      </c>
      <c r="AP41" s="330">
        <v>14</v>
      </c>
    </row>
    <row r="42" spans="1:42" s="11" customFormat="1" ht="4.5" customHeight="1" thickBot="1">
      <c r="A42" s="8"/>
      <c r="B42" s="16"/>
      <c r="C42" s="9"/>
      <c r="D42" s="9"/>
      <c r="E42" s="9"/>
      <c r="F42" s="9"/>
      <c r="G42" s="98"/>
      <c r="AA42" s="330">
        <v>17977.265622</v>
      </c>
      <c r="AB42" s="330">
        <v>19868.962153</v>
      </c>
      <c r="AC42" s="330">
        <v>13048.922222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923</v>
      </c>
      <c r="AN42" s="330">
        <v>15</v>
      </c>
      <c r="AO42" s="330">
        <v>1</v>
      </c>
      <c r="AP42" s="330">
        <v>15</v>
      </c>
    </row>
    <row r="43" spans="27:42" ht="17.25" thickTop="1">
      <c r="AA43" s="330">
        <v>43647.512414</v>
      </c>
      <c r="AB43" s="330">
        <v>45124.512893</v>
      </c>
      <c r="AC43" s="330">
        <v>39799.556127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923</v>
      </c>
      <c r="AN43" s="330">
        <v>15</v>
      </c>
      <c r="AO43" s="330">
        <v>1</v>
      </c>
      <c r="AP43" s="330">
        <v>16</v>
      </c>
    </row>
    <row r="44" spans="27:42" ht="16.5">
      <c r="AA44" s="330">
        <v>73705.401206</v>
      </c>
      <c r="AB44" s="330">
        <v>74471.898888</v>
      </c>
      <c r="AC44" s="330">
        <v>71708.482709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923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224.27613768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923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76.48237951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923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176.28412114</v>
      </c>
      <c r="AC47" s="330">
        <v>412.52346284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923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212378.35363</v>
      </c>
      <c r="AC48" s="330">
        <v>171775.54143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923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5444.3050722</v>
      </c>
      <c r="AC49" s="330">
        <v>9552.3058717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923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206934.04855</v>
      </c>
      <c r="AC50" s="330">
        <v>162223.23556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923</v>
      </c>
      <c r="AN50" s="330">
        <v>15</v>
      </c>
      <c r="AO50" s="330">
        <v>1</v>
      </c>
      <c r="AP50" s="330">
        <v>23</v>
      </c>
    </row>
  </sheetData>
  <sheetProtection/>
  <mergeCells count="14">
    <mergeCell ref="D1:G1"/>
    <mergeCell ref="E3:G3"/>
    <mergeCell ref="A3:D3"/>
    <mergeCell ref="E4:G4"/>
    <mergeCell ref="F6:F8"/>
    <mergeCell ref="B9:B13"/>
    <mergeCell ref="C9:C13"/>
    <mergeCell ref="D9:D13"/>
    <mergeCell ref="E9:E13"/>
    <mergeCell ref="F9:F13"/>
    <mergeCell ref="B6:B8"/>
    <mergeCell ref="C6:C8"/>
    <mergeCell ref="D6:D8"/>
    <mergeCell ref="E6:E8"/>
  </mergeCells>
  <printOptions horizontalCentered="1"/>
  <pageMargins left="0.7874015748031497" right="0.7480314960629921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P51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3.625" style="3" customWidth="1"/>
    <col min="2" max="4" width="9.125" style="2" customWidth="1"/>
    <col min="5" max="5" width="30.125" style="7" customWidth="1"/>
    <col min="6" max="16384" width="9.00390625" style="3" customWidth="1"/>
  </cols>
  <sheetData>
    <row r="1" spans="1:42" ht="15.75" customHeight="1">
      <c r="A1" s="1" t="str">
        <f>'10,11'!$A$1</f>
        <v>104年連江縣家庭收支調查報告</v>
      </c>
      <c r="B1" s="3"/>
      <c r="C1" s="3"/>
      <c r="D1" s="126"/>
      <c r="E1" s="75"/>
      <c r="X1"/>
      <c r="Y1"/>
      <c r="Z1"/>
      <c r="AA1" s="330">
        <v>2498.0000003</v>
      </c>
      <c r="AB1" s="330">
        <v>1805.1216618</v>
      </c>
      <c r="AC1" s="330">
        <v>692.87833847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923</v>
      </c>
      <c r="AN1" s="330">
        <v>15</v>
      </c>
      <c r="AO1" s="330">
        <v>1</v>
      </c>
      <c r="AP1" s="330">
        <v>1</v>
      </c>
    </row>
    <row r="2" spans="1:42" ht="15.75" customHeight="1">
      <c r="A2" s="1"/>
      <c r="B2" s="3"/>
      <c r="C2" s="3"/>
      <c r="D2" s="126"/>
      <c r="E2" s="75"/>
      <c r="X2"/>
      <c r="Y2"/>
      <c r="Z2"/>
      <c r="AA2" s="330">
        <v>2.805251862</v>
      </c>
      <c r="AB2" s="330">
        <v>2.9974886656</v>
      </c>
      <c r="AC2" s="330">
        <v>2.3044268268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923</v>
      </c>
      <c r="AN2" s="330">
        <v>15</v>
      </c>
      <c r="AO2" s="330">
        <v>1</v>
      </c>
      <c r="AP2" s="330">
        <v>2</v>
      </c>
    </row>
    <row r="3" spans="1:42" ht="15.75" customHeight="1">
      <c r="A3" s="351" t="s">
        <v>928</v>
      </c>
      <c r="B3" s="351"/>
      <c r="C3" s="351"/>
      <c r="D3" s="351"/>
      <c r="E3" s="334"/>
      <c r="X3"/>
      <c r="Y3"/>
      <c r="Z3"/>
      <c r="AA3" s="330">
        <v>2.1609128346</v>
      </c>
      <c r="AB3" s="330">
        <v>2.242616927</v>
      </c>
      <c r="AC3" s="330">
        <v>1.9480532043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923</v>
      </c>
      <c r="AN3" s="330">
        <v>15</v>
      </c>
      <c r="AO3" s="330">
        <v>1</v>
      </c>
      <c r="AP3" s="330">
        <v>3</v>
      </c>
    </row>
    <row r="4" spans="1:42" ht="15.75" customHeight="1">
      <c r="A4" s="335" t="s">
        <v>929</v>
      </c>
      <c r="B4" s="336"/>
      <c r="C4" s="336"/>
      <c r="D4" s="336"/>
      <c r="E4" s="336"/>
      <c r="X4"/>
      <c r="Y4"/>
      <c r="Z4"/>
      <c r="AA4" s="330">
        <v>1.5020826484</v>
      </c>
      <c r="AB4" s="330">
        <v>1.5632629826</v>
      </c>
      <c r="AC4" s="330">
        <v>1.3426925501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923</v>
      </c>
      <c r="AN4" s="330">
        <v>15</v>
      </c>
      <c r="AO4" s="330">
        <v>1</v>
      </c>
      <c r="AP4" s="330">
        <v>4</v>
      </c>
    </row>
    <row r="5" spans="1:42" s="128" customFormat="1" ht="15.75" customHeight="1">
      <c r="A5" s="362" t="s">
        <v>930</v>
      </c>
      <c r="B5" s="362"/>
      <c r="C5" s="362"/>
      <c r="D5" s="362"/>
      <c r="E5" s="362"/>
      <c r="X5" s="20"/>
      <c r="Y5" s="20"/>
      <c r="Z5" s="20"/>
      <c r="AA5" s="330">
        <v>1.6217637025</v>
      </c>
      <c r="AB5" s="330">
        <v>1.6662547557</v>
      </c>
      <c r="AC5" s="330">
        <v>1.5058533624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923</v>
      </c>
      <c r="AN5" s="330">
        <v>15</v>
      </c>
      <c r="AO5" s="330">
        <v>1</v>
      </c>
      <c r="AP5" s="330">
        <v>5</v>
      </c>
    </row>
    <row r="6" spans="1:42" s="128" customFormat="1" ht="15.75" customHeight="1">
      <c r="A6" s="127"/>
      <c r="B6" s="129"/>
      <c r="C6" s="129"/>
      <c r="D6" s="129"/>
      <c r="E6" s="130" t="s">
        <v>700</v>
      </c>
      <c r="X6" s="20"/>
      <c r="Y6" s="20"/>
      <c r="Z6" s="20"/>
      <c r="AA6" s="330">
        <v>1220375.0964</v>
      </c>
      <c r="AB6" s="330">
        <v>1276133.7778</v>
      </c>
      <c r="AC6" s="330">
        <v>1075109.7618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923</v>
      </c>
      <c r="AN6" s="330">
        <v>15</v>
      </c>
      <c r="AO6" s="330">
        <v>1</v>
      </c>
      <c r="AP6" s="330">
        <v>6</v>
      </c>
    </row>
    <row r="7" spans="1:42" ht="15.75" customHeight="1" thickBot="1">
      <c r="A7" s="81"/>
      <c r="B7" s="337" t="str">
        <f>'10,11'!$C$5</f>
        <v>民國104年</v>
      </c>
      <c r="C7" s="361"/>
      <c r="D7" s="17">
        <f>'10,11'!$I$5</f>
        <v>2015</v>
      </c>
      <c r="E7" s="101" t="s">
        <v>833</v>
      </c>
      <c r="X7"/>
      <c r="Y7"/>
      <c r="Z7"/>
      <c r="AA7" s="330">
        <v>847231.5655</v>
      </c>
      <c r="AB7" s="330">
        <v>884065.78814</v>
      </c>
      <c r="AC7" s="330">
        <v>751269.18728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923</v>
      </c>
      <c r="AN7" s="330">
        <v>15</v>
      </c>
      <c r="AO7" s="330">
        <v>1</v>
      </c>
      <c r="AP7" s="330">
        <v>7</v>
      </c>
    </row>
    <row r="8" spans="1:42" s="5" customFormat="1" ht="30" customHeight="1" thickTop="1">
      <c r="A8" s="6"/>
      <c r="B8" s="35" t="s">
        <v>931</v>
      </c>
      <c r="C8" s="35" t="s">
        <v>932</v>
      </c>
      <c r="D8" s="35" t="s">
        <v>933</v>
      </c>
      <c r="E8" s="85"/>
      <c r="X8"/>
      <c r="Y8"/>
      <c r="Z8"/>
      <c r="AA8" s="330">
        <v>631937.92331</v>
      </c>
      <c r="AB8" s="330">
        <v>665351.80961</v>
      </c>
      <c r="AC8" s="330">
        <v>544886.37816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923</v>
      </c>
      <c r="AN8" s="330">
        <v>15</v>
      </c>
      <c r="AO8" s="330">
        <v>1</v>
      </c>
      <c r="AP8" s="330">
        <v>8</v>
      </c>
    </row>
    <row r="9" spans="1:42" s="5" customFormat="1" ht="12.75" customHeight="1">
      <c r="A9" s="6"/>
      <c r="B9" s="86" t="s">
        <v>934</v>
      </c>
      <c r="C9" s="86" t="s">
        <v>935</v>
      </c>
      <c r="D9" s="86" t="s">
        <v>936</v>
      </c>
      <c r="E9" s="85"/>
      <c r="X9"/>
      <c r="Y9"/>
      <c r="Z9"/>
      <c r="AA9" s="330">
        <v>33277.638839</v>
      </c>
      <c r="AB9" s="330">
        <v>35657.160744</v>
      </c>
      <c r="AC9" s="330">
        <v>27078.388126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923</v>
      </c>
      <c r="AN9" s="330">
        <v>15</v>
      </c>
      <c r="AO9" s="330">
        <v>1</v>
      </c>
      <c r="AP9" s="330">
        <v>9</v>
      </c>
    </row>
    <row r="10" spans="1:42" s="65" customFormat="1" ht="30" customHeight="1">
      <c r="A10" s="63"/>
      <c r="B10" s="62" t="s">
        <v>937</v>
      </c>
      <c r="C10" s="62"/>
      <c r="D10" s="62"/>
      <c r="E10" s="131"/>
      <c r="X10" s="132"/>
      <c r="Y10" s="132"/>
      <c r="Z10" s="132"/>
      <c r="AA10" s="330">
        <v>182016.00335</v>
      </c>
      <c r="AB10" s="330">
        <v>183056.81779</v>
      </c>
      <c r="AC10" s="330">
        <v>179304.42099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923</v>
      </c>
      <c r="AN10" s="330">
        <v>15</v>
      </c>
      <c r="AO10" s="330">
        <v>1</v>
      </c>
      <c r="AP10" s="330">
        <v>10</v>
      </c>
    </row>
    <row r="11" spans="1:42" s="5" customFormat="1" ht="4.5" customHeight="1">
      <c r="A11" s="6"/>
      <c r="B11" s="90"/>
      <c r="C11" s="90"/>
      <c r="D11" s="12"/>
      <c r="E11" s="91"/>
      <c r="X11"/>
      <c r="Y11"/>
      <c r="Z11"/>
      <c r="AA11" s="330">
        <v>150508.23903</v>
      </c>
      <c r="AB11" s="330">
        <v>156974.26072</v>
      </c>
      <c r="AC11" s="330">
        <v>133662.63255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923</v>
      </c>
      <c r="AN11" s="330">
        <v>15</v>
      </c>
      <c r="AO11" s="330">
        <v>1</v>
      </c>
      <c r="AP11" s="330">
        <v>11</v>
      </c>
    </row>
    <row r="12" spans="1:42" s="92" customFormat="1" ht="19.5" customHeight="1">
      <c r="A12" s="50" t="s">
        <v>688</v>
      </c>
      <c r="B12" s="51">
        <f>+AA1</f>
        <v>2498.0000003</v>
      </c>
      <c r="C12" s="51">
        <f>+AB1</f>
        <v>1805.1216618</v>
      </c>
      <c r="D12" s="51">
        <f>+AC1</f>
        <v>692.87833847</v>
      </c>
      <c r="E12" s="59" t="s">
        <v>704</v>
      </c>
      <c r="X12"/>
      <c r="Y12"/>
      <c r="Z12"/>
      <c r="AA12" s="330">
        <v>24894.336406</v>
      </c>
      <c r="AB12" s="330">
        <v>27869.18018</v>
      </c>
      <c r="AC12" s="330">
        <v>17144.123072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923</v>
      </c>
      <c r="AN12" s="330">
        <v>15</v>
      </c>
      <c r="AO12" s="330">
        <v>1</v>
      </c>
      <c r="AP12" s="330">
        <v>12</v>
      </c>
    </row>
    <row r="13" spans="1:42" s="92" customFormat="1" ht="19.5" customHeight="1">
      <c r="A13" s="50" t="s">
        <v>689</v>
      </c>
      <c r="B13" s="93">
        <f aca="true" t="shared" si="0" ref="B13:D16">+ROUND(+AA2,2)</f>
        <v>2.81</v>
      </c>
      <c r="C13" s="93">
        <f t="shared" si="0"/>
        <v>3</v>
      </c>
      <c r="D13" s="93">
        <f t="shared" si="0"/>
        <v>2.3</v>
      </c>
      <c r="E13" s="59" t="s">
        <v>705</v>
      </c>
      <c r="X13"/>
      <c r="Y13"/>
      <c r="Z13"/>
      <c r="AA13" s="330">
        <v>61951.629439</v>
      </c>
      <c r="AB13" s="330">
        <v>67282.132145</v>
      </c>
      <c r="AC13" s="330">
        <v>48064.334415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923</v>
      </c>
      <c r="AN13" s="330">
        <v>15</v>
      </c>
      <c r="AO13" s="330">
        <v>1</v>
      </c>
      <c r="AP13" s="330">
        <v>13</v>
      </c>
    </row>
    <row r="14" spans="1:42" s="92" customFormat="1" ht="19.5" customHeight="1">
      <c r="A14" s="50" t="s">
        <v>690</v>
      </c>
      <c r="B14" s="93">
        <f t="shared" si="0"/>
        <v>2.16</v>
      </c>
      <c r="C14" s="93">
        <f t="shared" si="0"/>
        <v>2.24</v>
      </c>
      <c r="D14" s="93">
        <f t="shared" si="0"/>
        <v>1.95</v>
      </c>
      <c r="E14" s="59" t="s">
        <v>706</v>
      </c>
      <c r="X14"/>
      <c r="Y14"/>
      <c r="Z14"/>
      <c r="AA14" s="330">
        <v>135547.5154</v>
      </c>
      <c r="AB14" s="330">
        <v>139766.13245</v>
      </c>
      <c r="AC14" s="330">
        <v>124556.96106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923</v>
      </c>
      <c r="AN14" s="330">
        <v>15</v>
      </c>
      <c r="AO14" s="330">
        <v>1</v>
      </c>
      <c r="AP14" s="330">
        <v>14</v>
      </c>
    </row>
    <row r="15" spans="1:42" s="92" customFormat="1" ht="19.5" customHeight="1">
      <c r="A15" s="50" t="s">
        <v>691</v>
      </c>
      <c r="B15" s="93">
        <f t="shared" si="0"/>
        <v>1.5</v>
      </c>
      <c r="C15" s="93">
        <f t="shared" si="0"/>
        <v>1.56</v>
      </c>
      <c r="D15" s="93">
        <f t="shared" si="0"/>
        <v>1.34</v>
      </c>
      <c r="E15" s="59" t="s">
        <v>707</v>
      </c>
      <c r="X15"/>
      <c r="Y15"/>
      <c r="Z15"/>
      <c r="AA15" s="330">
        <v>17977.265622</v>
      </c>
      <c r="AB15" s="330">
        <v>19868.962153</v>
      </c>
      <c r="AC15" s="330">
        <v>13048.922222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923</v>
      </c>
      <c r="AN15" s="330">
        <v>15</v>
      </c>
      <c r="AO15" s="330">
        <v>1</v>
      </c>
      <c r="AP15" s="330">
        <v>15</v>
      </c>
    </row>
    <row r="16" spans="1:42" s="92" customFormat="1" ht="19.5" customHeight="1">
      <c r="A16" s="50" t="s">
        <v>692</v>
      </c>
      <c r="B16" s="93">
        <f t="shared" si="0"/>
        <v>1.62</v>
      </c>
      <c r="C16" s="93">
        <f t="shared" si="0"/>
        <v>1.67</v>
      </c>
      <c r="D16" s="93">
        <f t="shared" si="0"/>
        <v>1.51</v>
      </c>
      <c r="E16" s="59" t="s">
        <v>708</v>
      </c>
      <c r="X16"/>
      <c r="Y16"/>
      <c r="Z16"/>
      <c r="AA16" s="330">
        <v>43647.512414</v>
      </c>
      <c r="AB16" s="330">
        <v>45124.512893</v>
      </c>
      <c r="AC16" s="330">
        <v>39799.556127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923</v>
      </c>
      <c r="AN16" s="330">
        <v>15</v>
      </c>
      <c r="AO16" s="330">
        <v>1</v>
      </c>
      <c r="AP16" s="330">
        <v>16</v>
      </c>
    </row>
    <row r="17" spans="1:42" s="92" customFormat="1" ht="19.5" customHeight="1">
      <c r="A17" s="50" t="s">
        <v>703</v>
      </c>
      <c r="B17" s="51">
        <f aca="true" t="shared" si="1" ref="B17:B38">+AA6</f>
        <v>1220375.0964</v>
      </c>
      <c r="C17" s="51">
        <f aca="true" t="shared" si="2" ref="C17:C38">+AB6</f>
        <v>1276133.7778</v>
      </c>
      <c r="D17" s="51">
        <f aca="true" t="shared" si="3" ref="D17:D38">+AC6</f>
        <v>1075109.7618</v>
      </c>
      <c r="E17" s="59" t="s">
        <v>938</v>
      </c>
      <c r="X17"/>
      <c r="Y17"/>
      <c r="Z17"/>
      <c r="AA17" s="330">
        <v>73705.401206</v>
      </c>
      <c r="AB17" s="330">
        <v>74471.898888</v>
      </c>
      <c r="AC17" s="330">
        <v>71708.482709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923</v>
      </c>
      <c r="AN17" s="330">
        <v>15</v>
      </c>
      <c r="AO17" s="330">
        <v>1</v>
      </c>
      <c r="AP17" s="330">
        <v>17</v>
      </c>
    </row>
    <row r="18" spans="1:42" s="92" customFormat="1" ht="19.5" customHeight="1">
      <c r="A18" s="52" t="s">
        <v>739</v>
      </c>
      <c r="B18" s="61">
        <f t="shared" si="1"/>
        <v>847231.5655</v>
      </c>
      <c r="C18" s="61">
        <f t="shared" si="2"/>
        <v>884065.78814</v>
      </c>
      <c r="D18" s="61">
        <f t="shared" si="3"/>
        <v>751269.18728</v>
      </c>
      <c r="E18" s="60" t="s">
        <v>939</v>
      </c>
      <c r="X18"/>
      <c r="Y18"/>
      <c r="Z18"/>
      <c r="AA18" s="330">
        <v>162.06794007</v>
      </c>
      <c r="AB18" s="330">
        <v>224.27613768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923</v>
      </c>
      <c r="AN18" s="330">
        <v>15</v>
      </c>
      <c r="AO18" s="330">
        <v>1</v>
      </c>
      <c r="AP18" s="330">
        <v>18</v>
      </c>
    </row>
    <row r="19" spans="1:42" s="92" customFormat="1" ht="19.5" customHeight="1">
      <c r="A19" s="53" t="s">
        <v>741</v>
      </c>
      <c r="B19" s="61">
        <f t="shared" si="1"/>
        <v>631937.92331</v>
      </c>
      <c r="C19" s="61">
        <f t="shared" si="2"/>
        <v>665351.80961</v>
      </c>
      <c r="D19" s="61">
        <f t="shared" si="3"/>
        <v>544886.37816</v>
      </c>
      <c r="E19" s="60" t="s">
        <v>742</v>
      </c>
      <c r="X19"/>
      <c r="Y19"/>
      <c r="Z19"/>
      <c r="AA19" s="330">
        <v>55.268214566</v>
      </c>
      <c r="AB19" s="330">
        <v>76.48237951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923</v>
      </c>
      <c r="AN19" s="330">
        <v>15</v>
      </c>
      <c r="AO19" s="330">
        <v>1</v>
      </c>
      <c r="AP19" s="330">
        <v>19</v>
      </c>
    </row>
    <row r="20" spans="1:42" s="92" customFormat="1" ht="19.5" customHeight="1">
      <c r="A20" s="53" t="s">
        <v>743</v>
      </c>
      <c r="B20" s="61">
        <f t="shared" si="1"/>
        <v>33277.638839</v>
      </c>
      <c r="C20" s="61">
        <f t="shared" si="2"/>
        <v>35657.160744</v>
      </c>
      <c r="D20" s="61">
        <f t="shared" si="3"/>
        <v>27078.388126</v>
      </c>
      <c r="E20" s="60" t="s">
        <v>744</v>
      </c>
      <c r="X20"/>
      <c r="Y20"/>
      <c r="Z20"/>
      <c r="AA20" s="330">
        <v>241.81059133</v>
      </c>
      <c r="AB20" s="330">
        <v>176.28412114</v>
      </c>
      <c r="AC20" s="330">
        <v>412.52346284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923</v>
      </c>
      <c r="AN20" s="330">
        <v>15</v>
      </c>
      <c r="AO20" s="330">
        <v>1</v>
      </c>
      <c r="AP20" s="330">
        <v>20</v>
      </c>
    </row>
    <row r="21" spans="1:42" s="92" customFormat="1" ht="19.5" customHeight="1">
      <c r="A21" s="53" t="s">
        <v>745</v>
      </c>
      <c r="B21" s="61">
        <f t="shared" si="1"/>
        <v>182016.00335</v>
      </c>
      <c r="C21" s="61">
        <f t="shared" si="2"/>
        <v>183056.81779</v>
      </c>
      <c r="D21" s="61">
        <f t="shared" si="3"/>
        <v>179304.42099</v>
      </c>
      <c r="E21" s="60" t="s">
        <v>746</v>
      </c>
      <c r="X21"/>
      <c r="Y21"/>
      <c r="Z21"/>
      <c r="AA21" s="330">
        <v>201116.2203</v>
      </c>
      <c r="AB21" s="330">
        <v>212378.35363</v>
      </c>
      <c r="AC21" s="330">
        <v>171775.54143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923</v>
      </c>
      <c r="AN21" s="330">
        <v>15</v>
      </c>
      <c r="AO21" s="330">
        <v>1</v>
      </c>
      <c r="AP21" s="330">
        <v>21</v>
      </c>
    </row>
    <row r="22" spans="1:42" s="92" customFormat="1" ht="19.5" customHeight="1">
      <c r="A22" s="52" t="s">
        <v>747</v>
      </c>
      <c r="B22" s="61">
        <f t="shared" si="1"/>
        <v>150508.23903</v>
      </c>
      <c r="C22" s="61">
        <f t="shared" si="2"/>
        <v>156974.26072</v>
      </c>
      <c r="D22" s="61">
        <f t="shared" si="3"/>
        <v>133662.63255</v>
      </c>
      <c r="E22" s="60" t="s">
        <v>940</v>
      </c>
      <c r="X22"/>
      <c r="Y22"/>
      <c r="Z22"/>
      <c r="AA22" s="330">
        <v>6583.754539</v>
      </c>
      <c r="AB22" s="330">
        <v>5444.3050722</v>
      </c>
      <c r="AC22" s="330">
        <v>9552.3058717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923</v>
      </c>
      <c r="AN22" s="330">
        <v>15</v>
      </c>
      <c r="AO22" s="330">
        <v>1</v>
      </c>
      <c r="AP22" s="330">
        <v>22</v>
      </c>
    </row>
    <row r="23" spans="1:42" s="92" customFormat="1" ht="19.5" customHeight="1">
      <c r="A23" s="52" t="s">
        <v>749</v>
      </c>
      <c r="B23" s="61">
        <f t="shared" si="1"/>
        <v>24894.336406</v>
      </c>
      <c r="C23" s="61">
        <f t="shared" si="2"/>
        <v>27869.18018</v>
      </c>
      <c r="D23" s="61">
        <f t="shared" si="3"/>
        <v>17144.123072</v>
      </c>
      <c r="E23" s="60" t="s">
        <v>750</v>
      </c>
      <c r="X23"/>
      <c r="Y23"/>
      <c r="Z23"/>
      <c r="AA23" s="330">
        <v>194532.46576</v>
      </c>
      <c r="AB23" s="330">
        <v>206934.04855</v>
      </c>
      <c r="AC23" s="330">
        <v>162223.23556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923</v>
      </c>
      <c r="AN23" s="330">
        <v>15</v>
      </c>
      <c r="AO23" s="330">
        <v>1</v>
      </c>
      <c r="AP23" s="330">
        <v>23</v>
      </c>
    </row>
    <row r="24" spans="1:42" s="92" customFormat="1" ht="19.5" customHeight="1">
      <c r="A24" s="52" t="s">
        <v>751</v>
      </c>
      <c r="B24" s="61">
        <f t="shared" si="1"/>
        <v>61951.629439</v>
      </c>
      <c r="C24" s="61">
        <f t="shared" si="2"/>
        <v>67282.132145</v>
      </c>
      <c r="D24" s="61">
        <f t="shared" si="3"/>
        <v>48064.334415</v>
      </c>
      <c r="E24" s="60" t="s">
        <v>752</v>
      </c>
      <c r="X24"/>
      <c r="Y24"/>
      <c r="Z24"/>
      <c r="AA24" s="330">
        <v>41991.288585</v>
      </c>
      <c r="AB24" s="330">
        <v>46039.354752</v>
      </c>
      <c r="AC24" s="330">
        <v>31445.062039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923</v>
      </c>
      <c r="AN24" s="330">
        <v>15</v>
      </c>
      <c r="AO24" s="330">
        <v>1</v>
      </c>
      <c r="AP24" s="330">
        <v>24</v>
      </c>
    </row>
    <row r="25" spans="1:42" s="92" customFormat="1" ht="19.5" customHeight="1">
      <c r="A25" s="52" t="s">
        <v>753</v>
      </c>
      <c r="B25" s="61">
        <f t="shared" si="1"/>
        <v>135547.5154</v>
      </c>
      <c r="C25" s="61">
        <f t="shared" si="2"/>
        <v>139766.13245</v>
      </c>
      <c r="D25" s="61">
        <f t="shared" si="3"/>
        <v>124556.96106</v>
      </c>
      <c r="E25" s="60" t="s">
        <v>754</v>
      </c>
      <c r="X25"/>
      <c r="Y25"/>
      <c r="Z25"/>
      <c r="AA25" s="330">
        <v>30272.102869</v>
      </c>
      <c r="AB25" s="330">
        <v>30325.790339</v>
      </c>
      <c r="AC25" s="330">
        <v>30132.23356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923</v>
      </c>
      <c r="AN25" s="330">
        <v>15</v>
      </c>
      <c r="AO25" s="330">
        <v>1</v>
      </c>
      <c r="AP25" s="330">
        <v>25</v>
      </c>
    </row>
    <row r="26" spans="1:42" s="92" customFormat="1" ht="19.5" customHeight="1">
      <c r="A26" s="53" t="s">
        <v>755</v>
      </c>
      <c r="B26" s="61">
        <f t="shared" si="1"/>
        <v>17977.265622</v>
      </c>
      <c r="C26" s="61">
        <f t="shared" si="2"/>
        <v>19868.962153</v>
      </c>
      <c r="D26" s="61">
        <f t="shared" si="3"/>
        <v>13048.922222</v>
      </c>
      <c r="E26" s="60" t="s">
        <v>756</v>
      </c>
      <c r="X26"/>
      <c r="Y26"/>
      <c r="Z26"/>
      <c r="AA26" s="330">
        <v>122257.23102</v>
      </c>
      <c r="AB26" s="330">
        <v>130565.66268</v>
      </c>
      <c r="AC26" s="330">
        <v>100611.685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923</v>
      </c>
      <c r="AN26" s="330">
        <v>15</v>
      </c>
      <c r="AO26" s="330">
        <v>1</v>
      </c>
      <c r="AP26" s="330">
        <v>26</v>
      </c>
    </row>
    <row r="27" spans="1:42" s="92" customFormat="1" ht="19.5" customHeight="1">
      <c r="A27" s="53" t="s">
        <v>757</v>
      </c>
      <c r="B27" s="61">
        <f t="shared" si="1"/>
        <v>43647.512414</v>
      </c>
      <c r="C27" s="61">
        <f t="shared" si="2"/>
        <v>45124.512893</v>
      </c>
      <c r="D27" s="61">
        <f t="shared" si="3"/>
        <v>39799.556127</v>
      </c>
      <c r="E27" s="60" t="s">
        <v>758</v>
      </c>
      <c r="X27"/>
      <c r="Y27"/>
      <c r="Z27"/>
      <c r="AA27" s="330">
        <v>11.843284149</v>
      </c>
      <c r="AB27" s="330">
        <v>3.2407787928</v>
      </c>
      <c r="AC27" s="330">
        <v>34.254965827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923</v>
      </c>
      <c r="AN27" s="330">
        <v>15</v>
      </c>
      <c r="AO27" s="330">
        <v>1</v>
      </c>
      <c r="AP27" s="330">
        <v>27</v>
      </c>
    </row>
    <row r="28" spans="1:42" s="92" customFormat="1" ht="19.5" customHeight="1">
      <c r="A28" s="53" t="s">
        <v>759</v>
      </c>
      <c r="B28" s="61">
        <f t="shared" si="1"/>
        <v>73705.401206</v>
      </c>
      <c r="C28" s="61">
        <f t="shared" si="2"/>
        <v>74471.898888</v>
      </c>
      <c r="D28" s="61">
        <f t="shared" si="3"/>
        <v>71708.482709</v>
      </c>
      <c r="E28" s="60" t="s">
        <v>760</v>
      </c>
      <c r="X28"/>
      <c r="Y28"/>
      <c r="Z28"/>
      <c r="AA28" s="330">
        <v>593827.57361</v>
      </c>
      <c r="AB28" s="330">
        <v>614482.65554</v>
      </c>
      <c r="AC28" s="330">
        <v>540015.91039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923</v>
      </c>
      <c r="AN28" s="330">
        <v>15</v>
      </c>
      <c r="AO28" s="330">
        <v>2</v>
      </c>
      <c r="AP28" s="330">
        <v>1</v>
      </c>
    </row>
    <row r="29" spans="1:42" s="92" customFormat="1" ht="19.5" customHeight="1">
      <c r="A29" s="53" t="s">
        <v>761</v>
      </c>
      <c r="B29" s="61">
        <f t="shared" si="1"/>
        <v>162.06794007</v>
      </c>
      <c r="C29" s="61">
        <f t="shared" si="2"/>
        <v>224.27613768</v>
      </c>
      <c r="D29" s="61">
        <f t="shared" si="3"/>
        <v>0</v>
      </c>
      <c r="E29" s="60" t="s">
        <v>762</v>
      </c>
      <c r="X29"/>
      <c r="Y29"/>
      <c r="Z29"/>
      <c r="AA29" s="330">
        <v>105209.15331</v>
      </c>
      <c r="AB29" s="330">
        <v>109394.85873</v>
      </c>
      <c r="AC29" s="330">
        <v>94304.34203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923</v>
      </c>
      <c r="AN29" s="330">
        <v>15</v>
      </c>
      <c r="AO29" s="330">
        <v>2</v>
      </c>
      <c r="AP29" s="330">
        <v>2</v>
      </c>
    </row>
    <row r="30" spans="1:42" s="92" customFormat="1" ht="19.5" customHeight="1">
      <c r="A30" s="53" t="s">
        <v>763</v>
      </c>
      <c r="B30" s="61">
        <f t="shared" si="1"/>
        <v>55.268214566</v>
      </c>
      <c r="C30" s="61">
        <f t="shared" si="2"/>
        <v>76.48237951</v>
      </c>
      <c r="D30" s="61">
        <f t="shared" si="3"/>
        <v>0</v>
      </c>
      <c r="E30" s="60" t="s">
        <v>764</v>
      </c>
      <c r="X30"/>
      <c r="Y30"/>
      <c r="Z30"/>
      <c r="AA30" s="330">
        <v>10497.843064</v>
      </c>
      <c r="AB30" s="330">
        <v>11943.934796</v>
      </c>
      <c r="AC30" s="330">
        <v>6730.4118065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923</v>
      </c>
      <c r="AN30" s="330">
        <v>15</v>
      </c>
      <c r="AO30" s="330">
        <v>2</v>
      </c>
      <c r="AP30" s="330">
        <v>3</v>
      </c>
    </row>
    <row r="31" spans="1:42" s="92" customFormat="1" ht="19.5" customHeight="1">
      <c r="A31" s="52" t="s">
        <v>765</v>
      </c>
      <c r="B31" s="61">
        <f t="shared" si="1"/>
        <v>241.81059133</v>
      </c>
      <c r="C31" s="61">
        <f t="shared" si="2"/>
        <v>176.28412114</v>
      </c>
      <c r="D31" s="61">
        <f t="shared" si="3"/>
        <v>412.52346284</v>
      </c>
      <c r="E31" s="60" t="s">
        <v>766</v>
      </c>
      <c r="X31"/>
      <c r="Y31"/>
      <c r="Z31"/>
      <c r="AA31" s="330">
        <v>21953.009283</v>
      </c>
      <c r="AB31" s="330">
        <v>22817.17601</v>
      </c>
      <c r="AC31" s="330">
        <v>19701.638453</v>
      </c>
      <c r="AD31" s="330">
        <v>0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923</v>
      </c>
      <c r="AN31" s="330">
        <v>15</v>
      </c>
      <c r="AO31" s="330">
        <v>2</v>
      </c>
      <c r="AP31" s="330">
        <v>4</v>
      </c>
    </row>
    <row r="32" spans="1:42" s="92" customFormat="1" ht="19.5" customHeight="1">
      <c r="A32" s="50" t="s">
        <v>828</v>
      </c>
      <c r="B32" s="51">
        <f t="shared" si="1"/>
        <v>201116.2203</v>
      </c>
      <c r="C32" s="51">
        <f t="shared" si="2"/>
        <v>212378.35363</v>
      </c>
      <c r="D32" s="51">
        <f t="shared" si="3"/>
        <v>171775.54143</v>
      </c>
      <c r="E32" s="59" t="s">
        <v>710</v>
      </c>
      <c r="X32"/>
      <c r="Y32"/>
      <c r="Z32"/>
      <c r="AA32" s="330">
        <v>148442.2284</v>
      </c>
      <c r="AB32" s="330">
        <v>153599.60898</v>
      </c>
      <c r="AC32" s="330">
        <v>135005.95988</v>
      </c>
      <c r="AD32" s="330">
        <v>0</v>
      </c>
      <c r="AE32" s="330">
        <v>0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923</v>
      </c>
      <c r="AN32" s="330">
        <v>15</v>
      </c>
      <c r="AO32" s="330">
        <v>2</v>
      </c>
      <c r="AP32" s="330">
        <v>5</v>
      </c>
    </row>
    <row r="33" spans="1:42" s="92" customFormat="1" ht="19.5" customHeight="1">
      <c r="A33" s="52" t="s">
        <v>767</v>
      </c>
      <c r="B33" s="61">
        <f t="shared" si="1"/>
        <v>6583.754539</v>
      </c>
      <c r="C33" s="61">
        <f t="shared" si="2"/>
        <v>5444.3050722</v>
      </c>
      <c r="D33" s="61">
        <f t="shared" si="3"/>
        <v>9552.3058717</v>
      </c>
      <c r="E33" s="60" t="s">
        <v>768</v>
      </c>
      <c r="X33"/>
      <c r="Y33"/>
      <c r="Z33"/>
      <c r="AA33" s="330">
        <v>129845.66484</v>
      </c>
      <c r="AB33" s="330">
        <v>134646.89306</v>
      </c>
      <c r="AC33" s="330">
        <v>117337.26243</v>
      </c>
      <c r="AD33" s="330">
        <v>0</v>
      </c>
      <c r="AE33" s="330">
        <v>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923</v>
      </c>
      <c r="AN33" s="330">
        <v>15</v>
      </c>
      <c r="AO33" s="330">
        <v>2</v>
      </c>
      <c r="AP33" s="330">
        <v>6</v>
      </c>
    </row>
    <row r="34" spans="1:42" s="92" customFormat="1" ht="19.5" customHeight="1">
      <c r="A34" s="52" t="s">
        <v>769</v>
      </c>
      <c r="B34" s="61">
        <f t="shared" si="1"/>
        <v>194532.46576</v>
      </c>
      <c r="C34" s="61">
        <f t="shared" si="2"/>
        <v>206934.04855</v>
      </c>
      <c r="D34" s="61">
        <f t="shared" si="3"/>
        <v>162223.23556</v>
      </c>
      <c r="E34" s="60" t="s">
        <v>770</v>
      </c>
      <c r="X34"/>
      <c r="Y34"/>
      <c r="Z34"/>
      <c r="AA34" s="330">
        <v>18596.563562</v>
      </c>
      <c r="AB34" s="330">
        <v>18952.71592</v>
      </c>
      <c r="AC34" s="330">
        <v>17668.697442</v>
      </c>
      <c r="AD34" s="330">
        <v>0</v>
      </c>
      <c r="AE34" s="330">
        <v>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923</v>
      </c>
      <c r="AN34" s="330">
        <v>15</v>
      </c>
      <c r="AO34" s="330">
        <v>2</v>
      </c>
      <c r="AP34" s="330">
        <v>7</v>
      </c>
    </row>
    <row r="35" spans="1:42" s="92" customFormat="1" ht="19.5" customHeight="1">
      <c r="A35" s="53" t="s">
        <v>771</v>
      </c>
      <c r="B35" s="61">
        <f t="shared" si="1"/>
        <v>41991.288585</v>
      </c>
      <c r="C35" s="61">
        <f t="shared" si="2"/>
        <v>46039.354752</v>
      </c>
      <c r="D35" s="61">
        <f t="shared" si="3"/>
        <v>31445.062039</v>
      </c>
      <c r="E35" s="60" t="s">
        <v>772</v>
      </c>
      <c r="X35"/>
      <c r="Y35"/>
      <c r="Z35"/>
      <c r="AA35" s="330">
        <v>17055.199578</v>
      </c>
      <c r="AB35" s="330">
        <v>16068.376295</v>
      </c>
      <c r="AC35" s="330">
        <v>19626.121464</v>
      </c>
      <c r="AD35" s="330">
        <v>0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923</v>
      </c>
      <c r="AN35" s="330">
        <v>15</v>
      </c>
      <c r="AO35" s="330">
        <v>2</v>
      </c>
      <c r="AP35" s="330">
        <v>8</v>
      </c>
    </row>
    <row r="36" spans="1:42" s="92" customFormat="1" ht="19.5" customHeight="1">
      <c r="A36" s="53" t="s">
        <v>773</v>
      </c>
      <c r="B36" s="61">
        <f t="shared" si="1"/>
        <v>30272.102869</v>
      </c>
      <c r="C36" s="61">
        <f t="shared" si="2"/>
        <v>30325.790339</v>
      </c>
      <c r="D36" s="61">
        <f t="shared" si="3"/>
        <v>30132.23356</v>
      </c>
      <c r="E36" s="60" t="s">
        <v>774</v>
      </c>
      <c r="X36"/>
      <c r="Y36"/>
      <c r="Z36"/>
      <c r="AA36" s="330">
        <v>65680.307933</v>
      </c>
      <c r="AB36" s="330">
        <v>68396.786999</v>
      </c>
      <c r="AC36" s="330">
        <v>58603.199391</v>
      </c>
      <c r="AD36" s="330">
        <v>0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923</v>
      </c>
      <c r="AN36" s="330">
        <v>15</v>
      </c>
      <c r="AO36" s="330">
        <v>2</v>
      </c>
      <c r="AP36" s="330">
        <v>9</v>
      </c>
    </row>
    <row r="37" spans="1:42" s="92" customFormat="1" ht="19.5" customHeight="1">
      <c r="A37" s="53" t="s">
        <v>775</v>
      </c>
      <c r="B37" s="61">
        <f t="shared" si="1"/>
        <v>122257.23102</v>
      </c>
      <c r="C37" s="61">
        <f t="shared" si="2"/>
        <v>130565.66268</v>
      </c>
      <c r="D37" s="61">
        <f t="shared" si="3"/>
        <v>100611.685</v>
      </c>
      <c r="E37" s="60" t="s">
        <v>776</v>
      </c>
      <c r="X37"/>
      <c r="Y37"/>
      <c r="Z37"/>
      <c r="AA37" s="330">
        <v>54786.2386</v>
      </c>
      <c r="AB37" s="330">
        <v>57109.37492</v>
      </c>
      <c r="AC37" s="330">
        <v>48733.886457</v>
      </c>
      <c r="AD37" s="330">
        <v>0</v>
      </c>
      <c r="AE37" s="330">
        <v>0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923</v>
      </c>
      <c r="AN37" s="330">
        <v>15</v>
      </c>
      <c r="AO37" s="330">
        <v>2</v>
      </c>
      <c r="AP37" s="330">
        <v>10</v>
      </c>
    </row>
    <row r="38" spans="1:42" s="92" customFormat="1" ht="19.5" customHeight="1">
      <c r="A38" s="53" t="s">
        <v>777</v>
      </c>
      <c r="B38" s="61">
        <f t="shared" si="1"/>
        <v>11.843284149</v>
      </c>
      <c r="C38" s="61">
        <f t="shared" si="2"/>
        <v>3.2407787928</v>
      </c>
      <c r="D38" s="61">
        <f t="shared" si="3"/>
        <v>34.254965827</v>
      </c>
      <c r="E38" s="60" t="s">
        <v>778</v>
      </c>
      <c r="X38"/>
      <c r="Y38"/>
      <c r="Z38"/>
      <c r="AA38" s="330">
        <v>4554.0901258</v>
      </c>
      <c r="AB38" s="330">
        <v>3483.4866083</v>
      </c>
      <c r="AC38" s="330">
        <v>7343.2805121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923</v>
      </c>
      <c r="AN38" s="330">
        <v>15</v>
      </c>
      <c r="AO38" s="330">
        <v>2</v>
      </c>
      <c r="AP38" s="330">
        <v>11</v>
      </c>
    </row>
    <row r="39" spans="1:42" s="11" customFormat="1" ht="4.5" customHeight="1" thickBot="1">
      <c r="A39" s="8"/>
      <c r="B39" s="133"/>
      <c r="C39" s="133"/>
      <c r="D39" s="133"/>
      <c r="E39" s="98"/>
      <c r="AA39" s="330">
        <v>22557.349352</v>
      </c>
      <c r="AB39" s="330">
        <v>24669.981604</v>
      </c>
      <c r="AC39" s="330">
        <v>17053.413047</v>
      </c>
      <c r="AD39" s="330">
        <v>0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923</v>
      </c>
      <c r="AN39" s="330">
        <v>15</v>
      </c>
      <c r="AO39" s="330">
        <v>2</v>
      </c>
      <c r="AP39" s="330">
        <v>12</v>
      </c>
    </row>
    <row r="40" spans="27:42" ht="17.25" thickTop="1">
      <c r="AA40" s="330">
        <v>26029.581997</v>
      </c>
      <c r="AB40" s="330">
        <v>27087.689076</v>
      </c>
      <c r="AC40" s="330">
        <v>23272.947966</v>
      </c>
      <c r="AD40" s="330">
        <v>0</v>
      </c>
      <c r="AE40" s="330">
        <v>0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923</v>
      </c>
      <c r="AN40" s="330">
        <v>15</v>
      </c>
      <c r="AO40" s="330">
        <v>2</v>
      </c>
      <c r="AP40" s="330">
        <v>13</v>
      </c>
    </row>
    <row r="41" spans="27:42" ht="16.5">
      <c r="AA41" s="330">
        <v>1645.2171242</v>
      </c>
      <c r="AB41" s="330">
        <v>1868.217632</v>
      </c>
      <c r="AC41" s="330">
        <v>1064.2449322</v>
      </c>
      <c r="AD41" s="330">
        <v>0</v>
      </c>
      <c r="AE41" s="330">
        <v>0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923</v>
      </c>
      <c r="AN41" s="330">
        <v>15</v>
      </c>
      <c r="AO41" s="330">
        <v>2</v>
      </c>
      <c r="AP41" s="330">
        <v>14</v>
      </c>
    </row>
    <row r="42" spans="27:42" ht="16.5">
      <c r="AA42" s="330">
        <v>28297.647153</v>
      </c>
      <c r="AB42" s="330">
        <v>29366.693687</v>
      </c>
      <c r="AC42" s="330">
        <v>25512.513098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923</v>
      </c>
      <c r="AN42" s="330">
        <v>15</v>
      </c>
      <c r="AO42" s="330">
        <v>2</v>
      </c>
      <c r="AP42" s="330">
        <v>15</v>
      </c>
    </row>
    <row r="43" spans="27:42" ht="16.5">
      <c r="AA43" s="330">
        <v>33860.359519</v>
      </c>
      <c r="AB43" s="330">
        <v>33019.613271</v>
      </c>
      <c r="AC43" s="330">
        <v>36050.714128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923</v>
      </c>
      <c r="AN43" s="330">
        <v>15</v>
      </c>
      <c r="AO43" s="330">
        <v>2</v>
      </c>
      <c r="AP43" s="330">
        <v>16</v>
      </c>
    </row>
    <row r="44" spans="27:42" ht="16.5">
      <c r="AA44" s="330">
        <v>12003.515108</v>
      </c>
      <c r="AB44" s="330">
        <v>12331.813254</v>
      </c>
      <c r="AC44" s="330">
        <v>11148.216186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923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8363.6456451</v>
      </c>
      <c r="AC45" s="330">
        <v>8313.1978087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923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4201.3349616</v>
      </c>
      <c r="AC46" s="330">
        <v>6082.3197538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923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8122.8194104</v>
      </c>
      <c r="AC47" s="330">
        <v>10506.980379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923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19929.526699</v>
      </c>
      <c r="AC48" s="330">
        <v>11831.396457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923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64934.87633</v>
      </c>
      <c r="AC49" s="330">
        <v>60945.45728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923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27901.828816</v>
      </c>
      <c r="AC50" s="330">
        <v>22970.269947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923</v>
      </c>
      <c r="AN50" s="330">
        <v>15</v>
      </c>
      <c r="AO50" s="330">
        <v>2</v>
      </c>
      <c r="AP50" s="330">
        <v>23</v>
      </c>
    </row>
    <row r="51" spans="27:42" ht="16.5">
      <c r="AA51">
        <v>55327.199295</v>
      </c>
      <c r="AB51">
        <v>58581.23719</v>
      </c>
      <c r="AC51">
        <v>41986.625993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923</v>
      </c>
      <c r="AN51">
        <v>11</v>
      </c>
      <c r="AO51">
        <v>2</v>
      </c>
      <c r="AP51">
        <v>23</v>
      </c>
    </row>
  </sheetData>
  <sheetProtection/>
  <mergeCells count="4">
    <mergeCell ref="A3:E3"/>
    <mergeCell ref="A4:E4"/>
    <mergeCell ref="B7:C7"/>
    <mergeCell ref="A5:E5"/>
  </mergeCells>
  <printOptions horizontalCentered="1"/>
  <pageMargins left="0.3937007874015748" right="0.3937007874015748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colBreaks count="1" manualBreakCount="1">
    <brk id="5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P51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1.625" style="3" customWidth="1"/>
    <col min="2" max="4" width="9.125" style="2" customWidth="1"/>
    <col min="5" max="5" width="35.625" style="7" customWidth="1"/>
    <col min="6" max="16384" width="9.00390625" style="3" customWidth="1"/>
  </cols>
  <sheetData>
    <row r="1" spans="1:42" ht="15.75" customHeight="1">
      <c r="A1" s="1"/>
      <c r="B1" s="3"/>
      <c r="C1" s="3"/>
      <c r="D1" s="126"/>
      <c r="E1" s="75" t="str">
        <f>'10,11'!$E$1</f>
        <v>Report on the Family Income and Expenditure Survey of Lienchiang County , 2015</v>
      </c>
      <c r="X1"/>
      <c r="Y1"/>
      <c r="Z1"/>
      <c r="AA1" s="330">
        <v>593827.57361</v>
      </c>
      <c r="AB1" s="330">
        <v>614482.65554</v>
      </c>
      <c r="AC1" s="330">
        <v>540015.91039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923</v>
      </c>
      <c r="AN1" s="330">
        <v>15</v>
      </c>
      <c r="AO1" s="330">
        <v>2</v>
      </c>
      <c r="AP1" s="330">
        <v>1</v>
      </c>
    </row>
    <row r="2" spans="5:42" ht="15.75" customHeight="1">
      <c r="E2" s="3"/>
      <c r="X2"/>
      <c r="Y2"/>
      <c r="Z2"/>
      <c r="AA2" s="330">
        <v>105209.15331</v>
      </c>
      <c r="AB2" s="330">
        <v>109394.85873</v>
      </c>
      <c r="AC2" s="330">
        <v>94304.34203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923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941</v>
      </c>
      <c r="B3" s="351"/>
      <c r="C3" s="351"/>
      <c r="D3" s="351"/>
      <c r="E3" s="363"/>
      <c r="X3"/>
      <c r="Y3"/>
      <c r="Z3"/>
      <c r="AA3" s="330">
        <v>10497.843064</v>
      </c>
      <c r="AB3" s="330">
        <v>11943.934796</v>
      </c>
      <c r="AC3" s="330">
        <v>6730.4118065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923</v>
      </c>
      <c r="AN3" s="330">
        <v>15</v>
      </c>
      <c r="AO3" s="330">
        <v>2</v>
      </c>
      <c r="AP3" s="330">
        <v>3</v>
      </c>
    </row>
    <row r="4" spans="1:42" ht="15.75" customHeight="1">
      <c r="A4" s="335" t="s">
        <v>942</v>
      </c>
      <c r="B4" s="336"/>
      <c r="C4" s="336"/>
      <c r="D4" s="336"/>
      <c r="E4" s="336"/>
      <c r="X4"/>
      <c r="Y4"/>
      <c r="Z4"/>
      <c r="AA4" s="330">
        <v>21953.009283</v>
      </c>
      <c r="AB4" s="330">
        <v>22817.17601</v>
      </c>
      <c r="AC4" s="330">
        <v>19701.638453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923</v>
      </c>
      <c r="AN4" s="330">
        <v>15</v>
      </c>
      <c r="AO4" s="330">
        <v>2</v>
      </c>
      <c r="AP4" s="330">
        <v>4</v>
      </c>
    </row>
    <row r="5" spans="1:42" s="128" customFormat="1" ht="15.75" customHeight="1">
      <c r="A5" s="362" t="s">
        <v>924</v>
      </c>
      <c r="B5" s="362"/>
      <c r="C5" s="362"/>
      <c r="D5" s="362"/>
      <c r="E5" s="362"/>
      <c r="X5" s="20"/>
      <c r="Y5" s="20"/>
      <c r="Z5" s="20"/>
      <c r="AA5" s="330">
        <v>148442.2284</v>
      </c>
      <c r="AB5" s="330">
        <v>153599.60898</v>
      </c>
      <c r="AC5" s="330">
        <v>135005.95988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923</v>
      </c>
      <c r="AN5" s="330">
        <v>15</v>
      </c>
      <c r="AO5" s="330">
        <v>2</v>
      </c>
      <c r="AP5" s="330">
        <v>5</v>
      </c>
    </row>
    <row r="6" spans="1:42" s="128" customFormat="1" ht="15.75" customHeight="1">
      <c r="A6" s="127"/>
      <c r="B6" s="134"/>
      <c r="C6" s="134"/>
      <c r="D6" s="134"/>
      <c r="E6" s="130" t="s">
        <v>943</v>
      </c>
      <c r="X6" s="20"/>
      <c r="Y6" s="20"/>
      <c r="Z6" s="20"/>
      <c r="AA6" s="330">
        <v>129845.66484</v>
      </c>
      <c r="AB6" s="330">
        <v>134646.89306</v>
      </c>
      <c r="AC6" s="330">
        <v>117337.26243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923</v>
      </c>
      <c r="AN6" s="330">
        <v>15</v>
      </c>
      <c r="AO6" s="330">
        <v>2</v>
      </c>
      <c r="AP6" s="330">
        <v>6</v>
      </c>
    </row>
    <row r="7" spans="1:42" ht="15.75" customHeight="1" thickBot="1">
      <c r="A7" s="81"/>
      <c r="B7" s="337" t="str">
        <f>'10,11'!$C$5</f>
        <v>民國104年</v>
      </c>
      <c r="C7" s="361"/>
      <c r="D7" s="17">
        <f>'10,11'!$I$5</f>
        <v>2015</v>
      </c>
      <c r="E7" s="101" t="s">
        <v>833</v>
      </c>
      <c r="X7"/>
      <c r="Y7"/>
      <c r="Z7"/>
      <c r="AA7" s="330">
        <v>18596.563562</v>
      </c>
      <c r="AB7" s="330">
        <v>18952.71592</v>
      </c>
      <c r="AC7" s="330">
        <v>17668.697442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923</v>
      </c>
      <c r="AN7" s="330">
        <v>15</v>
      </c>
      <c r="AO7" s="330">
        <v>2</v>
      </c>
      <c r="AP7" s="330">
        <v>7</v>
      </c>
    </row>
    <row r="8" spans="1:42" s="5" customFormat="1" ht="30" customHeight="1" thickTop="1">
      <c r="A8" s="6"/>
      <c r="B8" s="35" t="s">
        <v>931</v>
      </c>
      <c r="C8" s="35" t="s">
        <v>932</v>
      </c>
      <c r="D8" s="35" t="s">
        <v>933</v>
      </c>
      <c r="E8" s="85"/>
      <c r="G8" s="135"/>
      <c r="X8"/>
      <c r="Y8"/>
      <c r="Z8"/>
      <c r="AA8" s="330">
        <v>17055.199578</v>
      </c>
      <c r="AB8" s="330">
        <v>16068.376295</v>
      </c>
      <c r="AC8" s="330">
        <v>19626.121464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923</v>
      </c>
      <c r="AN8" s="330">
        <v>15</v>
      </c>
      <c r="AO8" s="330">
        <v>2</v>
      </c>
      <c r="AP8" s="330">
        <v>8</v>
      </c>
    </row>
    <row r="9" spans="1:42" s="5" customFormat="1" ht="12.75" customHeight="1">
      <c r="A9" s="6"/>
      <c r="B9" s="86" t="s">
        <v>934</v>
      </c>
      <c r="C9" s="86" t="s">
        <v>935</v>
      </c>
      <c r="D9" s="86" t="s">
        <v>936</v>
      </c>
      <c r="E9" s="85"/>
      <c r="X9"/>
      <c r="Y9"/>
      <c r="Z9"/>
      <c r="AA9" s="330">
        <v>65680.307933</v>
      </c>
      <c r="AB9" s="330">
        <v>68396.786999</v>
      </c>
      <c r="AC9" s="330">
        <v>58603.199391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923</v>
      </c>
      <c r="AN9" s="330">
        <v>15</v>
      </c>
      <c r="AO9" s="330">
        <v>2</v>
      </c>
      <c r="AP9" s="330">
        <v>9</v>
      </c>
    </row>
    <row r="10" spans="1:42" s="65" customFormat="1" ht="30" customHeight="1">
      <c r="A10" s="63"/>
      <c r="B10" s="62" t="s">
        <v>937</v>
      </c>
      <c r="C10" s="62"/>
      <c r="D10" s="62"/>
      <c r="E10" s="131"/>
      <c r="X10" s="132"/>
      <c r="Y10" s="132"/>
      <c r="Z10" s="132"/>
      <c r="AA10" s="330">
        <v>54786.2386</v>
      </c>
      <c r="AB10" s="330">
        <v>57109.37492</v>
      </c>
      <c r="AC10" s="330">
        <v>48733.886457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923</v>
      </c>
      <c r="AN10" s="330">
        <v>15</v>
      </c>
      <c r="AO10" s="330">
        <v>2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111"/>
      <c r="X11"/>
      <c r="Y11"/>
      <c r="Z11"/>
      <c r="AA11" s="330">
        <v>4554.0901258</v>
      </c>
      <c r="AB11" s="330">
        <v>3483.4866083</v>
      </c>
      <c r="AC11" s="330">
        <v>7343.2805121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923</v>
      </c>
      <c r="AN11" s="330">
        <v>15</v>
      </c>
      <c r="AO11" s="330">
        <v>2</v>
      </c>
      <c r="AP11" s="330">
        <v>11</v>
      </c>
    </row>
    <row r="12" spans="1:42" s="5" customFormat="1" ht="19.5" customHeight="1">
      <c r="A12" s="50" t="s">
        <v>709</v>
      </c>
      <c r="B12" s="51">
        <f aca="true" t="shared" si="0" ref="B12:B38">+AA1</f>
        <v>593827.57361</v>
      </c>
      <c r="C12" s="51">
        <f aca="true" t="shared" si="1" ref="C12:C38">+AB1</f>
        <v>614482.65554</v>
      </c>
      <c r="D12" s="51">
        <f aca="true" t="shared" si="2" ref="D12:D38">+AC1</f>
        <v>540015.91039</v>
      </c>
      <c r="E12" s="59" t="s">
        <v>711</v>
      </c>
      <c r="X12"/>
      <c r="Y12"/>
      <c r="Z12"/>
      <c r="AA12" s="330">
        <v>22557.349352</v>
      </c>
      <c r="AB12" s="330">
        <v>24669.981604</v>
      </c>
      <c r="AC12" s="330">
        <v>17053.413047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923</v>
      </c>
      <c r="AN12" s="330">
        <v>15</v>
      </c>
      <c r="AO12" s="330">
        <v>2</v>
      </c>
      <c r="AP12" s="330">
        <v>12</v>
      </c>
    </row>
    <row r="13" spans="1:42" s="92" customFormat="1" ht="19.5" customHeight="1">
      <c r="A13" s="52" t="s">
        <v>842</v>
      </c>
      <c r="B13" s="61">
        <f t="shared" si="0"/>
        <v>105209.15331</v>
      </c>
      <c r="C13" s="61">
        <f t="shared" si="1"/>
        <v>109394.85873</v>
      </c>
      <c r="D13" s="61">
        <f t="shared" si="2"/>
        <v>94304.34203</v>
      </c>
      <c r="E13" s="60" t="s">
        <v>944</v>
      </c>
      <c r="X13"/>
      <c r="Y13"/>
      <c r="Z13"/>
      <c r="AA13" s="330">
        <v>26029.581997</v>
      </c>
      <c r="AB13" s="330">
        <v>27087.689076</v>
      </c>
      <c r="AC13" s="330">
        <v>23272.947966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923</v>
      </c>
      <c r="AN13" s="330">
        <v>15</v>
      </c>
      <c r="AO13" s="330">
        <v>2</v>
      </c>
      <c r="AP13" s="330">
        <v>13</v>
      </c>
    </row>
    <row r="14" spans="1:42" s="92" customFormat="1" ht="19.5" customHeight="1">
      <c r="A14" s="52" t="s">
        <v>843</v>
      </c>
      <c r="B14" s="61">
        <f t="shared" si="0"/>
        <v>10497.843064</v>
      </c>
      <c r="C14" s="61">
        <f t="shared" si="1"/>
        <v>11943.934796</v>
      </c>
      <c r="D14" s="61">
        <f t="shared" si="2"/>
        <v>6730.4118065</v>
      </c>
      <c r="E14" s="60" t="s">
        <v>945</v>
      </c>
      <c r="X14"/>
      <c r="Y14"/>
      <c r="Z14"/>
      <c r="AA14" s="330">
        <v>1645.2171242</v>
      </c>
      <c r="AB14" s="330">
        <v>1868.217632</v>
      </c>
      <c r="AC14" s="330">
        <v>1064.2449322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923</v>
      </c>
      <c r="AN14" s="330">
        <v>15</v>
      </c>
      <c r="AO14" s="330">
        <v>2</v>
      </c>
      <c r="AP14" s="330">
        <v>14</v>
      </c>
    </row>
    <row r="15" spans="1:42" s="92" customFormat="1" ht="19.5" customHeight="1">
      <c r="A15" s="52" t="s">
        <v>844</v>
      </c>
      <c r="B15" s="61">
        <f t="shared" si="0"/>
        <v>21953.009283</v>
      </c>
      <c r="C15" s="61">
        <f t="shared" si="1"/>
        <v>22817.17601</v>
      </c>
      <c r="D15" s="61">
        <f t="shared" si="2"/>
        <v>19701.638453</v>
      </c>
      <c r="E15" s="60" t="s">
        <v>946</v>
      </c>
      <c r="X15"/>
      <c r="Y15"/>
      <c r="Z15"/>
      <c r="AA15" s="330">
        <v>28297.647153</v>
      </c>
      <c r="AB15" s="330">
        <v>29366.693687</v>
      </c>
      <c r="AC15" s="330">
        <v>25512.513098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923</v>
      </c>
      <c r="AN15" s="330">
        <v>15</v>
      </c>
      <c r="AO15" s="330">
        <v>2</v>
      </c>
      <c r="AP15" s="330">
        <v>15</v>
      </c>
    </row>
    <row r="16" spans="1:42" s="92" customFormat="1" ht="19.5" customHeight="1">
      <c r="A16" s="52" t="s">
        <v>845</v>
      </c>
      <c r="B16" s="61">
        <f t="shared" si="0"/>
        <v>148442.2284</v>
      </c>
      <c r="C16" s="61">
        <f t="shared" si="1"/>
        <v>153599.60898</v>
      </c>
      <c r="D16" s="61">
        <f t="shared" si="2"/>
        <v>135005.95988</v>
      </c>
      <c r="E16" s="60" t="s">
        <v>947</v>
      </c>
      <c r="X16"/>
      <c r="Y16"/>
      <c r="Z16"/>
      <c r="AA16" s="330">
        <v>33860.359519</v>
      </c>
      <c r="AB16" s="330">
        <v>33019.613271</v>
      </c>
      <c r="AC16" s="330">
        <v>36050.714128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923</v>
      </c>
      <c r="AN16" s="330">
        <v>15</v>
      </c>
      <c r="AO16" s="330">
        <v>2</v>
      </c>
      <c r="AP16" s="330">
        <v>16</v>
      </c>
    </row>
    <row r="17" spans="1:42" s="92" customFormat="1" ht="19.5" customHeight="1">
      <c r="A17" s="53" t="s">
        <v>336</v>
      </c>
      <c r="B17" s="61">
        <f t="shared" si="0"/>
        <v>129845.66484</v>
      </c>
      <c r="C17" s="61">
        <f t="shared" si="1"/>
        <v>134646.89306</v>
      </c>
      <c r="D17" s="61">
        <f t="shared" si="2"/>
        <v>117337.26243</v>
      </c>
      <c r="E17" s="74" t="s">
        <v>338</v>
      </c>
      <c r="X17"/>
      <c r="Y17"/>
      <c r="Z17"/>
      <c r="AA17" s="330">
        <v>12003.515108</v>
      </c>
      <c r="AB17" s="330">
        <v>12331.813254</v>
      </c>
      <c r="AC17" s="330">
        <v>11148.216186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923</v>
      </c>
      <c r="AN17" s="330">
        <v>15</v>
      </c>
      <c r="AO17" s="330">
        <v>2</v>
      </c>
      <c r="AP17" s="330">
        <v>17</v>
      </c>
    </row>
    <row r="18" spans="1:42" s="92" customFormat="1" ht="19.5" customHeight="1">
      <c r="A18" s="72" t="s">
        <v>337</v>
      </c>
      <c r="B18" s="61">
        <f t="shared" si="0"/>
        <v>18596.563562</v>
      </c>
      <c r="C18" s="61">
        <f t="shared" si="1"/>
        <v>18952.71592</v>
      </c>
      <c r="D18" s="61">
        <f t="shared" si="2"/>
        <v>17668.697442</v>
      </c>
      <c r="E18" s="60" t="s">
        <v>339</v>
      </c>
      <c r="X18"/>
      <c r="Y18"/>
      <c r="Z18"/>
      <c r="AA18" s="330">
        <v>8349.6527655</v>
      </c>
      <c r="AB18" s="330">
        <v>8363.6456451</v>
      </c>
      <c r="AC18" s="330">
        <v>8313.1978087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923</v>
      </c>
      <c r="AN18" s="330">
        <v>15</v>
      </c>
      <c r="AO18" s="330">
        <v>2</v>
      </c>
      <c r="AP18" s="330">
        <v>18</v>
      </c>
    </row>
    <row r="19" spans="1:42" s="92" customFormat="1" ht="24.75" customHeight="1">
      <c r="A19" s="52" t="s">
        <v>846</v>
      </c>
      <c r="B19" s="61">
        <f t="shared" si="0"/>
        <v>17055.199578</v>
      </c>
      <c r="C19" s="61">
        <f t="shared" si="1"/>
        <v>16068.376295</v>
      </c>
      <c r="D19" s="61">
        <f t="shared" si="2"/>
        <v>19626.121464</v>
      </c>
      <c r="E19" s="73" t="s">
        <v>948</v>
      </c>
      <c r="X19"/>
      <c r="Y19"/>
      <c r="Z19"/>
      <c r="AA19" s="330">
        <v>4723.0697964</v>
      </c>
      <c r="AB19" s="330">
        <v>4201.3349616</v>
      </c>
      <c r="AC19" s="330">
        <v>6082.3197538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923</v>
      </c>
      <c r="AN19" s="330">
        <v>15</v>
      </c>
      <c r="AO19" s="330">
        <v>2</v>
      </c>
      <c r="AP19" s="330">
        <v>19</v>
      </c>
    </row>
    <row r="20" spans="1:42" s="92" customFormat="1" ht="19.5" customHeight="1">
      <c r="A20" s="52" t="s">
        <v>847</v>
      </c>
      <c r="B20" s="61">
        <f t="shared" si="0"/>
        <v>65680.307933</v>
      </c>
      <c r="C20" s="61">
        <f t="shared" si="1"/>
        <v>68396.786999</v>
      </c>
      <c r="D20" s="61">
        <f t="shared" si="2"/>
        <v>58603.199391</v>
      </c>
      <c r="E20" s="60" t="s">
        <v>949</v>
      </c>
      <c r="X20"/>
      <c r="Y20"/>
      <c r="Z20"/>
      <c r="AA20" s="330">
        <v>8784.1218486</v>
      </c>
      <c r="AB20" s="330">
        <v>8122.8194104</v>
      </c>
      <c r="AC20" s="330">
        <v>10506.980379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923</v>
      </c>
      <c r="AN20" s="330">
        <v>15</v>
      </c>
      <c r="AO20" s="330">
        <v>2</v>
      </c>
      <c r="AP20" s="330">
        <v>20</v>
      </c>
    </row>
    <row r="21" spans="1:42" s="92" customFormat="1" ht="19.5" customHeight="1">
      <c r="A21" s="52" t="s">
        <v>848</v>
      </c>
      <c r="B21" s="61">
        <f t="shared" si="0"/>
        <v>54786.2386</v>
      </c>
      <c r="C21" s="61">
        <f t="shared" si="1"/>
        <v>57109.37492</v>
      </c>
      <c r="D21" s="61">
        <f t="shared" si="2"/>
        <v>48733.886457</v>
      </c>
      <c r="E21" s="60" t="s">
        <v>950</v>
      </c>
      <c r="X21"/>
      <c r="Y21"/>
      <c r="Z21"/>
      <c r="AA21" s="330">
        <v>17683.322125</v>
      </c>
      <c r="AB21" s="330">
        <v>19929.526699</v>
      </c>
      <c r="AC21" s="330">
        <v>11831.396457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923</v>
      </c>
      <c r="AN21" s="330">
        <v>15</v>
      </c>
      <c r="AO21" s="330">
        <v>2</v>
      </c>
      <c r="AP21" s="330">
        <v>21</v>
      </c>
    </row>
    <row r="22" spans="1:42" s="92" customFormat="1" ht="19.5" customHeight="1">
      <c r="A22" s="52" t="s">
        <v>849</v>
      </c>
      <c r="B22" s="61">
        <f t="shared" si="0"/>
        <v>4554.0901258</v>
      </c>
      <c r="C22" s="61">
        <f t="shared" si="1"/>
        <v>3483.4866083</v>
      </c>
      <c r="D22" s="61">
        <f t="shared" si="2"/>
        <v>7343.2805121</v>
      </c>
      <c r="E22" s="74" t="s">
        <v>951</v>
      </c>
      <c r="X22"/>
      <c r="Y22"/>
      <c r="Z22"/>
      <c r="AA22" s="330">
        <v>63828.318267</v>
      </c>
      <c r="AB22" s="330">
        <v>64934.87633</v>
      </c>
      <c r="AC22" s="330">
        <v>60945.45728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923</v>
      </c>
      <c r="AN22" s="330">
        <v>15</v>
      </c>
      <c r="AO22" s="330">
        <v>2</v>
      </c>
      <c r="AP22" s="330">
        <v>22</v>
      </c>
    </row>
    <row r="23" spans="1:42" s="92" customFormat="1" ht="19.5" customHeight="1">
      <c r="A23" s="52" t="s">
        <v>925</v>
      </c>
      <c r="B23" s="61">
        <f t="shared" si="0"/>
        <v>22557.349352</v>
      </c>
      <c r="C23" s="61">
        <f t="shared" si="1"/>
        <v>24669.981604</v>
      </c>
      <c r="D23" s="61">
        <f t="shared" si="2"/>
        <v>17053.413047</v>
      </c>
      <c r="E23" s="60" t="s">
        <v>952</v>
      </c>
      <c r="X23"/>
      <c r="Y23"/>
      <c r="Z23"/>
      <c r="AA23" s="330">
        <v>26533.946384</v>
      </c>
      <c r="AB23" s="330">
        <v>27901.828816</v>
      </c>
      <c r="AC23" s="330">
        <v>22970.269947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923</v>
      </c>
      <c r="AN23" s="330">
        <v>15</v>
      </c>
      <c r="AO23" s="330">
        <v>2</v>
      </c>
      <c r="AP23" s="330">
        <v>23</v>
      </c>
    </row>
    <row r="24" spans="1:42" s="92" customFormat="1" ht="19.5" customHeight="1">
      <c r="A24" s="52" t="s">
        <v>851</v>
      </c>
      <c r="B24" s="61">
        <f t="shared" si="0"/>
        <v>26029.581997</v>
      </c>
      <c r="C24" s="61">
        <f t="shared" si="1"/>
        <v>27087.689076</v>
      </c>
      <c r="D24" s="61">
        <f t="shared" si="2"/>
        <v>23272.947966</v>
      </c>
      <c r="E24" s="74" t="s">
        <v>953</v>
      </c>
      <c r="X24"/>
      <c r="Y24"/>
      <c r="Z24"/>
      <c r="AA24" s="330">
        <v>1019258.8761</v>
      </c>
      <c r="AB24" s="330">
        <v>1063755.4241</v>
      </c>
      <c r="AC24" s="330">
        <v>903334.2204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923</v>
      </c>
      <c r="AN24" s="330">
        <v>15</v>
      </c>
      <c r="AO24" s="330">
        <v>2</v>
      </c>
      <c r="AP24" s="330">
        <v>24</v>
      </c>
    </row>
    <row r="25" spans="1:42" s="92" customFormat="1" ht="19.5" customHeight="1">
      <c r="A25" s="53" t="s">
        <v>852</v>
      </c>
      <c r="B25" s="61">
        <f t="shared" si="0"/>
        <v>1645.2171242</v>
      </c>
      <c r="C25" s="61">
        <f t="shared" si="1"/>
        <v>1868.217632</v>
      </c>
      <c r="D25" s="61">
        <f t="shared" si="2"/>
        <v>1064.2449322</v>
      </c>
      <c r="E25" s="60" t="s">
        <v>954</v>
      </c>
      <c r="X25"/>
      <c r="Y25"/>
      <c r="Z25"/>
      <c r="AA25" s="330">
        <v>593827.57361</v>
      </c>
      <c r="AB25" s="330">
        <v>614482.65554</v>
      </c>
      <c r="AC25" s="330">
        <v>540015.91039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923</v>
      </c>
      <c r="AN25" s="330">
        <v>15</v>
      </c>
      <c r="AO25" s="330">
        <v>2</v>
      </c>
      <c r="AP25" s="330">
        <v>25</v>
      </c>
    </row>
    <row r="26" spans="1:42" s="92" customFormat="1" ht="19.5" customHeight="1">
      <c r="A26" s="113" t="s">
        <v>853</v>
      </c>
      <c r="B26" s="61">
        <f t="shared" si="0"/>
        <v>28297.647153</v>
      </c>
      <c r="C26" s="61">
        <f t="shared" si="1"/>
        <v>29366.693687</v>
      </c>
      <c r="D26" s="61">
        <f t="shared" si="2"/>
        <v>25512.513098</v>
      </c>
      <c r="E26" s="60" t="s">
        <v>955</v>
      </c>
      <c r="X26"/>
      <c r="Y26"/>
      <c r="Z26"/>
      <c r="AA26" s="330">
        <v>425431.30245</v>
      </c>
      <c r="AB26" s="330">
        <v>449272.7686</v>
      </c>
      <c r="AC26" s="330">
        <v>363318.31001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923</v>
      </c>
      <c r="AN26" s="330">
        <v>15</v>
      </c>
      <c r="AO26" s="330">
        <v>2</v>
      </c>
      <c r="AP26" s="330">
        <v>26</v>
      </c>
    </row>
    <row r="27" spans="1:42" s="92" customFormat="1" ht="19.5" customHeight="1">
      <c r="A27" s="52" t="s">
        <v>855</v>
      </c>
      <c r="B27" s="61">
        <f t="shared" si="0"/>
        <v>33860.359519</v>
      </c>
      <c r="C27" s="61">
        <f t="shared" si="1"/>
        <v>33019.613271</v>
      </c>
      <c r="D27" s="61">
        <f t="shared" si="2"/>
        <v>36050.714128</v>
      </c>
      <c r="E27" s="60" t="s">
        <v>956</v>
      </c>
      <c r="X27"/>
      <c r="Y27"/>
      <c r="Z27"/>
      <c r="AA27" s="330">
        <v>1254761.3724</v>
      </c>
      <c r="AB27" s="330">
        <v>1310342.1227</v>
      </c>
      <c r="AC27" s="330">
        <v>1109959.5929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923</v>
      </c>
      <c r="AN27" s="330">
        <v>15</v>
      </c>
      <c r="AO27" s="330">
        <v>2</v>
      </c>
      <c r="AP27" s="330">
        <v>27</v>
      </c>
    </row>
    <row r="28" spans="1:42" s="92" customFormat="1" ht="19.5" customHeight="1">
      <c r="A28" s="53" t="s">
        <v>856</v>
      </c>
      <c r="B28" s="61">
        <f t="shared" si="0"/>
        <v>12003.515108</v>
      </c>
      <c r="C28" s="61">
        <f t="shared" si="1"/>
        <v>12331.813254</v>
      </c>
      <c r="D28" s="61">
        <f t="shared" si="2"/>
        <v>11148.216186</v>
      </c>
      <c r="E28" s="74" t="s">
        <v>957</v>
      </c>
      <c r="X28"/>
      <c r="Y28"/>
      <c r="Z28"/>
      <c r="AA28" s="330">
        <v>2498.0000003</v>
      </c>
      <c r="AB28" s="330">
        <v>109.06503761</v>
      </c>
      <c r="AC28" s="330">
        <v>101.06563015</v>
      </c>
      <c r="AD28" s="330">
        <v>189.34861194</v>
      </c>
      <c r="AE28" s="330">
        <v>286.26941792</v>
      </c>
      <c r="AF28" s="330">
        <v>665.28873493</v>
      </c>
      <c r="AG28" s="330">
        <v>867.49539071</v>
      </c>
      <c r="AH28" s="330">
        <v>279.46717701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926</v>
      </c>
      <c r="AN28" s="330">
        <v>15</v>
      </c>
      <c r="AO28" s="330">
        <v>1</v>
      </c>
      <c r="AP28" s="330">
        <v>1</v>
      </c>
    </row>
    <row r="29" spans="1:42" s="92" customFormat="1" ht="19.5" customHeight="1">
      <c r="A29" s="53" t="s">
        <v>927</v>
      </c>
      <c r="B29" s="61">
        <f t="shared" si="0"/>
        <v>8349.6527655</v>
      </c>
      <c r="C29" s="61">
        <f t="shared" si="1"/>
        <v>8363.6456451</v>
      </c>
      <c r="D29" s="61">
        <f t="shared" si="2"/>
        <v>8313.1978087</v>
      </c>
      <c r="E29" s="60" t="s">
        <v>958</v>
      </c>
      <c r="X29"/>
      <c r="Y29"/>
      <c r="Z29"/>
      <c r="AA29" s="330">
        <v>2.805251862</v>
      </c>
      <c r="AB29" s="330">
        <v>2.1300148563</v>
      </c>
      <c r="AC29" s="330">
        <v>3.1491897398</v>
      </c>
      <c r="AD29" s="330">
        <v>3.2569102771</v>
      </c>
      <c r="AE29" s="330">
        <v>3.9273770528</v>
      </c>
      <c r="AF29" s="330">
        <v>3.160116682</v>
      </c>
      <c r="AG29" s="330">
        <v>2.5116233285</v>
      </c>
      <c r="AH29" s="330">
        <v>1.5556141065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926</v>
      </c>
      <c r="AN29" s="330">
        <v>15</v>
      </c>
      <c r="AO29" s="330">
        <v>1</v>
      </c>
      <c r="AP29" s="330">
        <v>2</v>
      </c>
    </row>
    <row r="30" spans="1:42" s="92" customFormat="1" ht="19.5" customHeight="1">
      <c r="A30" s="53" t="s">
        <v>858</v>
      </c>
      <c r="B30" s="61">
        <f t="shared" si="0"/>
        <v>4723.0697964</v>
      </c>
      <c r="C30" s="61">
        <f t="shared" si="1"/>
        <v>4201.3349616</v>
      </c>
      <c r="D30" s="61">
        <f t="shared" si="2"/>
        <v>6082.3197538</v>
      </c>
      <c r="E30" s="60" t="s">
        <v>959</v>
      </c>
      <c r="X30"/>
      <c r="Y30"/>
      <c r="Z30"/>
      <c r="AA30" s="330">
        <v>2.1609128346</v>
      </c>
      <c r="AB30" s="330">
        <v>1.7718268399</v>
      </c>
      <c r="AC30" s="330">
        <v>1.9830628404</v>
      </c>
      <c r="AD30" s="330">
        <v>1.8980520566</v>
      </c>
      <c r="AE30" s="330">
        <v>2.2444138604</v>
      </c>
      <c r="AF30" s="330">
        <v>2.4002620096</v>
      </c>
      <c r="AG30" s="330">
        <v>2.2718108888</v>
      </c>
      <c r="AH30" s="330">
        <v>1.5556141065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926</v>
      </c>
      <c r="AN30" s="330">
        <v>15</v>
      </c>
      <c r="AO30" s="330">
        <v>1</v>
      </c>
      <c r="AP30" s="330">
        <v>3</v>
      </c>
    </row>
    <row r="31" spans="1:42" s="92" customFormat="1" ht="19.5" customHeight="1">
      <c r="A31" s="53" t="s">
        <v>859</v>
      </c>
      <c r="B31" s="61">
        <f t="shared" si="0"/>
        <v>8784.1218486</v>
      </c>
      <c r="C31" s="61">
        <f t="shared" si="1"/>
        <v>8122.8194104</v>
      </c>
      <c r="D31" s="61">
        <f t="shared" si="2"/>
        <v>10506.980379</v>
      </c>
      <c r="E31" s="60" t="s">
        <v>960</v>
      </c>
      <c r="X31"/>
      <c r="Y31"/>
      <c r="Z31"/>
      <c r="AA31" s="330">
        <v>1.5020826484</v>
      </c>
      <c r="AB31" s="330">
        <v>1.5251126285</v>
      </c>
      <c r="AC31" s="330">
        <v>1.5839586718</v>
      </c>
      <c r="AD31" s="330">
        <v>1.4496919899</v>
      </c>
      <c r="AE31" s="330">
        <v>1.7986358964</v>
      </c>
      <c r="AF31" s="330">
        <v>1.6883710924</v>
      </c>
      <c r="AG31" s="330">
        <v>1.665219838</v>
      </c>
      <c r="AH31" s="330">
        <v>0.2453446956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926</v>
      </c>
      <c r="AN31" s="330">
        <v>15</v>
      </c>
      <c r="AO31" s="330">
        <v>1</v>
      </c>
      <c r="AP31" s="330">
        <v>4</v>
      </c>
    </row>
    <row r="32" spans="1:42" s="92" customFormat="1" ht="19.5" customHeight="1">
      <c r="A32" s="53" t="s">
        <v>860</v>
      </c>
      <c r="B32" s="61">
        <f t="shared" si="0"/>
        <v>17683.322125</v>
      </c>
      <c r="C32" s="61">
        <f t="shared" si="1"/>
        <v>19929.526699</v>
      </c>
      <c r="D32" s="61">
        <f t="shared" si="2"/>
        <v>11831.396457</v>
      </c>
      <c r="E32" s="60" t="s">
        <v>961</v>
      </c>
      <c r="X32"/>
      <c r="Y32"/>
      <c r="Z32"/>
      <c r="AA32" s="330">
        <v>1.6217637025</v>
      </c>
      <c r="AB32" s="330">
        <v>1.5251126285</v>
      </c>
      <c r="AC32" s="330">
        <v>1.4681923131</v>
      </c>
      <c r="AD32" s="330">
        <v>1.5842017204</v>
      </c>
      <c r="AE32" s="330">
        <v>1.7596589955</v>
      </c>
      <c r="AF32" s="330">
        <v>1.6203447747</v>
      </c>
      <c r="AG32" s="330">
        <v>1.8032121473</v>
      </c>
      <c r="AH32" s="330">
        <v>1.0393606151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926</v>
      </c>
      <c r="AN32" s="330">
        <v>15</v>
      </c>
      <c r="AO32" s="330">
        <v>1</v>
      </c>
      <c r="AP32" s="330">
        <v>5</v>
      </c>
    </row>
    <row r="33" spans="1:42" s="92" customFormat="1" ht="19.5" customHeight="1">
      <c r="A33" s="52" t="s">
        <v>861</v>
      </c>
      <c r="B33" s="61">
        <f t="shared" si="0"/>
        <v>63828.318267</v>
      </c>
      <c r="C33" s="61">
        <f t="shared" si="1"/>
        <v>64934.87633</v>
      </c>
      <c r="D33" s="61">
        <f t="shared" si="2"/>
        <v>60945.45728</v>
      </c>
      <c r="E33" s="60" t="s">
        <v>962</v>
      </c>
      <c r="X33"/>
      <c r="Y33"/>
      <c r="Z33"/>
      <c r="AA33" s="330">
        <v>1220375.0964</v>
      </c>
      <c r="AB33" s="330">
        <v>1446661.2388</v>
      </c>
      <c r="AC33" s="330">
        <v>1265593.6737</v>
      </c>
      <c r="AD33" s="330">
        <v>1033436.6245</v>
      </c>
      <c r="AE33" s="330">
        <v>1278621.6711</v>
      </c>
      <c r="AF33" s="330">
        <v>1263133.6812</v>
      </c>
      <c r="AG33" s="330">
        <v>1442076.5225</v>
      </c>
      <c r="AH33" s="330">
        <v>392730.87679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926</v>
      </c>
      <c r="AN33" s="330">
        <v>15</v>
      </c>
      <c r="AO33" s="330">
        <v>1</v>
      </c>
      <c r="AP33" s="330">
        <v>6</v>
      </c>
    </row>
    <row r="34" spans="1:42" s="92" customFormat="1" ht="19.5" customHeight="1">
      <c r="A34" s="52" t="s">
        <v>862</v>
      </c>
      <c r="B34" s="61">
        <f t="shared" si="0"/>
        <v>26533.946384</v>
      </c>
      <c r="C34" s="61">
        <f t="shared" si="1"/>
        <v>27901.828816</v>
      </c>
      <c r="D34" s="61">
        <f t="shared" si="2"/>
        <v>22970.269947</v>
      </c>
      <c r="E34" s="60" t="s">
        <v>963</v>
      </c>
      <c r="X34"/>
      <c r="Y34"/>
      <c r="Z34"/>
      <c r="AA34" s="330">
        <v>847231.5655</v>
      </c>
      <c r="AB34" s="330">
        <v>1283121.1909</v>
      </c>
      <c r="AC34" s="330">
        <v>801054.1572</v>
      </c>
      <c r="AD34" s="330">
        <v>696395.26885</v>
      </c>
      <c r="AE34" s="330">
        <v>956145.16944</v>
      </c>
      <c r="AF34" s="330">
        <v>885320.7723</v>
      </c>
      <c r="AG34" s="330">
        <v>1031056.2581</v>
      </c>
      <c r="AH34" s="330">
        <v>23167.872768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926</v>
      </c>
      <c r="AN34" s="330">
        <v>15</v>
      </c>
      <c r="AO34" s="330">
        <v>1</v>
      </c>
      <c r="AP34" s="330">
        <v>7</v>
      </c>
    </row>
    <row r="35" spans="1:42" s="92" customFormat="1" ht="19.5" customHeight="1">
      <c r="A35" s="50" t="s">
        <v>693</v>
      </c>
      <c r="B35" s="51">
        <f t="shared" si="0"/>
        <v>1019258.8761</v>
      </c>
      <c r="C35" s="51">
        <f t="shared" si="1"/>
        <v>1063755.4241</v>
      </c>
      <c r="D35" s="51">
        <f t="shared" si="2"/>
        <v>903334.2204</v>
      </c>
      <c r="E35" s="59" t="s">
        <v>696</v>
      </c>
      <c r="X35"/>
      <c r="Y35"/>
      <c r="Z35"/>
      <c r="AA35" s="330">
        <v>631937.92331</v>
      </c>
      <c r="AB35" s="330">
        <v>914250.21287</v>
      </c>
      <c r="AC35" s="330">
        <v>593799.37381</v>
      </c>
      <c r="AD35" s="330">
        <v>540777.31668</v>
      </c>
      <c r="AE35" s="330">
        <v>750974.34555</v>
      </c>
      <c r="AF35" s="330">
        <v>682414.48115</v>
      </c>
      <c r="AG35" s="330">
        <v>746374.45669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926</v>
      </c>
      <c r="AN35" s="330">
        <v>15</v>
      </c>
      <c r="AO35" s="330">
        <v>1</v>
      </c>
      <c r="AP35" s="330">
        <v>8</v>
      </c>
    </row>
    <row r="36" spans="1:42" s="92" customFormat="1" ht="19.5" customHeight="1">
      <c r="A36" s="50" t="s">
        <v>694</v>
      </c>
      <c r="B36" s="51">
        <f t="shared" si="0"/>
        <v>593827.57361</v>
      </c>
      <c r="C36" s="51">
        <f t="shared" si="1"/>
        <v>614482.65554</v>
      </c>
      <c r="D36" s="51">
        <f t="shared" si="2"/>
        <v>540015.91039</v>
      </c>
      <c r="E36" s="59" t="s">
        <v>697</v>
      </c>
      <c r="X36"/>
      <c r="Y36"/>
      <c r="Z36"/>
      <c r="AA36" s="330">
        <v>33277.638839</v>
      </c>
      <c r="AB36" s="330">
        <v>0</v>
      </c>
      <c r="AC36" s="330">
        <v>18115.597591</v>
      </c>
      <c r="AD36" s="330">
        <v>36662.534406</v>
      </c>
      <c r="AE36" s="330">
        <v>776.09208226</v>
      </c>
      <c r="AF36" s="330">
        <v>14598.559949</v>
      </c>
      <c r="AG36" s="330">
        <v>66886.336523</v>
      </c>
      <c r="AH36" s="330">
        <v>22888.770224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926</v>
      </c>
      <c r="AN36" s="330">
        <v>15</v>
      </c>
      <c r="AO36" s="330">
        <v>1</v>
      </c>
      <c r="AP36" s="330">
        <v>9</v>
      </c>
    </row>
    <row r="37" spans="1:42" s="92" customFormat="1" ht="19.5" customHeight="1">
      <c r="A37" s="50" t="s">
        <v>695</v>
      </c>
      <c r="B37" s="51">
        <f t="shared" si="0"/>
        <v>425431.30245</v>
      </c>
      <c r="C37" s="51">
        <f t="shared" si="1"/>
        <v>449272.7686</v>
      </c>
      <c r="D37" s="51">
        <f t="shared" si="2"/>
        <v>363318.31001</v>
      </c>
      <c r="E37" s="59" t="s">
        <v>698</v>
      </c>
      <c r="X37"/>
      <c r="Y37"/>
      <c r="Z37"/>
      <c r="AA37" s="330">
        <v>182016.00335</v>
      </c>
      <c r="AB37" s="330">
        <v>368870.97806</v>
      </c>
      <c r="AC37" s="330">
        <v>189139.18581</v>
      </c>
      <c r="AD37" s="330">
        <v>118955.41777</v>
      </c>
      <c r="AE37" s="330">
        <v>204394.73181</v>
      </c>
      <c r="AF37" s="330">
        <v>188307.7312</v>
      </c>
      <c r="AG37" s="330">
        <v>217795.46491</v>
      </c>
      <c r="AH37" s="330">
        <v>279.10254376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926</v>
      </c>
      <c r="AN37" s="330">
        <v>15</v>
      </c>
      <c r="AO37" s="330">
        <v>1</v>
      </c>
      <c r="AP37" s="330">
        <v>10</v>
      </c>
    </row>
    <row r="38" spans="1:42" s="92" customFormat="1" ht="19.5" customHeight="1">
      <c r="A38" s="50" t="s">
        <v>712</v>
      </c>
      <c r="B38" s="51">
        <f t="shared" si="0"/>
        <v>1254761.3724</v>
      </c>
      <c r="C38" s="51">
        <f t="shared" si="1"/>
        <v>1310342.1227</v>
      </c>
      <c r="D38" s="51">
        <f t="shared" si="2"/>
        <v>1109959.5929</v>
      </c>
      <c r="E38" s="59" t="s">
        <v>699</v>
      </c>
      <c r="X38"/>
      <c r="Y38"/>
      <c r="Z38"/>
      <c r="AA38" s="330">
        <v>150508.23903</v>
      </c>
      <c r="AB38" s="330">
        <v>0</v>
      </c>
      <c r="AC38" s="330">
        <v>284125.35153</v>
      </c>
      <c r="AD38" s="330">
        <v>125094.7935</v>
      </c>
      <c r="AE38" s="330">
        <v>100401.50258</v>
      </c>
      <c r="AF38" s="330">
        <v>186043.90619</v>
      </c>
      <c r="AG38" s="330">
        <v>177974.34842</v>
      </c>
      <c r="AH38" s="330">
        <v>59617.113163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926</v>
      </c>
      <c r="AN38" s="330">
        <v>15</v>
      </c>
      <c r="AO38" s="330">
        <v>1</v>
      </c>
      <c r="AP38" s="330">
        <v>11</v>
      </c>
    </row>
    <row r="39" spans="1:42" s="11" customFormat="1" ht="4.5" customHeight="1" thickBot="1">
      <c r="A39" s="8"/>
      <c r="B39" s="136"/>
      <c r="C39" s="133"/>
      <c r="D39" s="137"/>
      <c r="E39" s="10"/>
      <c r="AA39" s="330">
        <v>24894.336406</v>
      </c>
      <c r="AB39" s="330">
        <v>27635.703987</v>
      </c>
      <c r="AC39" s="330">
        <v>12677.195211</v>
      </c>
      <c r="AD39" s="330">
        <v>7714.4418988</v>
      </c>
      <c r="AE39" s="330">
        <v>12031.749602</v>
      </c>
      <c r="AF39" s="330">
        <v>20013.168365</v>
      </c>
      <c r="AG39" s="330">
        <v>42728.971263</v>
      </c>
      <c r="AH39" s="330">
        <v>9317.6331276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926</v>
      </c>
      <c r="AN39" s="330">
        <v>15</v>
      </c>
      <c r="AO39" s="330">
        <v>1</v>
      </c>
      <c r="AP39" s="330">
        <v>12</v>
      </c>
    </row>
    <row r="40" spans="27:42" ht="17.25" thickTop="1">
      <c r="AA40" s="330">
        <v>61951.629439</v>
      </c>
      <c r="AB40" s="330">
        <v>47172.032966</v>
      </c>
      <c r="AC40" s="330">
        <v>59435.844253</v>
      </c>
      <c r="AD40" s="330">
        <v>40346.249928</v>
      </c>
      <c r="AE40" s="330">
        <v>69697.078385</v>
      </c>
      <c r="AF40" s="330">
        <v>51600.294979</v>
      </c>
      <c r="AG40" s="330">
        <v>67341.872376</v>
      </c>
      <c r="AH40" s="330">
        <v>83243.845177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926</v>
      </c>
      <c r="AN40" s="330">
        <v>15</v>
      </c>
      <c r="AO40" s="330">
        <v>1</v>
      </c>
      <c r="AP40" s="330">
        <v>13</v>
      </c>
    </row>
    <row r="41" spans="27:42" ht="16.5">
      <c r="AA41" s="330">
        <v>135547.5154</v>
      </c>
      <c r="AB41" s="330">
        <v>88732.310965</v>
      </c>
      <c r="AC41" s="330">
        <v>108301.12553</v>
      </c>
      <c r="AD41" s="330">
        <v>163885.87028</v>
      </c>
      <c r="AE41" s="330">
        <v>140346.17107</v>
      </c>
      <c r="AF41" s="330">
        <v>120155.53932</v>
      </c>
      <c r="AG41" s="330">
        <v>122816.32303</v>
      </c>
      <c r="AH41" s="330">
        <v>215715.77806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926</v>
      </c>
      <c r="AN41" s="330">
        <v>15</v>
      </c>
      <c r="AO41" s="330">
        <v>1</v>
      </c>
      <c r="AP41" s="330">
        <v>14</v>
      </c>
    </row>
    <row r="42" spans="27:42" ht="16.5">
      <c r="AA42" s="330">
        <v>17977.265622</v>
      </c>
      <c r="AB42" s="330">
        <v>6416.7217612</v>
      </c>
      <c r="AC42" s="330">
        <v>16200.073024</v>
      </c>
      <c r="AD42" s="330">
        <v>27680.764242</v>
      </c>
      <c r="AE42" s="330">
        <v>10840.561629</v>
      </c>
      <c r="AF42" s="330">
        <v>11476.30937</v>
      </c>
      <c r="AG42" s="330">
        <v>13477.974519</v>
      </c>
      <c r="AH42" s="330">
        <v>53309.742602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926</v>
      </c>
      <c r="AN42" s="330">
        <v>15</v>
      </c>
      <c r="AO42" s="330">
        <v>1</v>
      </c>
      <c r="AP42" s="330">
        <v>15</v>
      </c>
    </row>
    <row r="43" spans="27:42" ht="16.5">
      <c r="AA43" s="330">
        <v>43647.512414</v>
      </c>
      <c r="AB43" s="330">
        <v>19795.114781</v>
      </c>
      <c r="AC43" s="330">
        <v>20560.915635</v>
      </c>
      <c r="AD43" s="330">
        <v>54540.82372</v>
      </c>
      <c r="AE43" s="330">
        <v>41876.367168</v>
      </c>
      <c r="AF43" s="330">
        <v>43619.828152</v>
      </c>
      <c r="AG43" s="330">
        <v>31445.347543</v>
      </c>
      <c r="AH43" s="330">
        <v>93681.492787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926</v>
      </c>
      <c r="AN43" s="330">
        <v>15</v>
      </c>
      <c r="AO43" s="330">
        <v>1</v>
      </c>
      <c r="AP43" s="330">
        <v>16</v>
      </c>
    </row>
    <row r="44" spans="27:42" ht="16.5">
      <c r="AA44" s="330">
        <v>73705.401206</v>
      </c>
      <c r="AB44" s="330">
        <v>62520.474423</v>
      </c>
      <c r="AC44" s="330">
        <v>70174.093841</v>
      </c>
      <c r="AD44" s="330">
        <v>81664.28232</v>
      </c>
      <c r="AE44" s="330">
        <v>86215.030032</v>
      </c>
      <c r="AF44" s="330">
        <v>65059.401801</v>
      </c>
      <c r="AG44" s="330">
        <v>77893.000967</v>
      </c>
      <c r="AH44" s="330">
        <v>68724.542668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926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0</v>
      </c>
      <c r="AC45" s="330">
        <v>0</v>
      </c>
      <c r="AD45" s="330">
        <v>0</v>
      </c>
      <c r="AE45" s="330">
        <v>1414.2122386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926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0</v>
      </c>
      <c r="AC46" s="330">
        <v>1366.0430336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926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0</v>
      </c>
      <c r="AC47" s="330">
        <v>0</v>
      </c>
      <c r="AD47" s="330">
        <v>0</v>
      </c>
      <c r="AE47" s="330">
        <v>0</v>
      </c>
      <c r="AF47" s="330">
        <v>0</v>
      </c>
      <c r="AG47" s="330">
        <v>158.74929962</v>
      </c>
      <c r="AH47" s="330">
        <v>1668.634494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926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192243.57485</v>
      </c>
      <c r="AC48" s="330">
        <v>222983.44129</v>
      </c>
      <c r="AD48" s="330">
        <v>166133.32728</v>
      </c>
      <c r="AE48" s="330">
        <v>208408.05679</v>
      </c>
      <c r="AF48" s="330">
        <v>219465.23746</v>
      </c>
      <c r="AG48" s="330">
        <v>245013.31823</v>
      </c>
      <c r="AH48" s="330">
        <v>32961.513722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926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1222.2327164</v>
      </c>
      <c r="AC49" s="330">
        <v>10385.42973</v>
      </c>
      <c r="AD49" s="330">
        <v>2115.8252357</v>
      </c>
      <c r="AE49" s="330">
        <v>11214.941367</v>
      </c>
      <c r="AF49" s="330">
        <v>7720.5220886</v>
      </c>
      <c r="AG49" s="330">
        <v>7511.0558175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926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191021.34213</v>
      </c>
      <c r="AC50" s="330">
        <v>212598.01157</v>
      </c>
      <c r="AD50" s="330">
        <v>164017.50205</v>
      </c>
      <c r="AE50" s="330">
        <v>197193.11542</v>
      </c>
      <c r="AF50" s="330">
        <v>211744.71537</v>
      </c>
      <c r="AG50" s="330">
        <v>237502.26241</v>
      </c>
      <c r="AH50" s="330">
        <v>32961.513722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926</v>
      </c>
      <c r="AN50" s="330">
        <v>15</v>
      </c>
      <c r="AO50" s="330">
        <v>1</v>
      </c>
      <c r="AP50" s="330">
        <v>23</v>
      </c>
    </row>
    <row r="51" spans="27:42" ht="16.5">
      <c r="AA51">
        <v>152719.00077</v>
      </c>
      <c r="AB51">
        <v>131832.20101</v>
      </c>
      <c r="AC51">
        <v>162512.37983</v>
      </c>
      <c r="AD51">
        <v>186793.80194</v>
      </c>
      <c r="AE51">
        <v>232354.96645</v>
      </c>
      <c r="AF51">
        <v>165074.00191</v>
      </c>
      <c r="AG51">
        <v>136153.32094</v>
      </c>
      <c r="AH51">
        <v>95827.101526</v>
      </c>
      <c r="AI51">
        <v>0</v>
      </c>
      <c r="AJ51">
        <v>0</v>
      </c>
      <c r="AK51">
        <v>0</v>
      </c>
      <c r="AL51" t="s">
        <v>701</v>
      </c>
      <c r="AM51" t="s">
        <v>926</v>
      </c>
      <c r="AN51">
        <v>8</v>
      </c>
      <c r="AO51">
        <v>1</v>
      </c>
      <c r="AP51">
        <v>23</v>
      </c>
    </row>
  </sheetData>
  <sheetProtection/>
  <mergeCells count="4">
    <mergeCell ref="A3:E3"/>
    <mergeCell ref="A4:E4"/>
    <mergeCell ref="B7:C7"/>
    <mergeCell ref="A5:E5"/>
  </mergeCells>
  <printOptions horizontalCentered="1"/>
  <pageMargins left="0.3937007874015748" right="0.3937007874015748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Roman,標準"-&amp;P+30-</oddFooter>
  </headerFooter>
  <colBreaks count="1" manualBreakCount="1">
    <brk id="5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9" width="9.625" style="2" customWidth="1"/>
    <col min="10" max="10" width="30.625" style="7" customWidth="1"/>
    <col min="11" max="16384" width="9.00390625" style="3" customWidth="1"/>
  </cols>
  <sheetData>
    <row r="1" spans="1:42" ht="15.75" customHeight="1">
      <c r="A1" s="1" t="str">
        <f>'10,11'!$A$1</f>
        <v>104年連江縣家庭收支調查報告</v>
      </c>
      <c r="F1" s="347" t="str">
        <f>'10,11'!$E$1</f>
        <v>Report on the Family Income and Expenditure Survey of Lienchiang County , 2015</v>
      </c>
      <c r="G1" s="347"/>
      <c r="H1" s="347"/>
      <c r="I1" s="347"/>
      <c r="J1" s="347"/>
      <c r="Z1"/>
      <c r="AA1" s="330">
        <v>2498.0000003</v>
      </c>
      <c r="AB1" s="330">
        <v>109.06503761</v>
      </c>
      <c r="AC1" s="330">
        <v>101.06563015</v>
      </c>
      <c r="AD1" s="330">
        <v>189.34861194</v>
      </c>
      <c r="AE1" s="330">
        <v>286.26941792</v>
      </c>
      <c r="AF1" s="330">
        <v>665.28873493</v>
      </c>
      <c r="AG1" s="330">
        <v>867.49539071</v>
      </c>
      <c r="AH1" s="330">
        <v>279.46717701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926</v>
      </c>
      <c r="AN1" s="330">
        <v>15</v>
      </c>
      <c r="AO1" s="330">
        <v>1</v>
      </c>
      <c r="AP1" s="330">
        <v>1</v>
      </c>
    </row>
    <row r="2" spans="9:42" ht="15.75" customHeight="1">
      <c r="I2" s="3"/>
      <c r="J2" s="3"/>
      <c r="Z2"/>
      <c r="AA2" s="330">
        <v>2.805251862</v>
      </c>
      <c r="AB2" s="330">
        <v>2.1300148563</v>
      </c>
      <c r="AC2" s="330">
        <v>3.1491897398</v>
      </c>
      <c r="AD2" s="330">
        <v>3.2569102771</v>
      </c>
      <c r="AE2" s="330">
        <v>3.9273770528</v>
      </c>
      <c r="AF2" s="330">
        <v>3.160116682</v>
      </c>
      <c r="AG2" s="330">
        <v>2.5116233285</v>
      </c>
      <c r="AH2" s="330">
        <v>1.5556141065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926</v>
      </c>
      <c r="AN2" s="330">
        <v>15</v>
      </c>
      <c r="AO2" s="330">
        <v>1</v>
      </c>
      <c r="AP2" s="330">
        <v>2</v>
      </c>
    </row>
    <row r="3" spans="1:42" ht="15.75" customHeight="1">
      <c r="A3" s="351" t="s">
        <v>967</v>
      </c>
      <c r="B3" s="351"/>
      <c r="C3" s="351"/>
      <c r="D3" s="351"/>
      <c r="E3" s="351"/>
      <c r="F3" s="350" t="s">
        <v>968</v>
      </c>
      <c r="G3" s="350"/>
      <c r="H3" s="350"/>
      <c r="I3" s="350"/>
      <c r="J3" s="350"/>
      <c r="Z3"/>
      <c r="AA3" s="330">
        <v>2.1609128346</v>
      </c>
      <c r="AB3" s="330">
        <v>1.7718268399</v>
      </c>
      <c r="AC3" s="330">
        <v>1.9830628404</v>
      </c>
      <c r="AD3" s="330">
        <v>1.8980520566</v>
      </c>
      <c r="AE3" s="330">
        <v>2.2444138604</v>
      </c>
      <c r="AF3" s="330">
        <v>2.4002620096</v>
      </c>
      <c r="AG3" s="330">
        <v>2.2718108888</v>
      </c>
      <c r="AH3" s="330">
        <v>1.5556141065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926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F4" s="355" t="s">
        <v>969</v>
      </c>
      <c r="G4" s="355"/>
      <c r="H4" s="355"/>
      <c r="I4" s="355"/>
      <c r="J4" s="355"/>
      <c r="Z4"/>
      <c r="AA4" s="330">
        <v>1.5020826484</v>
      </c>
      <c r="AB4" s="330">
        <v>1.5251126285</v>
      </c>
      <c r="AC4" s="330">
        <v>1.5839586718</v>
      </c>
      <c r="AD4" s="330">
        <v>1.4496919899</v>
      </c>
      <c r="AE4" s="330">
        <v>1.7986358964</v>
      </c>
      <c r="AF4" s="330">
        <v>1.6883710924</v>
      </c>
      <c r="AG4" s="330">
        <v>1.665219838</v>
      </c>
      <c r="AH4" s="330">
        <v>0.2453446956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926</v>
      </c>
      <c r="AN4" s="330">
        <v>15</v>
      </c>
      <c r="AO4" s="330">
        <v>1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83"/>
      <c r="G5" s="83"/>
      <c r="H5" s="83"/>
      <c r="I5" s="83">
        <f>'10,11'!$I$5</f>
        <v>2015</v>
      </c>
      <c r="J5" s="101" t="s">
        <v>970</v>
      </c>
      <c r="Z5"/>
      <c r="AA5" s="330">
        <v>1.6217637025</v>
      </c>
      <c r="AB5" s="330">
        <v>1.5251126285</v>
      </c>
      <c r="AC5" s="330">
        <v>1.4681923131</v>
      </c>
      <c r="AD5" s="330">
        <v>1.5842017204</v>
      </c>
      <c r="AE5" s="330">
        <v>1.7596589955</v>
      </c>
      <c r="AF5" s="330">
        <v>1.6203447747</v>
      </c>
      <c r="AG5" s="330">
        <v>1.8032121473</v>
      </c>
      <c r="AH5" s="330">
        <v>1.0393606151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926</v>
      </c>
      <c r="AN5" s="330">
        <v>15</v>
      </c>
      <c r="AO5" s="330">
        <v>1</v>
      </c>
      <c r="AP5" s="330">
        <v>5</v>
      </c>
    </row>
    <row r="6" spans="1:42" s="5" customFormat="1" ht="15" customHeight="1" thickTop="1">
      <c r="A6" s="6"/>
      <c r="B6" s="6"/>
      <c r="C6" s="139"/>
      <c r="D6" s="140"/>
      <c r="E6" s="141"/>
      <c r="F6" s="139"/>
      <c r="G6" s="139"/>
      <c r="H6" s="139"/>
      <c r="I6" s="139"/>
      <c r="J6" s="85"/>
      <c r="Z6"/>
      <c r="AA6" s="330">
        <v>1220375.0964</v>
      </c>
      <c r="AB6" s="330">
        <v>1446661.2388</v>
      </c>
      <c r="AC6" s="330">
        <v>1265593.6737</v>
      </c>
      <c r="AD6" s="330">
        <v>1033436.6245</v>
      </c>
      <c r="AE6" s="330">
        <v>1278621.6711</v>
      </c>
      <c r="AF6" s="330">
        <v>1263133.6812</v>
      </c>
      <c r="AG6" s="330">
        <v>1442076.5225</v>
      </c>
      <c r="AH6" s="330">
        <v>392730.87679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926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971</v>
      </c>
      <c r="C7" s="35" t="s">
        <v>972</v>
      </c>
      <c r="D7" s="35" t="s">
        <v>973</v>
      </c>
      <c r="E7" s="35" t="s">
        <v>974</v>
      </c>
      <c r="F7" s="35" t="s">
        <v>975</v>
      </c>
      <c r="G7" s="35" t="s">
        <v>976</v>
      </c>
      <c r="H7" s="35" t="s">
        <v>977</v>
      </c>
      <c r="I7" s="35" t="s">
        <v>978</v>
      </c>
      <c r="J7" s="85"/>
      <c r="Z7"/>
      <c r="AA7" s="330">
        <v>847231.5655</v>
      </c>
      <c r="AB7" s="330">
        <v>1283121.1909</v>
      </c>
      <c r="AC7" s="330">
        <v>801054.1572</v>
      </c>
      <c r="AD7" s="330">
        <v>696395.26885</v>
      </c>
      <c r="AE7" s="330">
        <v>956145.16944</v>
      </c>
      <c r="AF7" s="330">
        <v>885320.7723</v>
      </c>
      <c r="AG7" s="330">
        <v>1031056.2581</v>
      </c>
      <c r="AH7" s="330">
        <v>23167.872768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926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Z8"/>
      <c r="AA8" s="330">
        <v>631937.92331</v>
      </c>
      <c r="AB8" s="330">
        <v>914250.21287</v>
      </c>
      <c r="AC8" s="330">
        <v>593799.37381</v>
      </c>
      <c r="AD8" s="330">
        <v>540777.31668</v>
      </c>
      <c r="AE8" s="330">
        <v>750974.34555</v>
      </c>
      <c r="AF8" s="330">
        <v>682414.48115</v>
      </c>
      <c r="AG8" s="330">
        <v>746374.45669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926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979</v>
      </c>
      <c r="C9" s="143" t="s">
        <v>980</v>
      </c>
      <c r="D9" s="86" t="s">
        <v>981</v>
      </c>
      <c r="E9" s="86" t="s">
        <v>982</v>
      </c>
      <c r="F9" s="86" t="s">
        <v>983</v>
      </c>
      <c r="G9" s="86" t="s">
        <v>984</v>
      </c>
      <c r="H9" s="86" t="s">
        <v>985</v>
      </c>
      <c r="I9" s="86" t="s">
        <v>986</v>
      </c>
      <c r="J9" s="85"/>
      <c r="Z9"/>
      <c r="AA9" s="330">
        <v>33277.638839</v>
      </c>
      <c r="AB9" s="330">
        <v>0</v>
      </c>
      <c r="AC9" s="330">
        <v>18115.597591</v>
      </c>
      <c r="AD9" s="330">
        <v>36662.534406</v>
      </c>
      <c r="AE9" s="330">
        <v>776.09208226</v>
      </c>
      <c r="AF9" s="330">
        <v>14598.559949</v>
      </c>
      <c r="AG9" s="330">
        <v>66886.336523</v>
      </c>
      <c r="AH9" s="330">
        <v>22888.770224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926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987</v>
      </c>
      <c r="C10" s="86" t="s">
        <v>988</v>
      </c>
      <c r="D10" s="86" t="s">
        <v>988</v>
      </c>
      <c r="E10" s="86" t="s">
        <v>988</v>
      </c>
      <c r="F10" s="86" t="s">
        <v>988</v>
      </c>
      <c r="G10" s="86" t="s">
        <v>988</v>
      </c>
      <c r="H10" s="86" t="s">
        <v>988</v>
      </c>
      <c r="I10" s="86" t="s">
        <v>989</v>
      </c>
      <c r="J10" s="85"/>
      <c r="Z10"/>
      <c r="AA10" s="330">
        <v>182016.00335</v>
      </c>
      <c r="AB10" s="330">
        <v>368870.97806</v>
      </c>
      <c r="AC10" s="330">
        <v>189139.18581</v>
      </c>
      <c r="AD10" s="330">
        <v>118955.41777</v>
      </c>
      <c r="AE10" s="330">
        <v>204394.73181</v>
      </c>
      <c r="AF10" s="330">
        <v>188307.7312</v>
      </c>
      <c r="AG10" s="330">
        <v>217795.46491</v>
      </c>
      <c r="AH10" s="330">
        <v>279.10254376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926</v>
      </c>
      <c r="AN10" s="330">
        <v>15</v>
      </c>
      <c r="AO10" s="330">
        <v>1</v>
      </c>
      <c r="AP10" s="330">
        <v>10</v>
      </c>
    </row>
    <row r="11" spans="1:42" s="108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Z11"/>
      <c r="AA11" s="330">
        <v>150508.23903</v>
      </c>
      <c r="AB11" s="330">
        <v>0</v>
      </c>
      <c r="AC11" s="330">
        <v>284125.35153</v>
      </c>
      <c r="AD11" s="330">
        <v>125094.7935</v>
      </c>
      <c r="AE11" s="330">
        <v>100401.50258</v>
      </c>
      <c r="AF11" s="330">
        <v>186043.90619</v>
      </c>
      <c r="AG11" s="330">
        <v>177974.34842</v>
      </c>
      <c r="AH11" s="330">
        <v>59617.113163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926</v>
      </c>
      <c r="AN11" s="330">
        <v>15</v>
      </c>
      <c r="AO11" s="330">
        <v>1</v>
      </c>
      <c r="AP11" s="330">
        <v>11</v>
      </c>
    </row>
    <row r="12" spans="1:42" ht="4.5" customHeight="1">
      <c r="A12" s="6"/>
      <c r="B12" s="90"/>
      <c r="C12" s="90"/>
      <c r="D12" s="90"/>
      <c r="E12" s="90"/>
      <c r="F12" s="15"/>
      <c r="G12" s="91"/>
      <c r="H12" s="3"/>
      <c r="I12" s="145"/>
      <c r="J12" s="3"/>
      <c r="Z12"/>
      <c r="AA12" s="330">
        <v>24894.336406</v>
      </c>
      <c r="AB12" s="330">
        <v>27635.703987</v>
      </c>
      <c r="AC12" s="330">
        <v>12677.195211</v>
      </c>
      <c r="AD12" s="330">
        <v>7714.4418988</v>
      </c>
      <c r="AE12" s="330">
        <v>12031.749602</v>
      </c>
      <c r="AF12" s="330">
        <v>20013.168365</v>
      </c>
      <c r="AG12" s="330">
        <v>42728.971263</v>
      </c>
      <c r="AH12" s="330">
        <v>9317.6331276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926</v>
      </c>
      <c r="AN12" s="330">
        <v>15</v>
      </c>
      <c r="AO12" s="330">
        <v>1</v>
      </c>
      <c r="AP12" s="330">
        <v>12</v>
      </c>
    </row>
    <row r="13" spans="1:42" s="92" customFormat="1" ht="19.5" customHeight="1">
      <c r="A13" s="50" t="s">
        <v>688</v>
      </c>
      <c r="B13" s="51">
        <f aca="true" t="shared" si="0" ref="B13:I13">+AA1</f>
        <v>2498.0000003</v>
      </c>
      <c r="C13" s="51">
        <f t="shared" si="0"/>
        <v>109.06503761</v>
      </c>
      <c r="D13" s="51">
        <f t="shared" si="0"/>
        <v>101.06563015</v>
      </c>
      <c r="E13" s="51">
        <f t="shared" si="0"/>
        <v>189.34861194</v>
      </c>
      <c r="F13" s="51">
        <f t="shared" si="0"/>
        <v>286.26941792</v>
      </c>
      <c r="G13" s="51">
        <f t="shared" si="0"/>
        <v>665.28873493</v>
      </c>
      <c r="H13" s="51">
        <f t="shared" si="0"/>
        <v>867.49539071</v>
      </c>
      <c r="I13" s="51">
        <f t="shared" si="0"/>
        <v>279.46717701</v>
      </c>
      <c r="J13" s="59" t="s">
        <v>704</v>
      </c>
      <c r="Z13"/>
      <c r="AA13" s="330">
        <v>61951.629439</v>
      </c>
      <c r="AB13" s="330">
        <v>47172.032966</v>
      </c>
      <c r="AC13" s="330">
        <v>59435.844253</v>
      </c>
      <c r="AD13" s="330">
        <v>40346.249928</v>
      </c>
      <c r="AE13" s="330">
        <v>69697.078385</v>
      </c>
      <c r="AF13" s="330">
        <v>51600.294979</v>
      </c>
      <c r="AG13" s="330">
        <v>67341.872376</v>
      </c>
      <c r="AH13" s="330">
        <v>83243.845177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926</v>
      </c>
      <c r="AN13" s="330">
        <v>15</v>
      </c>
      <c r="AO13" s="330">
        <v>1</v>
      </c>
      <c r="AP13" s="330">
        <v>13</v>
      </c>
    </row>
    <row r="14" spans="1:42" s="92" customFormat="1" ht="19.5" customHeight="1">
      <c r="A14" s="50" t="s">
        <v>689</v>
      </c>
      <c r="B14" s="93">
        <f aca="true" t="shared" si="1" ref="B14:I17">+ROUND(+AA2,2)</f>
        <v>2.81</v>
      </c>
      <c r="C14" s="93">
        <f t="shared" si="1"/>
        <v>2.13</v>
      </c>
      <c r="D14" s="93">
        <f t="shared" si="1"/>
        <v>3.15</v>
      </c>
      <c r="E14" s="93">
        <f t="shared" si="1"/>
        <v>3.26</v>
      </c>
      <c r="F14" s="93">
        <f t="shared" si="1"/>
        <v>3.93</v>
      </c>
      <c r="G14" s="93">
        <f t="shared" si="1"/>
        <v>3.16</v>
      </c>
      <c r="H14" s="93">
        <f t="shared" si="1"/>
        <v>2.51</v>
      </c>
      <c r="I14" s="93">
        <f t="shared" si="1"/>
        <v>1.56</v>
      </c>
      <c r="J14" s="59" t="s">
        <v>705</v>
      </c>
      <c r="Z14"/>
      <c r="AA14" s="330">
        <v>135547.5154</v>
      </c>
      <c r="AB14" s="330">
        <v>88732.310965</v>
      </c>
      <c r="AC14" s="330">
        <v>108301.12553</v>
      </c>
      <c r="AD14" s="330">
        <v>163885.87028</v>
      </c>
      <c r="AE14" s="330">
        <v>140346.17107</v>
      </c>
      <c r="AF14" s="330">
        <v>120155.53932</v>
      </c>
      <c r="AG14" s="330">
        <v>122816.32303</v>
      </c>
      <c r="AH14" s="330">
        <v>215715.77806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926</v>
      </c>
      <c r="AN14" s="330">
        <v>15</v>
      </c>
      <c r="AO14" s="330">
        <v>1</v>
      </c>
      <c r="AP14" s="330">
        <v>14</v>
      </c>
    </row>
    <row r="15" spans="1:42" s="92" customFormat="1" ht="19.5" customHeight="1">
      <c r="A15" s="50" t="s">
        <v>690</v>
      </c>
      <c r="B15" s="93">
        <f t="shared" si="1"/>
        <v>2.16</v>
      </c>
      <c r="C15" s="93">
        <f t="shared" si="1"/>
        <v>1.77</v>
      </c>
      <c r="D15" s="93">
        <f t="shared" si="1"/>
        <v>1.98</v>
      </c>
      <c r="E15" s="93">
        <f t="shared" si="1"/>
        <v>1.9</v>
      </c>
      <c r="F15" s="93">
        <f t="shared" si="1"/>
        <v>2.24</v>
      </c>
      <c r="G15" s="93">
        <f t="shared" si="1"/>
        <v>2.4</v>
      </c>
      <c r="H15" s="93">
        <f t="shared" si="1"/>
        <v>2.27</v>
      </c>
      <c r="I15" s="93">
        <f t="shared" si="1"/>
        <v>1.56</v>
      </c>
      <c r="J15" s="59" t="s">
        <v>706</v>
      </c>
      <c r="Z15"/>
      <c r="AA15" s="330">
        <v>17977.265622</v>
      </c>
      <c r="AB15" s="330">
        <v>6416.7217612</v>
      </c>
      <c r="AC15" s="330">
        <v>16200.073024</v>
      </c>
      <c r="AD15" s="330">
        <v>27680.764242</v>
      </c>
      <c r="AE15" s="330">
        <v>10840.561629</v>
      </c>
      <c r="AF15" s="330">
        <v>11476.30937</v>
      </c>
      <c r="AG15" s="330">
        <v>13477.974519</v>
      </c>
      <c r="AH15" s="330">
        <v>53309.742602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926</v>
      </c>
      <c r="AN15" s="330">
        <v>15</v>
      </c>
      <c r="AO15" s="330">
        <v>1</v>
      </c>
      <c r="AP15" s="330">
        <v>15</v>
      </c>
    </row>
    <row r="16" spans="1:42" s="92" customFormat="1" ht="19.5" customHeight="1">
      <c r="A16" s="50" t="s">
        <v>691</v>
      </c>
      <c r="B16" s="93">
        <f t="shared" si="1"/>
        <v>1.5</v>
      </c>
      <c r="C16" s="93">
        <f t="shared" si="1"/>
        <v>1.53</v>
      </c>
      <c r="D16" s="93">
        <f t="shared" si="1"/>
        <v>1.58</v>
      </c>
      <c r="E16" s="93">
        <f t="shared" si="1"/>
        <v>1.45</v>
      </c>
      <c r="F16" s="93">
        <f t="shared" si="1"/>
        <v>1.8</v>
      </c>
      <c r="G16" s="93">
        <f t="shared" si="1"/>
        <v>1.69</v>
      </c>
      <c r="H16" s="93">
        <f t="shared" si="1"/>
        <v>1.67</v>
      </c>
      <c r="I16" s="93">
        <f t="shared" si="1"/>
        <v>0.25</v>
      </c>
      <c r="J16" s="59" t="s">
        <v>707</v>
      </c>
      <c r="Z16"/>
      <c r="AA16" s="330">
        <v>43647.512414</v>
      </c>
      <c r="AB16" s="330">
        <v>19795.114781</v>
      </c>
      <c r="AC16" s="330">
        <v>20560.915635</v>
      </c>
      <c r="AD16" s="330">
        <v>54540.82372</v>
      </c>
      <c r="AE16" s="330">
        <v>41876.367168</v>
      </c>
      <c r="AF16" s="330">
        <v>43619.828152</v>
      </c>
      <c r="AG16" s="330">
        <v>31445.347543</v>
      </c>
      <c r="AH16" s="330">
        <v>93681.492787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926</v>
      </c>
      <c r="AN16" s="330">
        <v>15</v>
      </c>
      <c r="AO16" s="330">
        <v>1</v>
      </c>
      <c r="AP16" s="330">
        <v>16</v>
      </c>
    </row>
    <row r="17" spans="1:42" s="92" customFormat="1" ht="19.5" customHeight="1">
      <c r="A17" s="50" t="s">
        <v>692</v>
      </c>
      <c r="B17" s="93">
        <f t="shared" si="1"/>
        <v>1.62</v>
      </c>
      <c r="C17" s="93">
        <f t="shared" si="1"/>
        <v>1.53</v>
      </c>
      <c r="D17" s="93">
        <f t="shared" si="1"/>
        <v>1.47</v>
      </c>
      <c r="E17" s="93">
        <f t="shared" si="1"/>
        <v>1.58</v>
      </c>
      <c r="F17" s="93">
        <f t="shared" si="1"/>
        <v>1.76</v>
      </c>
      <c r="G17" s="93">
        <f t="shared" si="1"/>
        <v>1.62</v>
      </c>
      <c r="H17" s="93">
        <f t="shared" si="1"/>
        <v>1.8</v>
      </c>
      <c r="I17" s="93">
        <f t="shared" si="1"/>
        <v>1.04</v>
      </c>
      <c r="J17" s="59" t="s">
        <v>708</v>
      </c>
      <c r="Z17"/>
      <c r="AA17" s="330">
        <v>73705.401206</v>
      </c>
      <c r="AB17" s="330">
        <v>62520.474423</v>
      </c>
      <c r="AC17" s="330">
        <v>70174.093841</v>
      </c>
      <c r="AD17" s="330">
        <v>81664.28232</v>
      </c>
      <c r="AE17" s="330">
        <v>86215.030032</v>
      </c>
      <c r="AF17" s="330">
        <v>65059.401801</v>
      </c>
      <c r="AG17" s="330">
        <v>77893.000967</v>
      </c>
      <c r="AH17" s="330">
        <v>68724.542668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926</v>
      </c>
      <c r="AN17" s="330">
        <v>15</v>
      </c>
      <c r="AO17" s="330">
        <v>1</v>
      </c>
      <c r="AP17" s="330">
        <v>17</v>
      </c>
    </row>
    <row r="18" spans="1:42" s="92" customFormat="1" ht="19.5" customHeight="1">
      <c r="A18" s="50" t="s">
        <v>703</v>
      </c>
      <c r="B18" s="51">
        <f aca="true" t="shared" si="2" ref="B18:B39">+AA6</f>
        <v>1220375.0964</v>
      </c>
      <c r="C18" s="51">
        <f aca="true" t="shared" si="3" ref="C18:C39">+AB6</f>
        <v>1446661.2388</v>
      </c>
      <c r="D18" s="51">
        <f aca="true" t="shared" si="4" ref="D18:D39">+AC6</f>
        <v>1265593.6737</v>
      </c>
      <c r="E18" s="51">
        <f aca="true" t="shared" si="5" ref="E18:E39">+AD6</f>
        <v>1033436.6245</v>
      </c>
      <c r="F18" s="51">
        <f aca="true" t="shared" si="6" ref="F18:F39">+AE6</f>
        <v>1278621.6711</v>
      </c>
      <c r="G18" s="51">
        <f aca="true" t="shared" si="7" ref="G18:G39">+AF6</f>
        <v>1263133.6812</v>
      </c>
      <c r="H18" s="51">
        <f aca="true" t="shared" si="8" ref="H18:H39">+AG6</f>
        <v>1442076.5225</v>
      </c>
      <c r="I18" s="51">
        <f aca="true" t="shared" si="9" ref="I18:I39">+AH6</f>
        <v>392730.87679</v>
      </c>
      <c r="J18" s="59" t="s">
        <v>720</v>
      </c>
      <c r="Z18"/>
      <c r="AA18" s="330">
        <v>162.06794007</v>
      </c>
      <c r="AB18" s="330">
        <v>0</v>
      </c>
      <c r="AC18" s="330">
        <v>0</v>
      </c>
      <c r="AD18" s="330">
        <v>0</v>
      </c>
      <c r="AE18" s="330">
        <v>1414.2122386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926</v>
      </c>
      <c r="AN18" s="330">
        <v>15</v>
      </c>
      <c r="AO18" s="330">
        <v>1</v>
      </c>
      <c r="AP18" s="330">
        <v>18</v>
      </c>
    </row>
    <row r="19" spans="1:42" s="92" customFormat="1" ht="19.5" customHeight="1">
      <c r="A19" s="52" t="s">
        <v>739</v>
      </c>
      <c r="B19" s="61">
        <f t="shared" si="2"/>
        <v>847231.5655</v>
      </c>
      <c r="C19" s="61">
        <f t="shared" si="3"/>
        <v>1283121.1909</v>
      </c>
      <c r="D19" s="61">
        <f t="shared" si="4"/>
        <v>801054.1572</v>
      </c>
      <c r="E19" s="61">
        <f t="shared" si="5"/>
        <v>696395.26885</v>
      </c>
      <c r="F19" s="61">
        <f t="shared" si="6"/>
        <v>956145.16944</v>
      </c>
      <c r="G19" s="61">
        <f t="shared" si="7"/>
        <v>885320.7723</v>
      </c>
      <c r="H19" s="61">
        <f t="shared" si="8"/>
        <v>1031056.2581</v>
      </c>
      <c r="I19" s="61">
        <f t="shared" si="9"/>
        <v>23167.872768</v>
      </c>
      <c r="J19" s="60" t="s">
        <v>990</v>
      </c>
      <c r="Z19"/>
      <c r="AA19" s="330">
        <v>55.268214566</v>
      </c>
      <c r="AB19" s="330">
        <v>0</v>
      </c>
      <c r="AC19" s="330">
        <v>1366.0430336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926</v>
      </c>
      <c r="AN19" s="330">
        <v>15</v>
      </c>
      <c r="AO19" s="330">
        <v>1</v>
      </c>
      <c r="AP19" s="330">
        <v>19</v>
      </c>
    </row>
    <row r="20" spans="1:42" s="92" customFormat="1" ht="19.5" customHeight="1">
      <c r="A20" s="53" t="s">
        <v>741</v>
      </c>
      <c r="B20" s="61">
        <f t="shared" si="2"/>
        <v>631937.92331</v>
      </c>
      <c r="C20" s="61">
        <f t="shared" si="3"/>
        <v>914250.21287</v>
      </c>
      <c r="D20" s="61">
        <f t="shared" si="4"/>
        <v>593799.37381</v>
      </c>
      <c r="E20" s="61">
        <f t="shared" si="5"/>
        <v>540777.31668</v>
      </c>
      <c r="F20" s="61">
        <f t="shared" si="6"/>
        <v>750974.34555</v>
      </c>
      <c r="G20" s="61">
        <f t="shared" si="7"/>
        <v>682414.48115</v>
      </c>
      <c r="H20" s="61">
        <f t="shared" si="8"/>
        <v>746374.45669</v>
      </c>
      <c r="I20" s="61">
        <f t="shared" si="9"/>
        <v>0</v>
      </c>
      <c r="J20" s="60" t="s">
        <v>742</v>
      </c>
      <c r="Z20"/>
      <c r="AA20" s="330">
        <v>241.81059133</v>
      </c>
      <c r="AB20" s="330">
        <v>0</v>
      </c>
      <c r="AC20" s="330">
        <v>0</v>
      </c>
      <c r="AD20" s="330">
        <v>0</v>
      </c>
      <c r="AE20" s="330">
        <v>0</v>
      </c>
      <c r="AF20" s="330">
        <v>0</v>
      </c>
      <c r="AG20" s="330">
        <v>158.74929962</v>
      </c>
      <c r="AH20" s="330">
        <v>1668.634494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926</v>
      </c>
      <c r="AN20" s="330">
        <v>15</v>
      </c>
      <c r="AO20" s="330">
        <v>1</v>
      </c>
      <c r="AP20" s="330">
        <v>20</v>
      </c>
    </row>
    <row r="21" spans="1:42" s="92" customFormat="1" ht="19.5" customHeight="1">
      <c r="A21" s="53" t="s">
        <v>743</v>
      </c>
      <c r="B21" s="61">
        <f t="shared" si="2"/>
        <v>33277.638839</v>
      </c>
      <c r="C21" s="61">
        <f t="shared" si="3"/>
        <v>0</v>
      </c>
      <c r="D21" s="61">
        <f t="shared" si="4"/>
        <v>18115.597591</v>
      </c>
      <c r="E21" s="61">
        <f t="shared" si="5"/>
        <v>36662.534406</v>
      </c>
      <c r="F21" s="61">
        <f t="shared" si="6"/>
        <v>776.09208226</v>
      </c>
      <c r="G21" s="61">
        <f t="shared" si="7"/>
        <v>14598.559949</v>
      </c>
      <c r="H21" s="61">
        <f t="shared" si="8"/>
        <v>66886.336523</v>
      </c>
      <c r="I21" s="61">
        <f t="shared" si="9"/>
        <v>22888.770224</v>
      </c>
      <c r="J21" s="60" t="s">
        <v>744</v>
      </c>
      <c r="Z21"/>
      <c r="AA21" s="330">
        <v>201116.2203</v>
      </c>
      <c r="AB21" s="330">
        <v>192243.57485</v>
      </c>
      <c r="AC21" s="330">
        <v>222983.44129</v>
      </c>
      <c r="AD21" s="330">
        <v>166133.32728</v>
      </c>
      <c r="AE21" s="330">
        <v>208408.05679</v>
      </c>
      <c r="AF21" s="330">
        <v>219465.23746</v>
      </c>
      <c r="AG21" s="330">
        <v>245013.31823</v>
      </c>
      <c r="AH21" s="330">
        <v>32961.513722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926</v>
      </c>
      <c r="AN21" s="330">
        <v>15</v>
      </c>
      <c r="AO21" s="330">
        <v>1</v>
      </c>
      <c r="AP21" s="330">
        <v>21</v>
      </c>
    </row>
    <row r="22" spans="1:42" s="92" customFormat="1" ht="19.5" customHeight="1">
      <c r="A22" s="53" t="s">
        <v>745</v>
      </c>
      <c r="B22" s="61">
        <f t="shared" si="2"/>
        <v>182016.00335</v>
      </c>
      <c r="C22" s="61">
        <f t="shared" si="3"/>
        <v>368870.97806</v>
      </c>
      <c r="D22" s="61">
        <f t="shared" si="4"/>
        <v>189139.18581</v>
      </c>
      <c r="E22" s="61">
        <f t="shared" si="5"/>
        <v>118955.41777</v>
      </c>
      <c r="F22" s="61">
        <f t="shared" si="6"/>
        <v>204394.73181</v>
      </c>
      <c r="G22" s="61">
        <f t="shared" si="7"/>
        <v>188307.7312</v>
      </c>
      <c r="H22" s="61">
        <f t="shared" si="8"/>
        <v>217795.46491</v>
      </c>
      <c r="I22" s="61">
        <f t="shared" si="9"/>
        <v>279.10254376</v>
      </c>
      <c r="J22" s="60" t="s">
        <v>746</v>
      </c>
      <c r="Z22"/>
      <c r="AA22" s="330">
        <v>6583.754539</v>
      </c>
      <c r="AB22" s="330">
        <v>1222.2327164</v>
      </c>
      <c r="AC22" s="330">
        <v>10385.42973</v>
      </c>
      <c r="AD22" s="330">
        <v>2115.8252357</v>
      </c>
      <c r="AE22" s="330">
        <v>11214.941367</v>
      </c>
      <c r="AF22" s="330">
        <v>7720.5220886</v>
      </c>
      <c r="AG22" s="330">
        <v>7511.0558175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926</v>
      </c>
      <c r="AN22" s="330">
        <v>15</v>
      </c>
      <c r="AO22" s="330">
        <v>1</v>
      </c>
      <c r="AP22" s="330">
        <v>22</v>
      </c>
    </row>
    <row r="23" spans="1:42" s="92" customFormat="1" ht="19.5" customHeight="1">
      <c r="A23" s="52" t="s">
        <v>747</v>
      </c>
      <c r="B23" s="61">
        <f t="shared" si="2"/>
        <v>150508.23903</v>
      </c>
      <c r="C23" s="61">
        <f t="shared" si="3"/>
        <v>0</v>
      </c>
      <c r="D23" s="61">
        <f t="shared" si="4"/>
        <v>284125.35153</v>
      </c>
      <c r="E23" s="61">
        <f t="shared" si="5"/>
        <v>125094.7935</v>
      </c>
      <c r="F23" s="61">
        <f t="shared" si="6"/>
        <v>100401.50258</v>
      </c>
      <c r="G23" s="61">
        <f t="shared" si="7"/>
        <v>186043.90619</v>
      </c>
      <c r="H23" s="61">
        <f t="shared" si="8"/>
        <v>177974.34842</v>
      </c>
      <c r="I23" s="61">
        <f t="shared" si="9"/>
        <v>59617.113163</v>
      </c>
      <c r="J23" s="60" t="s">
        <v>116</v>
      </c>
      <c r="Z23"/>
      <c r="AA23" s="330">
        <v>194532.46576</v>
      </c>
      <c r="AB23" s="330">
        <v>191021.34213</v>
      </c>
      <c r="AC23" s="330">
        <v>212598.01157</v>
      </c>
      <c r="AD23" s="330">
        <v>164017.50205</v>
      </c>
      <c r="AE23" s="330">
        <v>197193.11542</v>
      </c>
      <c r="AF23" s="330">
        <v>211744.71537</v>
      </c>
      <c r="AG23" s="330">
        <v>237502.26241</v>
      </c>
      <c r="AH23" s="330">
        <v>32961.513722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926</v>
      </c>
      <c r="AN23" s="330">
        <v>15</v>
      </c>
      <c r="AO23" s="330">
        <v>1</v>
      </c>
      <c r="AP23" s="330">
        <v>23</v>
      </c>
    </row>
    <row r="24" spans="1:42" s="92" customFormat="1" ht="19.5" customHeight="1">
      <c r="A24" s="52" t="s">
        <v>749</v>
      </c>
      <c r="B24" s="61">
        <f t="shared" si="2"/>
        <v>24894.336406</v>
      </c>
      <c r="C24" s="61">
        <f t="shared" si="3"/>
        <v>27635.703987</v>
      </c>
      <c r="D24" s="61">
        <f t="shared" si="4"/>
        <v>12677.195211</v>
      </c>
      <c r="E24" s="61">
        <f t="shared" si="5"/>
        <v>7714.4418988</v>
      </c>
      <c r="F24" s="61">
        <f t="shared" si="6"/>
        <v>12031.749602</v>
      </c>
      <c r="G24" s="61">
        <f t="shared" si="7"/>
        <v>20013.168365</v>
      </c>
      <c r="H24" s="61">
        <f t="shared" si="8"/>
        <v>42728.971263</v>
      </c>
      <c r="I24" s="61">
        <f t="shared" si="9"/>
        <v>9317.6331276</v>
      </c>
      <c r="J24" s="60" t="s">
        <v>750</v>
      </c>
      <c r="Z24"/>
      <c r="AA24" s="330">
        <v>41991.288585</v>
      </c>
      <c r="AB24" s="330">
        <v>16576.973454</v>
      </c>
      <c r="AC24" s="330">
        <v>38057.795109</v>
      </c>
      <c r="AD24" s="330">
        <v>27177.978107</v>
      </c>
      <c r="AE24" s="330">
        <v>42853.722523</v>
      </c>
      <c r="AF24" s="330">
        <v>42592.255508</v>
      </c>
      <c r="AG24" s="330">
        <v>56778.589466</v>
      </c>
      <c r="AH24" s="330">
        <v>15153.123144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926</v>
      </c>
      <c r="AN24" s="330">
        <v>15</v>
      </c>
      <c r="AO24" s="330">
        <v>1</v>
      </c>
      <c r="AP24" s="330">
        <v>24</v>
      </c>
    </row>
    <row r="25" spans="1:42" s="92" customFormat="1" ht="19.5" customHeight="1">
      <c r="A25" s="52" t="s">
        <v>751</v>
      </c>
      <c r="B25" s="61">
        <f t="shared" si="2"/>
        <v>61951.629439</v>
      </c>
      <c r="C25" s="61">
        <f t="shared" si="3"/>
        <v>47172.032966</v>
      </c>
      <c r="D25" s="61">
        <f t="shared" si="4"/>
        <v>59435.844253</v>
      </c>
      <c r="E25" s="61">
        <f t="shared" si="5"/>
        <v>40346.249928</v>
      </c>
      <c r="F25" s="61">
        <f t="shared" si="6"/>
        <v>69697.078385</v>
      </c>
      <c r="G25" s="61">
        <f t="shared" si="7"/>
        <v>51600.294979</v>
      </c>
      <c r="H25" s="61">
        <f t="shared" si="8"/>
        <v>67341.872376</v>
      </c>
      <c r="I25" s="61">
        <f t="shared" si="9"/>
        <v>83243.845177</v>
      </c>
      <c r="J25" s="60" t="s">
        <v>752</v>
      </c>
      <c r="Z25"/>
      <c r="AA25" s="330">
        <v>30272.102869</v>
      </c>
      <c r="AB25" s="330">
        <v>69755.033402</v>
      </c>
      <c r="AC25" s="330">
        <v>22817.5251</v>
      </c>
      <c r="AD25" s="330">
        <v>19220.718241</v>
      </c>
      <c r="AE25" s="330">
        <v>21279.192085</v>
      </c>
      <c r="AF25" s="330">
        <v>28766.848426</v>
      </c>
      <c r="AG25" s="330">
        <v>41489.855437</v>
      </c>
      <c r="AH25" s="330">
        <v>3021.0820764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926</v>
      </c>
      <c r="AN25" s="330">
        <v>15</v>
      </c>
      <c r="AO25" s="330">
        <v>1</v>
      </c>
      <c r="AP25" s="330">
        <v>25</v>
      </c>
    </row>
    <row r="26" spans="1:42" s="92" customFormat="1" ht="19.5" customHeight="1">
      <c r="A26" s="52" t="s">
        <v>753</v>
      </c>
      <c r="B26" s="61">
        <f t="shared" si="2"/>
        <v>135547.5154</v>
      </c>
      <c r="C26" s="61">
        <f t="shared" si="3"/>
        <v>88732.310965</v>
      </c>
      <c r="D26" s="61">
        <f t="shared" si="4"/>
        <v>108301.12553</v>
      </c>
      <c r="E26" s="61">
        <f t="shared" si="5"/>
        <v>163885.87028</v>
      </c>
      <c r="F26" s="61">
        <f t="shared" si="6"/>
        <v>140346.17107</v>
      </c>
      <c r="G26" s="61">
        <f t="shared" si="7"/>
        <v>120155.53932</v>
      </c>
      <c r="H26" s="61">
        <f t="shared" si="8"/>
        <v>122816.32303</v>
      </c>
      <c r="I26" s="61">
        <f t="shared" si="9"/>
        <v>215715.77806</v>
      </c>
      <c r="J26" s="60" t="s">
        <v>754</v>
      </c>
      <c r="Z26"/>
      <c r="AA26" s="330">
        <v>122257.23102</v>
      </c>
      <c r="AB26" s="330">
        <v>104689.33527</v>
      </c>
      <c r="AC26" s="330">
        <v>151722.69136</v>
      </c>
      <c r="AD26" s="330">
        <v>117587.91031</v>
      </c>
      <c r="AE26" s="330">
        <v>133060.20081</v>
      </c>
      <c r="AF26" s="330">
        <v>140385.61144</v>
      </c>
      <c r="AG26" s="330">
        <v>139206.45768</v>
      </c>
      <c r="AH26" s="330">
        <v>14787.308502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926</v>
      </c>
      <c r="AN26" s="330">
        <v>15</v>
      </c>
      <c r="AO26" s="330">
        <v>1</v>
      </c>
      <c r="AP26" s="330">
        <v>26</v>
      </c>
    </row>
    <row r="27" spans="1:42" s="92" customFormat="1" ht="19.5" customHeight="1">
      <c r="A27" s="53" t="s">
        <v>755</v>
      </c>
      <c r="B27" s="61">
        <f t="shared" si="2"/>
        <v>17977.265622</v>
      </c>
      <c r="C27" s="61">
        <f t="shared" si="3"/>
        <v>6416.7217612</v>
      </c>
      <c r="D27" s="61">
        <f t="shared" si="4"/>
        <v>16200.073024</v>
      </c>
      <c r="E27" s="61">
        <f t="shared" si="5"/>
        <v>27680.764242</v>
      </c>
      <c r="F27" s="61">
        <f t="shared" si="6"/>
        <v>10840.561629</v>
      </c>
      <c r="G27" s="61">
        <f t="shared" si="7"/>
        <v>11476.30937</v>
      </c>
      <c r="H27" s="61">
        <f t="shared" si="8"/>
        <v>13477.974519</v>
      </c>
      <c r="I27" s="61">
        <f t="shared" si="9"/>
        <v>53309.742602</v>
      </c>
      <c r="J27" s="60" t="s">
        <v>756</v>
      </c>
      <c r="Z27"/>
      <c r="AA27" s="330">
        <v>11.843284149</v>
      </c>
      <c r="AB27" s="330">
        <v>0</v>
      </c>
      <c r="AC27" s="330">
        <v>0</v>
      </c>
      <c r="AD27" s="330">
        <v>30.895394162</v>
      </c>
      <c r="AE27" s="330">
        <v>0</v>
      </c>
      <c r="AF27" s="330">
        <v>0</v>
      </c>
      <c r="AG27" s="330">
        <v>27.359826992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926</v>
      </c>
      <c r="AN27" s="330">
        <v>15</v>
      </c>
      <c r="AO27" s="330">
        <v>1</v>
      </c>
      <c r="AP27" s="330">
        <v>27</v>
      </c>
    </row>
    <row r="28" spans="1:42" s="92" customFormat="1" ht="19.5" customHeight="1">
      <c r="A28" s="53" t="s">
        <v>757</v>
      </c>
      <c r="B28" s="61">
        <f t="shared" si="2"/>
        <v>43647.512414</v>
      </c>
      <c r="C28" s="61">
        <f t="shared" si="3"/>
        <v>19795.114781</v>
      </c>
      <c r="D28" s="61">
        <f t="shared" si="4"/>
        <v>20560.915635</v>
      </c>
      <c r="E28" s="61">
        <f t="shared" si="5"/>
        <v>54540.82372</v>
      </c>
      <c r="F28" s="61">
        <f t="shared" si="6"/>
        <v>41876.367168</v>
      </c>
      <c r="G28" s="61">
        <f t="shared" si="7"/>
        <v>43619.828152</v>
      </c>
      <c r="H28" s="61">
        <f t="shared" si="8"/>
        <v>31445.347543</v>
      </c>
      <c r="I28" s="61">
        <f t="shared" si="9"/>
        <v>93681.492787</v>
      </c>
      <c r="J28" s="60" t="s">
        <v>758</v>
      </c>
      <c r="Z28"/>
      <c r="AA28" s="330">
        <v>593827.57361</v>
      </c>
      <c r="AB28" s="330">
        <v>627811.77931</v>
      </c>
      <c r="AC28" s="330">
        <v>658500.82979</v>
      </c>
      <c r="AD28" s="330">
        <v>549080.05915</v>
      </c>
      <c r="AE28" s="330">
        <v>665572.24766</v>
      </c>
      <c r="AF28" s="330">
        <v>635685.80985</v>
      </c>
      <c r="AG28" s="330">
        <v>626418.92486</v>
      </c>
      <c r="AH28" s="330">
        <v>313190.61565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926</v>
      </c>
      <c r="AN28" s="330">
        <v>15</v>
      </c>
      <c r="AO28" s="330">
        <v>2</v>
      </c>
      <c r="AP28" s="330">
        <v>1</v>
      </c>
    </row>
    <row r="29" spans="1:42" s="92" customFormat="1" ht="19.5" customHeight="1">
      <c r="A29" s="53" t="s">
        <v>759</v>
      </c>
      <c r="B29" s="61">
        <f t="shared" si="2"/>
        <v>73705.401206</v>
      </c>
      <c r="C29" s="61">
        <f t="shared" si="3"/>
        <v>62520.474423</v>
      </c>
      <c r="D29" s="61">
        <f t="shared" si="4"/>
        <v>70174.093841</v>
      </c>
      <c r="E29" s="61">
        <f t="shared" si="5"/>
        <v>81664.28232</v>
      </c>
      <c r="F29" s="61">
        <f t="shared" si="6"/>
        <v>86215.030032</v>
      </c>
      <c r="G29" s="61">
        <f t="shared" si="7"/>
        <v>65059.401801</v>
      </c>
      <c r="H29" s="61">
        <f t="shared" si="8"/>
        <v>77893.000967</v>
      </c>
      <c r="I29" s="61">
        <f t="shared" si="9"/>
        <v>68724.542668</v>
      </c>
      <c r="J29" s="60" t="s">
        <v>760</v>
      </c>
      <c r="Z29"/>
      <c r="AA29" s="330">
        <v>105209.15331</v>
      </c>
      <c r="AB29" s="330">
        <v>90393.017199</v>
      </c>
      <c r="AC29" s="330">
        <v>98435.652532</v>
      </c>
      <c r="AD29" s="330">
        <v>114796.29792</v>
      </c>
      <c r="AE29" s="330">
        <v>123404.43782</v>
      </c>
      <c r="AF29" s="330">
        <v>110480.50932</v>
      </c>
      <c r="AG29" s="330">
        <v>110067.61797</v>
      </c>
      <c r="AH29" s="330">
        <v>60677.108206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926</v>
      </c>
      <c r="AN29" s="330">
        <v>15</v>
      </c>
      <c r="AO29" s="330">
        <v>2</v>
      </c>
      <c r="AP29" s="330">
        <v>2</v>
      </c>
    </row>
    <row r="30" spans="1:42" s="92" customFormat="1" ht="19.5" customHeight="1">
      <c r="A30" s="53" t="s">
        <v>761</v>
      </c>
      <c r="B30" s="61">
        <f t="shared" si="2"/>
        <v>162.06794007</v>
      </c>
      <c r="C30" s="61">
        <f t="shared" si="3"/>
        <v>0</v>
      </c>
      <c r="D30" s="61">
        <f t="shared" si="4"/>
        <v>0</v>
      </c>
      <c r="E30" s="61">
        <f t="shared" si="5"/>
        <v>0</v>
      </c>
      <c r="F30" s="61">
        <f t="shared" si="6"/>
        <v>1414.2122386</v>
      </c>
      <c r="G30" s="61">
        <f t="shared" si="7"/>
        <v>0</v>
      </c>
      <c r="H30" s="61">
        <f t="shared" si="8"/>
        <v>0</v>
      </c>
      <c r="I30" s="61">
        <f t="shared" si="9"/>
        <v>0</v>
      </c>
      <c r="J30" s="60" t="s">
        <v>762</v>
      </c>
      <c r="Z30"/>
      <c r="AA30" s="330">
        <v>10497.843064</v>
      </c>
      <c r="AB30" s="330">
        <v>5994.0719644</v>
      </c>
      <c r="AC30" s="330">
        <v>8288.2806859</v>
      </c>
      <c r="AD30" s="330">
        <v>12891.990271</v>
      </c>
      <c r="AE30" s="330">
        <v>10795.456019</v>
      </c>
      <c r="AF30" s="330">
        <v>10659.834432</v>
      </c>
      <c r="AG30" s="330">
        <v>12793.08138</v>
      </c>
      <c r="AH30" s="330">
        <v>3617.2824482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926</v>
      </c>
      <c r="AN30" s="330">
        <v>15</v>
      </c>
      <c r="AO30" s="330">
        <v>2</v>
      </c>
      <c r="AP30" s="330">
        <v>3</v>
      </c>
    </row>
    <row r="31" spans="1:42" s="92" customFormat="1" ht="19.5" customHeight="1">
      <c r="A31" s="53" t="s">
        <v>763</v>
      </c>
      <c r="B31" s="61">
        <f t="shared" si="2"/>
        <v>55.268214566</v>
      </c>
      <c r="C31" s="61">
        <f t="shared" si="3"/>
        <v>0</v>
      </c>
      <c r="D31" s="61">
        <f t="shared" si="4"/>
        <v>1366.0430336</v>
      </c>
      <c r="E31" s="61">
        <f t="shared" si="5"/>
        <v>0</v>
      </c>
      <c r="F31" s="61">
        <f t="shared" si="6"/>
        <v>0</v>
      </c>
      <c r="G31" s="61">
        <f t="shared" si="7"/>
        <v>0</v>
      </c>
      <c r="H31" s="61">
        <f t="shared" si="8"/>
        <v>0</v>
      </c>
      <c r="I31" s="61">
        <f t="shared" si="9"/>
        <v>0</v>
      </c>
      <c r="J31" s="60" t="s">
        <v>764</v>
      </c>
      <c r="Z31"/>
      <c r="AA31" s="330">
        <v>21953.009283</v>
      </c>
      <c r="AB31" s="330">
        <v>27673.060668</v>
      </c>
      <c r="AC31" s="330">
        <v>27721.219088</v>
      </c>
      <c r="AD31" s="330">
        <v>22457.702707</v>
      </c>
      <c r="AE31" s="330">
        <v>28515.871059</v>
      </c>
      <c r="AF31" s="330">
        <v>22734.096392</v>
      </c>
      <c r="AG31" s="330">
        <v>23062.671179</v>
      </c>
      <c r="AH31" s="330">
        <v>5266.2195009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926</v>
      </c>
      <c r="AN31" s="330">
        <v>15</v>
      </c>
      <c r="AO31" s="330">
        <v>2</v>
      </c>
      <c r="AP31" s="330">
        <v>4</v>
      </c>
    </row>
    <row r="32" spans="1:42" s="92" customFormat="1" ht="19.5" customHeight="1">
      <c r="A32" s="52" t="s">
        <v>765</v>
      </c>
      <c r="B32" s="61">
        <f t="shared" si="2"/>
        <v>241.81059133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61">
        <f t="shared" si="8"/>
        <v>158.74929962</v>
      </c>
      <c r="I32" s="61">
        <f t="shared" si="9"/>
        <v>1668.634494</v>
      </c>
      <c r="J32" s="60" t="s">
        <v>766</v>
      </c>
      <c r="Z32"/>
      <c r="AA32" s="330">
        <v>148442.2284</v>
      </c>
      <c r="AB32" s="330">
        <v>142219.82103</v>
      </c>
      <c r="AC32" s="330">
        <v>152794.69822</v>
      </c>
      <c r="AD32" s="330">
        <v>135562.24456</v>
      </c>
      <c r="AE32" s="330">
        <v>166630.62012</v>
      </c>
      <c r="AF32" s="330">
        <v>140059.67253</v>
      </c>
      <c r="AG32" s="330">
        <v>159831.85499</v>
      </c>
      <c r="AH32" s="330">
        <v>123992.70301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926</v>
      </c>
      <c r="AN32" s="330">
        <v>15</v>
      </c>
      <c r="AO32" s="330">
        <v>2</v>
      </c>
      <c r="AP32" s="330">
        <v>5</v>
      </c>
    </row>
    <row r="33" spans="1:42" s="92" customFormat="1" ht="19.5" customHeight="1">
      <c r="A33" s="50" t="s">
        <v>828</v>
      </c>
      <c r="B33" s="51">
        <f t="shared" si="2"/>
        <v>201116.2203</v>
      </c>
      <c r="C33" s="51">
        <f t="shared" si="3"/>
        <v>192243.57485</v>
      </c>
      <c r="D33" s="51">
        <f t="shared" si="4"/>
        <v>222983.44129</v>
      </c>
      <c r="E33" s="51">
        <f t="shared" si="5"/>
        <v>166133.32728</v>
      </c>
      <c r="F33" s="51">
        <f t="shared" si="6"/>
        <v>208408.05679</v>
      </c>
      <c r="G33" s="51">
        <f t="shared" si="7"/>
        <v>219465.23746</v>
      </c>
      <c r="H33" s="51">
        <f t="shared" si="8"/>
        <v>245013.31823</v>
      </c>
      <c r="I33" s="51">
        <f t="shared" si="9"/>
        <v>32961.513722</v>
      </c>
      <c r="J33" s="59" t="s">
        <v>710</v>
      </c>
      <c r="Z33"/>
      <c r="AA33" s="330">
        <v>129845.66484</v>
      </c>
      <c r="AB33" s="330">
        <v>128251.63036</v>
      </c>
      <c r="AC33" s="330">
        <v>134071.52552</v>
      </c>
      <c r="AD33" s="330">
        <v>117236.67676</v>
      </c>
      <c r="AE33" s="330">
        <v>146245.18702</v>
      </c>
      <c r="AF33" s="330">
        <v>120346.01243</v>
      </c>
      <c r="AG33" s="330">
        <v>139737.46806</v>
      </c>
      <c r="AH33" s="330">
        <v>112593.17333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926</v>
      </c>
      <c r="AN33" s="330">
        <v>15</v>
      </c>
      <c r="AO33" s="330">
        <v>2</v>
      </c>
      <c r="AP33" s="330">
        <v>6</v>
      </c>
    </row>
    <row r="34" spans="1:42" s="92" customFormat="1" ht="19.5" customHeight="1">
      <c r="A34" s="52" t="s">
        <v>767</v>
      </c>
      <c r="B34" s="61">
        <f t="shared" si="2"/>
        <v>6583.754539</v>
      </c>
      <c r="C34" s="61">
        <f t="shared" si="3"/>
        <v>1222.2327164</v>
      </c>
      <c r="D34" s="61">
        <f t="shared" si="4"/>
        <v>10385.42973</v>
      </c>
      <c r="E34" s="61">
        <f t="shared" si="5"/>
        <v>2115.8252357</v>
      </c>
      <c r="F34" s="61">
        <f t="shared" si="6"/>
        <v>11214.941367</v>
      </c>
      <c r="G34" s="61">
        <f t="shared" si="7"/>
        <v>7720.5220886</v>
      </c>
      <c r="H34" s="61">
        <f t="shared" si="8"/>
        <v>7511.0558175</v>
      </c>
      <c r="I34" s="61">
        <f t="shared" si="9"/>
        <v>0</v>
      </c>
      <c r="J34" s="60" t="s">
        <v>768</v>
      </c>
      <c r="Z34"/>
      <c r="AA34" s="330">
        <v>18596.563562</v>
      </c>
      <c r="AB34" s="330">
        <v>13968.19067</v>
      </c>
      <c r="AC34" s="330">
        <v>18723.1727</v>
      </c>
      <c r="AD34" s="330">
        <v>18325.567802</v>
      </c>
      <c r="AE34" s="330">
        <v>20385.433094</v>
      </c>
      <c r="AF34" s="330">
        <v>19713.660099</v>
      </c>
      <c r="AG34" s="330">
        <v>20094.386924</v>
      </c>
      <c r="AH34" s="330">
        <v>11399.52968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926</v>
      </c>
      <c r="AN34" s="330">
        <v>15</v>
      </c>
      <c r="AO34" s="330">
        <v>2</v>
      </c>
      <c r="AP34" s="330">
        <v>7</v>
      </c>
    </row>
    <row r="35" spans="1:42" s="92" customFormat="1" ht="19.5" customHeight="1">
      <c r="A35" s="52" t="s">
        <v>769</v>
      </c>
      <c r="B35" s="61">
        <f t="shared" si="2"/>
        <v>194532.46576</v>
      </c>
      <c r="C35" s="61">
        <f t="shared" si="3"/>
        <v>191021.34213</v>
      </c>
      <c r="D35" s="61">
        <f t="shared" si="4"/>
        <v>212598.01157</v>
      </c>
      <c r="E35" s="61">
        <f t="shared" si="5"/>
        <v>164017.50205</v>
      </c>
      <c r="F35" s="61">
        <f t="shared" si="6"/>
        <v>197193.11542</v>
      </c>
      <c r="G35" s="61">
        <f t="shared" si="7"/>
        <v>211744.71537</v>
      </c>
      <c r="H35" s="61">
        <f t="shared" si="8"/>
        <v>237502.26241</v>
      </c>
      <c r="I35" s="61">
        <f t="shared" si="9"/>
        <v>32961.513722</v>
      </c>
      <c r="J35" s="60" t="s">
        <v>770</v>
      </c>
      <c r="Z35"/>
      <c r="AA35" s="330">
        <v>17055.199578</v>
      </c>
      <c r="AB35" s="330">
        <v>62571.078645</v>
      </c>
      <c r="AC35" s="330">
        <v>50432.44377</v>
      </c>
      <c r="AD35" s="330">
        <v>8890.0225289</v>
      </c>
      <c r="AE35" s="330">
        <v>11800.885149</v>
      </c>
      <c r="AF35" s="330">
        <v>12009.047377</v>
      </c>
      <c r="AG35" s="330">
        <v>14125.836166</v>
      </c>
      <c r="AH35" s="330">
        <v>19241.82011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926</v>
      </c>
      <c r="AN35" s="330">
        <v>15</v>
      </c>
      <c r="AO35" s="330">
        <v>2</v>
      </c>
      <c r="AP35" s="330">
        <v>8</v>
      </c>
    </row>
    <row r="36" spans="1:42" s="92" customFormat="1" ht="19.5" customHeight="1">
      <c r="A36" s="53" t="s">
        <v>771</v>
      </c>
      <c r="B36" s="61">
        <f t="shared" si="2"/>
        <v>41991.288585</v>
      </c>
      <c r="C36" s="61">
        <f t="shared" si="3"/>
        <v>16576.973454</v>
      </c>
      <c r="D36" s="61">
        <f t="shared" si="4"/>
        <v>38057.795109</v>
      </c>
      <c r="E36" s="61">
        <f t="shared" si="5"/>
        <v>27177.978107</v>
      </c>
      <c r="F36" s="61">
        <f t="shared" si="6"/>
        <v>42853.722523</v>
      </c>
      <c r="G36" s="61">
        <f t="shared" si="7"/>
        <v>42592.255508</v>
      </c>
      <c r="H36" s="61">
        <f t="shared" si="8"/>
        <v>56778.589466</v>
      </c>
      <c r="I36" s="61">
        <f t="shared" si="9"/>
        <v>15153.123144</v>
      </c>
      <c r="J36" s="60" t="s">
        <v>772</v>
      </c>
      <c r="Z36"/>
      <c r="AA36" s="330">
        <v>65680.307933</v>
      </c>
      <c r="AB36" s="330">
        <v>57209.512803</v>
      </c>
      <c r="AC36" s="330">
        <v>50744.573002</v>
      </c>
      <c r="AD36" s="330">
        <v>61347.267397</v>
      </c>
      <c r="AE36" s="330">
        <v>76001.229872</v>
      </c>
      <c r="AF36" s="330">
        <v>67489.94792</v>
      </c>
      <c r="AG36" s="330">
        <v>72467.662448</v>
      </c>
      <c r="AH36" s="330">
        <v>41374.470013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926</v>
      </c>
      <c r="AN36" s="330">
        <v>15</v>
      </c>
      <c r="AO36" s="330">
        <v>2</v>
      </c>
      <c r="AP36" s="330">
        <v>9</v>
      </c>
    </row>
    <row r="37" spans="1:42" s="92" customFormat="1" ht="19.5" customHeight="1">
      <c r="A37" s="53" t="s">
        <v>773</v>
      </c>
      <c r="B37" s="61">
        <f t="shared" si="2"/>
        <v>30272.102869</v>
      </c>
      <c r="C37" s="61">
        <f t="shared" si="3"/>
        <v>69755.033402</v>
      </c>
      <c r="D37" s="61">
        <f t="shared" si="4"/>
        <v>22817.5251</v>
      </c>
      <c r="E37" s="61">
        <f t="shared" si="5"/>
        <v>19220.718241</v>
      </c>
      <c r="F37" s="61">
        <f t="shared" si="6"/>
        <v>21279.192085</v>
      </c>
      <c r="G37" s="61">
        <f t="shared" si="7"/>
        <v>28766.848426</v>
      </c>
      <c r="H37" s="61">
        <f t="shared" si="8"/>
        <v>41489.855437</v>
      </c>
      <c r="I37" s="61">
        <f t="shared" si="9"/>
        <v>3021.0820764</v>
      </c>
      <c r="J37" s="60" t="s">
        <v>774</v>
      </c>
      <c r="Z37"/>
      <c r="AA37" s="330">
        <v>54786.2386</v>
      </c>
      <c r="AB37" s="330">
        <v>90626.980203</v>
      </c>
      <c r="AC37" s="330">
        <v>44738.160218</v>
      </c>
      <c r="AD37" s="330">
        <v>49865.85951</v>
      </c>
      <c r="AE37" s="330">
        <v>59517.486871</v>
      </c>
      <c r="AF37" s="330">
        <v>60016.403303</v>
      </c>
      <c r="AG37" s="330">
        <v>59193.977315</v>
      </c>
      <c r="AH37" s="330">
        <v>16787.272184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926</v>
      </c>
      <c r="AN37" s="330">
        <v>15</v>
      </c>
      <c r="AO37" s="330">
        <v>2</v>
      </c>
      <c r="AP37" s="330">
        <v>10</v>
      </c>
    </row>
    <row r="38" spans="1:42" s="92" customFormat="1" ht="19.5" customHeight="1">
      <c r="A38" s="53" t="s">
        <v>775</v>
      </c>
      <c r="B38" s="61">
        <f t="shared" si="2"/>
        <v>122257.23102</v>
      </c>
      <c r="C38" s="61">
        <f t="shared" si="3"/>
        <v>104689.33527</v>
      </c>
      <c r="D38" s="61">
        <f t="shared" si="4"/>
        <v>151722.69136</v>
      </c>
      <c r="E38" s="61">
        <f t="shared" si="5"/>
        <v>117587.91031</v>
      </c>
      <c r="F38" s="61">
        <f t="shared" si="6"/>
        <v>133060.20081</v>
      </c>
      <c r="G38" s="61">
        <f t="shared" si="7"/>
        <v>140385.61144</v>
      </c>
      <c r="H38" s="61">
        <f t="shared" si="8"/>
        <v>139206.45768</v>
      </c>
      <c r="I38" s="61">
        <f t="shared" si="9"/>
        <v>14787.308502</v>
      </c>
      <c r="J38" s="60" t="s">
        <v>776</v>
      </c>
      <c r="Z38"/>
      <c r="AA38" s="330">
        <v>4554.0901258</v>
      </c>
      <c r="AB38" s="330">
        <v>48854.532538</v>
      </c>
      <c r="AC38" s="330">
        <v>9200.6853268</v>
      </c>
      <c r="AD38" s="330">
        <v>4393.5907026</v>
      </c>
      <c r="AE38" s="330">
        <v>230.45749291</v>
      </c>
      <c r="AF38" s="330">
        <v>29.310581972</v>
      </c>
      <c r="AG38" s="330">
        <v>4842.1345612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926</v>
      </c>
      <c r="AN38" s="330">
        <v>15</v>
      </c>
      <c r="AO38" s="330">
        <v>2</v>
      </c>
      <c r="AP38" s="330">
        <v>11</v>
      </c>
    </row>
    <row r="39" spans="1:42" s="92" customFormat="1" ht="19.5" customHeight="1">
      <c r="A39" s="53" t="s">
        <v>777</v>
      </c>
      <c r="B39" s="61">
        <f t="shared" si="2"/>
        <v>11.843284149</v>
      </c>
      <c r="C39" s="61">
        <f t="shared" si="3"/>
        <v>0</v>
      </c>
      <c r="D39" s="61">
        <f t="shared" si="4"/>
        <v>0</v>
      </c>
      <c r="E39" s="61">
        <f t="shared" si="5"/>
        <v>30.895394162</v>
      </c>
      <c r="F39" s="61">
        <f t="shared" si="6"/>
        <v>0</v>
      </c>
      <c r="G39" s="61">
        <f t="shared" si="7"/>
        <v>0</v>
      </c>
      <c r="H39" s="61">
        <f t="shared" si="8"/>
        <v>27.359826992</v>
      </c>
      <c r="I39" s="61">
        <f t="shared" si="9"/>
        <v>0</v>
      </c>
      <c r="J39" s="60" t="s">
        <v>778</v>
      </c>
      <c r="Z39"/>
      <c r="AA39" s="330">
        <v>22557.349352</v>
      </c>
      <c r="AB39" s="330">
        <v>24648.040588</v>
      </c>
      <c r="AC39" s="330">
        <v>17253.768732</v>
      </c>
      <c r="AD39" s="330">
        <v>23083.139068</v>
      </c>
      <c r="AE39" s="330">
        <v>28478.820192</v>
      </c>
      <c r="AF39" s="330">
        <v>25032.01964</v>
      </c>
      <c r="AG39" s="330">
        <v>24466.105184</v>
      </c>
      <c r="AH39" s="330">
        <v>5421.4825686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926</v>
      </c>
      <c r="AN39" s="330">
        <v>15</v>
      </c>
      <c r="AO39" s="330">
        <v>2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26029.581997</v>
      </c>
      <c r="AB40" s="330">
        <v>15408.106952</v>
      </c>
      <c r="AC40" s="330">
        <v>16570.512927</v>
      </c>
      <c r="AD40" s="330">
        <v>20954.560326</v>
      </c>
      <c r="AE40" s="330">
        <v>28946.995341</v>
      </c>
      <c r="AF40" s="330">
        <v>33322.239472</v>
      </c>
      <c r="AG40" s="330">
        <v>27870.219534</v>
      </c>
      <c r="AH40" s="330">
        <v>10971.402184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926</v>
      </c>
      <c r="AN40" s="330">
        <v>15</v>
      </c>
      <c r="AO40" s="330">
        <v>2</v>
      </c>
      <c r="AP40" s="330">
        <v>13</v>
      </c>
    </row>
    <row r="41" spans="27:42" ht="17.25" thickTop="1">
      <c r="AA41" s="330">
        <v>1645.2171242</v>
      </c>
      <c r="AB41" s="330">
        <v>1716.3001243</v>
      </c>
      <c r="AC41" s="330">
        <v>1713.1932331</v>
      </c>
      <c r="AD41" s="330">
        <v>1434.5694137</v>
      </c>
      <c r="AE41" s="330">
        <v>1861.2138455</v>
      </c>
      <c r="AF41" s="330">
        <v>1632.8336087</v>
      </c>
      <c r="AG41" s="330">
        <v>2015.518036</v>
      </c>
      <c r="AH41" s="330">
        <v>394.38743145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926</v>
      </c>
      <c r="AN41" s="330">
        <v>15</v>
      </c>
      <c r="AO41" s="330">
        <v>2</v>
      </c>
      <c r="AP41" s="330">
        <v>14</v>
      </c>
    </row>
    <row r="42" spans="27:42" ht="16.5">
      <c r="AA42" s="330">
        <v>28297.647153</v>
      </c>
      <c r="AB42" s="330">
        <v>27150.094308</v>
      </c>
      <c r="AC42" s="330">
        <v>30219.149282</v>
      </c>
      <c r="AD42" s="330">
        <v>29619.77757</v>
      </c>
      <c r="AE42" s="330">
        <v>34865.262177</v>
      </c>
      <c r="AF42" s="330">
        <v>32552.841458</v>
      </c>
      <c r="AG42" s="330">
        <v>29260.154818</v>
      </c>
      <c r="AH42" s="330">
        <v>7309.8707662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926</v>
      </c>
      <c r="AN42" s="330">
        <v>15</v>
      </c>
      <c r="AO42" s="330">
        <v>2</v>
      </c>
      <c r="AP42" s="330">
        <v>15</v>
      </c>
    </row>
    <row r="43" spans="27:42" ht="16.5">
      <c r="AA43" s="330">
        <v>33860.359519</v>
      </c>
      <c r="AB43" s="330">
        <v>52777.863103</v>
      </c>
      <c r="AC43" s="330">
        <v>70657.786724</v>
      </c>
      <c r="AD43" s="330">
        <v>25659.729322</v>
      </c>
      <c r="AE43" s="330">
        <v>29317.096444</v>
      </c>
      <c r="AF43" s="330">
        <v>36769.449579</v>
      </c>
      <c r="AG43" s="330">
        <v>36123.751901</v>
      </c>
      <c r="AH43" s="330">
        <v>9429.2776064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926</v>
      </c>
      <c r="AN43" s="330">
        <v>15</v>
      </c>
      <c r="AO43" s="330">
        <v>2</v>
      </c>
      <c r="AP43" s="330">
        <v>16</v>
      </c>
    </row>
    <row r="44" spans="27:42" ht="16.5">
      <c r="AA44" s="330">
        <v>12003.515108</v>
      </c>
      <c r="AB44" s="330">
        <v>4057.2121891</v>
      </c>
      <c r="AC44" s="330">
        <v>23824.137845</v>
      </c>
      <c r="AD44" s="330">
        <v>7425.5683128</v>
      </c>
      <c r="AE44" s="330">
        <v>8208.6614039</v>
      </c>
      <c r="AF44" s="330">
        <v>13092.388408</v>
      </c>
      <c r="AG44" s="330">
        <v>16491.7838</v>
      </c>
      <c r="AH44" s="330">
        <v>1294.6225572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926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6708.1075307</v>
      </c>
      <c r="AC45" s="330">
        <v>11198.432078</v>
      </c>
      <c r="AD45" s="330">
        <v>8593.1097071</v>
      </c>
      <c r="AE45" s="330">
        <v>10220.519349</v>
      </c>
      <c r="AF45" s="330">
        <v>8972.0227995</v>
      </c>
      <c r="AG45" s="330">
        <v>7712.8622857</v>
      </c>
      <c r="AH45" s="330">
        <v>6373.7800434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926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878.65762659</v>
      </c>
      <c r="AC46" s="330">
        <v>11207.383662</v>
      </c>
      <c r="AD46" s="330">
        <v>2723.0552202</v>
      </c>
      <c r="AE46" s="330">
        <v>5766.2842479</v>
      </c>
      <c r="AF46" s="330">
        <v>5415.8557977</v>
      </c>
      <c r="AG46" s="330">
        <v>5516.6879241</v>
      </c>
      <c r="AH46" s="330">
        <v>52.204605364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926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41133.885757</v>
      </c>
      <c r="AC47" s="330">
        <v>24427.83314</v>
      </c>
      <c r="AD47" s="330">
        <v>6917.996082</v>
      </c>
      <c r="AE47" s="330">
        <v>5121.631443</v>
      </c>
      <c r="AF47" s="330">
        <v>9289.1825738</v>
      </c>
      <c r="AG47" s="330">
        <v>6402.4178909</v>
      </c>
      <c r="AH47" s="330">
        <v>1708.6704004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926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0</v>
      </c>
      <c r="AC48" s="330">
        <v>20384.273637</v>
      </c>
      <c r="AD48" s="330">
        <v>2531.1023379</v>
      </c>
      <c r="AE48" s="330">
        <v>25349.718309</v>
      </c>
      <c r="AF48" s="330">
        <v>35996.513182</v>
      </c>
      <c r="AG48" s="330">
        <v>12021.510186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926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48176.772502</v>
      </c>
      <c r="AC49" s="330">
        <v>72279.15822</v>
      </c>
      <c r="AD49" s="330">
        <v>52435.784366</v>
      </c>
      <c r="AE49" s="330">
        <v>70167.942716</v>
      </c>
      <c r="AF49" s="330">
        <v>85125.518859</v>
      </c>
      <c r="AG49" s="330">
        <v>64866.94092</v>
      </c>
      <c r="AH49" s="330">
        <v>14181.983016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926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23019.506881</v>
      </c>
      <c r="AC50" s="330">
        <v>31805.434418</v>
      </c>
      <c r="AD50" s="330">
        <v>33022.280658</v>
      </c>
      <c r="AE50" s="330">
        <v>29206.241112</v>
      </c>
      <c r="AF50" s="330">
        <v>21791.975499</v>
      </c>
      <c r="AG50" s="330">
        <v>32603.865587</v>
      </c>
      <c r="AH50" s="330">
        <v>11312.608791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926</v>
      </c>
      <c r="AN50" s="330">
        <v>15</v>
      </c>
      <c r="AO50" s="330">
        <v>2</v>
      </c>
      <c r="AP50" s="330">
        <v>23</v>
      </c>
    </row>
  </sheetData>
  <sheetProtection/>
  <mergeCells count="4">
    <mergeCell ref="F1:J1"/>
    <mergeCell ref="A3:E3"/>
    <mergeCell ref="F3:J3"/>
    <mergeCell ref="F4:J4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colBreaks count="1" manualBreakCount="1">
    <brk id="5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1.625" style="3" customWidth="1"/>
    <col min="2" max="9" width="9.625" style="2" customWidth="1"/>
    <col min="10" max="10" width="35.625" style="7" customWidth="1"/>
    <col min="11" max="16384" width="9.00390625" style="3" customWidth="1"/>
  </cols>
  <sheetData>
    <row r="1" spans="1:42" ht="15.75" customHeight="1">
      <c r="A1" s="1" t="str">
        <f>'10,11'!$A$1</f>
        <v>104年連江縣家庭收支調查報告</v>
      </c>
      <c r="F1" s="347" t="str">
        <f>'10,11'!$E$1</f>
        <v>Report on the Family Income and Expenditure Survey of Lienchiang County , 2015</v>
      </c>
      <c r="G1" s="347"/>
      <c r="H1" s="347"/>
      <c r="I1" s="347"/>
      <c r="J1" s="347"/>
      <c r="Z1"/>
      <c r="AA1" s="330">
        <v>593827.57361</v>
      </c>
      <c r="AB1" s="330">
        <v>627811.77931</v>
      </c>
      <c r="AC1" s="330">
        <v>658500.82979</v>
      </c>
      <c r="AD1" s="330">
        <v>549080.05915</v>
      </c>
      <c r="AE1" s="330">
        <v>665572.24766</v>
      </c>
      <c r="AF1" s="330">
        <v>635685.80985</v>
      </c>
      <c r="AG1" s="330">
        <v>626418.92486</v>
      </c>
      <c r="AH1" s="330">
        <v>313190.61565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926</v>
      </c>
      <c r="AN1" s="330">
        <v>15</v>
      </c>
      <c r="AO1" s="330">
        <v>2</v>
      </c>
      <c r="AP1" s="330">
        <v>1</v>
      </c>
    </row>
    <row r="2" spans="9:42" ht="15.75" customHeight="1">
      <c r="I2" s="3"/>
      <c r="J2" s="3"/>
      <c r="Z2"/>
      <c r="AA2" s="330">
        <v>105209.15331</v>
      </c>
      <c r="AB2" s="330">
        <v>90393.017199</v>
      </c>
      <c r="AC2" s="330">
        <v>98435.652532</v>
      </c>
      <c r="AD2" s="330">
        <v>114796.29792</v>
      </c>
      <c r="AE2" s="330">
        <v>123404.43782</v>
      </c>
      <c r="AF2" s="330">
        <v>110480.50932</v>
      </c>
      <c r="AG2" s="330">
        <v>110067.61797</v>
      </c>
      <c r="AH2" s="330">
        <v>60677.108206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926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117</v>
      </c>
      <c r="B3" s="351"/>
      <c r="C3" s="351"/>
      <c r="D3" s="351"/>
      <c r="E3" s="351"/>
      <c r="F3" s="350" t="s">
        <v>118</v>
      </c>
      <c r="G3" s="350"/>
      <c r="H3" s="350"/>
      <c r="I3" s="350"/>
      <c r="J3" s="350"/>
      <c r="Z3"/>
      <c r="AA3" s="330">
        <v>10497.843064</v>
      </c>
      <c r="AB3" s="330">
        <v>5994.0719644</v>
      </c>
      <c r="AC3" s="330">
        <v>8288.2806859</v>
      </c>
      <c r="AD3" s="330">
        <v>12891.990271</v>
      </c>
      <c r="AE3" s="330">
        <v>10795.456019</v>
      </c>
      <c r="AF3" s="330">
        <v>10659.834432</v>
      </c>
      <c r="AG3" s="330">
        <v>12793.08138</v>
      </c>
      <c r="AH3" s="330">
        <v>3617.2824482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926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F4" s="353" t="s">
        <v>119</v>
      </c>
      <c r="G4" s="353"/>
      <c r="H4" s="353"/>
      <c r="I4" s="353"/>
      <c r="J4" s="353"/>
      <c r="Z4"/>
      <c r="AA4" s="330">
        <v>21953.009283</v>
      </c>
      <c r="AB4" s="330">
        <v>27673.060668</v>
      </c>
      <c r="AC4" s="330">
        <v>27721.219088</v>
      </c>
      <c r="AD4" s="330">
        <v>22457.702707</v>
      </c>
      <c r="AE4" s="330">
        <v>28515.871059</v>
      </c>
      <c r="AF4" s="330">
        <v>22734.096392</v>
      </c>
      <c r="AG4" s="330">
        <v>23062.671179</v>
      </c>
      <c r="AH4" s="330">
        <v>5266.2195009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926</v>
      </c>
      <c r="AN4" s="330">
        <v>15</v>
      </c>
      <c r="AO4" s="330">
        <v>2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83"/>
      <c r="G5" s="83"/>
      <c r="H5" s="83"/>
      <c r="I5" s="83">
        <f>'10,11'!$I$5</f>
        <v>2015</v>
      </c>
      <c r="J5" s="101" t="s">
        <v>120</v>
      </c>
      <c r="Z5"/>
      <c r="AA5" s="330">
        <v>148442.2284</v>
      </c>
      <c r="AB5" s="330">
        <v>142219.82103</v>
      </c>
      <c r="AC5" s="330">
        <v>152794.69822</v>
      </c>
      <c r="AD5" s="330">
        <v>135562.24456</v>
      </c>
      <c r="AE5" s="330">
        <v>166630.62012</v>
      </c>
      <c r="AF5" s="330">
        <v>140059.67253</v>
      </c>
      <c r="AG5" s="330">
        <v>159831.85499</v>
      </c>
      <c r="AH5" s="330">
        <v>123992.70301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926</v>
      </c>
      <c r="AN5" s="330">
        <v>15</v>
      </c>
      <c r="AO5" s="330">
        <v>2</v>
      </c>
      <c r="AP5" s="330">
        <v>5</v>
      </c>
    </row>
    <row r="6" spans="1:42" s="5" customFormat="1" ht="15" customHeight="1" thickTop="1">
      <c r="A6" s="6"/>
      <c r="B6" s="6"/>
      <c r="C6" s="139"/>
      <c r="D6" s="140"/>
      <c r="E6" s="141"/>
      <c r="F6" s="139"/>
      <c r="G6" s="139"/>
      <c r="H6" s="139"/>
      <c r="I6" s="139"/>
      <c r="J6" s="85"/>
      <c r="Z6"/>
      <c r="AA6" s="330">
        <v>129845.66484</v>
      </c>
      <c r="AB6" s="330">
        <v>128251.63036</v>
      </c>
      <c r="AC6" s="330">
        <v>134071.52552</v>
      </c>
      <c r="AD6" s="330">
        <v>117236.67676</v>
      </c>
      <c r="AE6" s="330">
        <v>146245.18702</v>
      </c>
      <c r="AF6" s="330">
        <v>120346.01243</v>
      </c>
      <c r="AG6" s="330">
        <v>139737.46806</v>
      </c>
      <c r="AH6" s="330">
        <v>112593.17333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926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121</v>
      </c>
      <c r="C7" s="35" t="s">
        <v>122</v>
      </c>
      <c r="D7" s="35" t="s">
        <v>123</v>
      </c>
      <c r="E7" s="35" t="s">
        <v>124</v>
      </c>
      <c r="F7" s="35" t="s">
        <v>125</v>
      </c>
      <c r="G7" s="35" t="s">
        <v>126</v>
      </c>
      <c r="H7" s="35" t="s">
        <v>127</v>
      </c>
      <c r="I7" s="35" t="s">
        <v>128</v>
      </c>
      <c r="J7" s="85"/>
      <c r="Z7"/>
      <c r="AA7" s="330">
        <v>18596.563562</v>
      </c>
      <c r="AB7" s="330">
        <v>13968.19067</v>
      </c>
      <c r="AC7" s="330">
        <v>18723.1727</v>
      </c>
      <c r="AD7" s="330">
        <v>18325.567802</v>
      </c>
      <c r="AE7" s="330">
        <v>20385.433094</v>
      </c>
      <c r="AF7" s="330">
        <v>19713.660099</v>
      </c>
      <c r="AG7" s="330">
        <v>20094.386924</v>
      </c>
      <c r="AH7" s="330">
        <v>11399.52968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926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Z8"/>
      <c r="AA8" s="330">
        <v>17055.199578</v>
      </c>
      <c r="AB8" s="330">
        <v>62571.078645</v>
      </c>
      <c r="AC8" s="330">
        <v>50432.44377</v>
      </c>
      <c r="AD8" s="330">
        <v>8890.0225289</v>
      </c>
      <c r="AE8" s="330">
        <v>11800.885149</v>
      </c>
      <c r="AF8" s="330">
        <v>12009.047377</v>
      </c>
      <c r="AG8" s="330">
        <v>14125.836166</v>
      </c>
      <c r="AH8" s="330">
        <v>19241.82011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926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129</v>
      </c>
      <c r="C9" s="143" t="s">
        <v>130</v>
      </c>
      <c r="D9" s="86" t="s">
        <v>131</v>
      </c>
      <c r="E9" s="86" t="s">
        <v>132</v>
      </c>
      <c r="F9" s="86" t="s">
        <v>133</v>
      </c>
      <c r="G9" s="86" t="s">
        <v>134</v>
      </c>
      <c r="H9" s="86" t="s">
        <v>135</v>
      </c>
      <c r="I9" s="86" t="s">
        <v>136</v>
      </c>
      <c r="J9" s="85"/>
      <c r="Z9"/>
      <c r="AA9" s="330">
        <v>65680.307933</v>
      </c>
      <c r="AB9" s="330">
        <v>57209.512803</v>
      </c>
      <c r="AC9" s="330">
        <v>50744.573002</v>
      </c>
      <c r="AD9" s="330">
        <v>61347.267397</v>
      </c>
      <c r="AE9" s="330">
        <v>76001.229872</v>
      </c>
      <c r="AF9" s="330">
        <v>67489.94792</v>
      </c>
      <c r="AG9" s="330">
        <v>72467.662448</v>
      </c>
      <c r="AH9" s="330">
        <v>41374.470013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926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137</v>
      </c>
      <c r="C10" s="86" t="s">
        <v>138</v>
      </c>
      <c r="D10" s="86" t="s">
        <v>138</v>
      </c>
      <c r="E10" s="86" t="s">
        <v>138</v>
      </c>
      <c r="F10" s="86" t="s">
        <v>138</v>
      </c>
      <c r="G10" s="86" t="s">
        <v>138</v>
      </c>
      <c r="H10" s="86" t="s">
        <v>138</v>
      </c>
      <c r="I10" s="86" t="s">
        <v>139</v>
      </c>
      <c r="J10" s="85"/>
      <c r="Z10"/>
      <c r="AA10" s="330">
        <v>54786.2386</v>
      </c>
      <c r="AB10" s="330">
        <v>90626.980203</v>
      </c>
      <c r="AC10" s="330">
        <v>44738.160218</v>
      </c>
      <c r="AD10" s="330">
        <v>49865.85951</v>
      </c>
      <c r="AE10" s="330">
        <v>59517.486871</v>
      </c>
      <c r="AF10" s="330">
        <v>60016.403303</v>
      </c>
      <c r="AG10" s="330">
        <v>59193.977315</v>
      </c>
      <c r="AH10" s="330">
        <v>16787.272184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926</v>
      </c>
      <c r="AN10" s="330">
        <v>15</v>
      </c>
      <c r="AO10" s="330">
        <v>2</v>
      </c>
      <c r="AP10" s="330">
        <v>10</v>
      </c>
    </row>
    <row r="11" spans="1:42" s="108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Z11"/>
      <c r="AA11" s="330">
        <v>4554.0901258</v>
      </c>
      <c r="AB11" s="330">
        <v>48854.532538</v>
      </c>
      <c r="AC11" s="330">
        <v>9200.6853268</v>
      </c>
      <c r="AD11" s="330">
        <v>4393.5907026</v>
      </c>
      <c r="AE11" s="330">
        <v>230.45749291</v>
      </c>
      <c r="AF11" s="330">
        <v>29.310581972</v>
      </c>
      <c r="AG11" s="330">
        <v>4842.1345612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926</v>
      </c>
      <c r="AN11" s="330">
        <v>15</v>
      </c>
      <c r="AO11" s="330">
        <v>2</v>
      </c>
      <c r="AP11" s="330">
        <v>11</v>
      </c>
    </row>
    <row r="12" spans="1:42" ht="4.5" customHeight="1">
      <c r="A12" s="6"/>
      <c r="B12" s="90"/>
      <c r="C12" s="90"/>
      <c r="D12" s="90"/>
      <c r="E12" s="90"/>
      <c r="F12" s="15"/>
      <c r="G12" s="147"/>
      <c r="H12" s="3"/>
      <c r="I12" s="145"/>
      <c r="J12" s="3"/>
      <c r="Z12"/>
      <c r="AA12" s="330">
        <v>22557.349352</v>
      </c>
      <c r="AB12" s="330">
        <v>24648.040588</v>
      </c>
      <c r="AC12" s="330">
        <v>17253.768732</v>
      </c>
      <c r="AD12" s="330">
        <v>23083.139068</v>
      </c>
      <c r="AE12" s="330">
        <v>28478.820192</v>
      </c>
      <c r="AF12" s="330">
        <v>25032.01964</v>
      </c>
      <c r="AG12" s="330">
        <v>24466.105184</v>
      </c>
      <c r="AH12" s="330">
        <v>5421.4825686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926</v>
      </c>
      <c r="AN12" s="330">
        <v>15</v>
      </c>
      <c r="AO12" s="330">
        <v>2</v>
      </c>
      <c r="AP12" s="330">
        <v>12</v>
      </c>
    </row>
    <row r="13" spans="1:42" s="5" customFormat="1" ht="19.5" customHeight="1">
      <c r="A13" s="50" t="s">
        <v>709</v>
      </c>
      <c r="B13" s="51">
        <f aca="true" t="shared" si="0" ref="B13:B35">+AA1</f>
        <v>593827.57361</v>
      </c>
      <c r="C13" s="51">
        <f aca="true" t="shared" si="1" ref="C13:C39">+AB1</f>
        <v>627811.77931</v>
      </c>
      <c r="D13" s="51">
        <f aca="true" t="shared" si="2" ref="D13:D39">+AC1</f>
        <v>658500.82979</v>
      </c>
      <c r="E13" s="51">
        <f aca="true" t="shared" si="3" ref="E13:E39">+AD1</f>
        <v>549080.05915</v>
      </c>
      <c r="F13" s="51">
        <f aca="true" t="shared" si="4" ref="F13:F39">+AE1</f>
        <v>665572.24766</v>
      </c>
      <c r="G13" s="51">
        <f aca="true" t="shared" si="5" ref="G13:G39">+AF1</f>
        <v>635685.80985</v>
      </c>
      <c r="H13" s="51">
        <f aca="true" t="shared" si="6" ref="H13:H39">+AG1</f>
        <v>626418.92486</v>
      </c>
      <c r="I13" s="51">
        <f aca="true" t="shared" si="7" ref="I13:I39">+AH1</f>
        <v>313190.61565</v>
      </c>
      <c r="J13" s="59" t="s">
        <v>711</v>
      </c>
      <c r="Z13"/>
      <c r="AA13" s="330">
        <v>26029.581997</v>
      </c>
      <c r="AB13" s="330">
        <v>15408.106952</v>
      </c>
      <c r="AC13" s="330">
        <v>16570.512927</v>
      </c>
      <c r="AD13" s="330">
        <v>20954.560326</v>
      </c>
      <c r="AE13" s="330">
        <v>28946.995341</v>
      </c>
      <c r="AF13" s="330">
        <v>33322.239472</v>
      </c>
      <c r="AG13" s="330">
        <v>27870.219534</v>
      </c>
      <c r="AH13" s="330">
        <v>10971.402184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926</v>
      </c>
      <c r="AN13" s="330">
        <v>15</v>
      </c>
      <c r="AO13" s="330">
        <v>2</v>
      </c>
      <c r="AP13" s="330">
        <v>13</v>
      </c>
    </row>
    <row r="14" spans="1:42" s="92" customFormat="1" ht="19.5" customHeight="1">
      <c r="A14" s="52" t="s">
        <v>140</v>
      </c>
      <c r="B14" s="61">
        <f t="shared" si="0"/>
        <v>105209.15331</v>
      </c>
      <c r="C14" s="61">
        <f t="shared" si="1"/>
        <v>90393.017199</v>
      </c>
      <c r="D14" s="61">
        <f t="shared" si="2"/>
        <v>98435.652532</v>
      </c>
      <c r="E14" s="61">
        <f t="shared" si="3"/>
        <v>114796.29792</v>
      </c>
      <c r="F14" s="61">
        <f t="shared" si="4"/>
        <v>123404.43782</v>
      </c>
      <c r="G14" s="61">
        <f t="shared" si="5"/>
        <v>110480.50932</v>
      </c>
      <c r="H14" s="61">
        <f t="shared" si="6"/>
        <v>110067.61797</v>
      </c>
      <c r="I14" s="61">
        <f t="shared" si="7"/>
        <v>60677.108206</v>
      </c>
      <c r="J14" s="60" t="s">
        <v>141</v>
      </c>
      <c r="Z14"/>
      <c r="AA14" s="330">
        <v>1645.2171242</v>
      </c>
      <c r="AB14" s="330">
        <v>1716.3001243</v>
      </c>
      <c r="AC14" s="330">
        <v>1713.1932331</v>
      </c>
      <c r="AD14" s="330">
        <v>1434.5694137</v>
      </c>
      <c r="AE14" s="330">
        <v>1861.2138455</v>
      </c>
      <c r="AF14" s="330">
        <v>1632.8336087</v>
      </c>
      <c r="AG14" s="330">
        <v>2015.518036</v>
      </c>
      <c r="AH14" s="330">
        <v>394.38743145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926</v>
      </c>
      <c r="AN14" s="330">
        <v>15</v>
      </c>
      <c r="AO14" s="330">
        <v>2</v>
      </c>
      <c r="AP14" s="330">
        <v>14</v>
      </c>
    </row>
    <row r="15" spans="1:42" s="92" customFormat="1" ht="19.5" customHeight="1">
      <c r="A15" s="52" t="s">
        <v>142</v>
      </c>
      <c r="B15" s="61">
        <f t="shared" si="0"/>
        <v>10497.843064</v>
      </c>
      <c r="C15" s="61">
        <f t="shared" si="1"/>
        <v>5994.0719644</v>
      </c>
      <c r="D15" s="61">
        <f t="shared" si="2"/>
        <v>8288.2806859</v>
      </c>
      <c r="E15" s="61">
        <f t="shared" si="3"/>
        <v>12891.990271</v>
      </c>
      <c r="F15" s="61">
        <f t="shared" si="4"/>
        <v>10795.456019</v>
      </c>
      <c r="G15" s="61">
        <f t="shared" si="5"/>
        <v>10659.834432</v>
      </c>
      <c r="H15" s="61">
        <f t="shared" si="6"/>
        <v>12793.08138</v>
      </c>
      <c r="I15" s="61">
        <f t="shared" si="7"/>
        <v>3617.2824482</v>
      </c>
      <c r="J15" s="60" t="s">
        <v>143</v>
      </c>
      <c r="Z15"/>
      <c r="AA15" s="330">
        <v>28297.647153</v>
      </c>
      <c r="AB15" s="330">
        <v>27150.094308</v>
      </c>
      <c r="AC15" s="330">
        <v>30219.149282</v>
      </c>
      <c r="AD15" s="330">
        <v>29619.77757</v>
      </c>
      <c r="AE15" s="330">
        <v>34865.262177</v>
      </c>
      <c r="AF15" s="330">
        <v>32552.841458</v>
      </c>
      <c r="AG15" s="330">
        <v>29260.154818</v>
      </c>
      <c r="AH15" s="330">
        <v>7309.8707662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926</v>
      </c>
      <c r="AN15" s="330">
        <v>15</v>
      </c>
      <c r="AO15" s="330">
        <v>2</v>
      </c>
      <c r="AP15" s="330">
        <v>15</v>
      </c>
    </row>
    <row r="16" spans="1:42" s="92" customFormat="1" ht="19.5" customHeight="1">
      <c r="A16" s="52" t="s">
        <v>144</v>
      </c>
      <c r="B16" s="61">
        <f t="shared" si="0"/>
        <v>21953.009283</v>
      </c>
      <c r="C16" s="61">
        <f t="shared" si="1"/>
        <v>27673.060668</v>
      </c>
      <c r="D16" s="61">
        <f t="shared" si="2"/>
        <v>27721.219088</v>
      </c>
      <c r="E16" s="61">
        <f t="shared" si="3"/>
        <v>22457.702707</v>
      </c>
      <c r="F16" s="61">
        <f t="shared" si="4"/>
        <v>28515.871059</v>
      </c>
      <c r="G16" s="61">
        <f t="shared" si="5"/>
        <v>22734.096392</v>
      </c>
      <c r="H16" s="61">
        <f t="shared" si="6"/>
        <v>23062.671179</v>
      </c>
      <c r="I16" s="61">
        <f t="shared" si="7"/>
        <v>5266.2195009</v>
      </c>
      <c r="J16" s="60" t="s">
        <v>145</v>
      </c>
      <c r="Z16"/>
      <c r="AA16" s="330">
        <v>33860.359519</v>
      </c>
      <c r="AB16" s="330">
        <v>52777.863103</v>
      </c>
      <c r="AC16" s="330">
        <v>70657.786724</v>
      </c>
      <c r="AD16" s="330">
        <v>25659.729322</v>
      </c>
      <c r="AE16" s="330">
        <v>29317.096444</v>
      </c>
      <c r="AF16" s="330">
        <v>36769.449579</v>
      </c>
      <c r="AG16" s="330">
        <v>36123.751901</v>
      </c>
      <c r="AH16" s="330">
        <v>9429.2776064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926</v>
      </c>
      <c r="AN16" s="330">
        <v>15</v>
      </c>
      <c r="AO16" s="330">
        <v>2</v>
      </c>
      <c r="AP16" s="330">
        <v>16</v>
      </c>
    </row>
    <row r="17" spans="1:42" s="92" customFormat="1" ht="19.5" customHeight="1">
      <c r="A17" s="52" t="s">
        <v>146</v>
      </c>
      <c r="B17" s="61">
        <f t="shared" si="0"/>
        <v>148442.2284</v>
      </c>
      <c r="C17" s="61">
        <f t="shared" si="1"/>
        <v>142219.82103</v>
      </c>
      <c r="D17" s="61">
        <f t="shared" si="2"/>
        <v>152794.69822</v>
      </c>
      <c r="E17" s="61">
        <f t="shared" si="3"/>
        <v>135562.24456</v>
      </c>
      <c r="F17" s="61">
        <f t="shared" si="4"/>
        <v>166630.62012</v>
      </c>
      <c r="G17" s="61">
        <f t="shared" si="5"/>
        <v>140059.67253</v>
      </c>
      <c r="H17" s="61">
        <f t="shared" si="6"/>
        <v>159831.85499</v>
      </c>
      <c r="I17" s="61">
        <f t="shared" si="7"/>
        <v>123992.70301</v>
      </c>
      <c r="J17" s="60" t="s">
        <v>147</v>
      </c>
      <c r="Z17"/>
      <c r="AA17" s="330">
        <v>12003.515108</v>
      </c>
      <c r="AB17" s="330">
        <v>4057.2121891</v>
      </c>
      <c r="AC17" s="330">
        <v>23824.137845</v>
      </c>
      <c r="AD17" s="330">
        <v>7425.5683128</v>
      </c>
      <c r="AE17" s="330">
        <v>8208.6614039</v>
      </c>
      <c r="AF17" s="330">
        <v>13092.388408</v>
      </c>
      <c r="AG17" s="330">
        <v>16491.7838</v>
      </c>
      <c r="AH17" s="330">
        <v>1294.6225572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926</v>
      </c>
      <c r="AN17" s="330">
        <v>15</v>
      </c>
      <c r="AO17" s="330">
        <v>2</v>
      </c>
      <c r="AP17" s="330">
        <v>17</v>
      </c>
    </row>
    <row r="18" spans="1:42" s="92" customFormat="1" ht="19.5" customHeight="1">
      <c r="A18" s="53" t="s">
        <v>336</v>
      </c>
      <c r="B18" s="61">
        <f t="shared" si="0"/>
        <v>129845.66484</v>
      </c>
      <c r="C18" s="61">
        <f t="shared" si="1"/>
        <v>128251.63036</v>
      </c>
      <c r="D18" s="61">
        <f t="shared" si="2"/>
        <v>134071.52552</v>
      </c>
      <c r="E18" s="61">
        <f t="shared" si="3"/>
        <v>117236.67676</v>
      </c>
      <c r="F18" s="61">
        <f t="shared" si="4"/>
        <v>146245.18702</v>
      </c>
      <c r="G18" s="61">
        <f t="shared" si="5"/>
        <v>120346.01243</v>
      </c>
      <c r="H18" s="61">
        <f t="shared" si="6"/>
        <v>139737.46806</v>
      </c>
      <c r="I18" s="61">
        <f t="shared" si="7"/>
        <v>112593.17333</v>
      </c>
      <c r="J18" s="74" t="s">
        <v>338</v>
      </c>
      <c r="Z18"/>
      <c r="AA18" s="330">
        <v>8349.6527655</v>
      </c>
      <c r="AB18" s="330">
        <v>6708.1075307</v>
      </c>
      <c r="AC18" s="330">
        <v>11198.432078</v>
      </c>
      <c r="AD18" s="330">
        <v>8593.1097071</v>
      </c>
      <c r="AE18" s="330">
        <v>10220.519349</v>
      </c>
      <c r="AF18" s="330">
        <v>8972.0227995</v>
      </c>
      <c r="AG18" s="330">
        <v>7712.8622857</v>
      </c>
      <c r="AH18" s="330">
        <v>6373.7800434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926</v>
      </c>
      <c r="AN18" s="330">
        <v>15</v>
      </c>
      <c r="AO18" s="330">
        <v>2</v>
      </c>
      <c r="AP18" s="330">
        <v>18</v>
      </c>
    </row>
    <row r="19" spans="1:42" s="92" customFormat="1" ht="19.5" customHeight="1">
      <c r="A19" s="72" t="s">
        <v>337</v>
      </c>
      <c r="B19" s="61">
        <f t="shared" si="0"/>
        <v>18596.563562</v>
      </c>
      <c r="C19" s="61">
        <f t="shared" si="1"/>
        <v>13968.19067</v>
      </c>
      <c r="D19" s="61">
        <f t="shared" si="2"/>
        <v>18723.1727</v>
      </c>
      <c r="E19" s="61">
        <f t="shared" si="3"/>
        <v>18325.567802</v>
      </c>
      <c r="F19" s="61">
        <f t="shared" si="4"/>
        <v>20385.433094</v>
      </c>
      <c r="G19" s="61">
        <f t="shared" si="5"/>
        <v>19713.660099</v>
      </c>
      <c r="H19" s="61">
        <f t="shared" si="6"/>
        <v>20094.386924</v>
      </c>
      <c r="I19" s="61">
        <f t="shared" si="7"/>
        <v>11399.52968</v>
      </c>
      <c r="J19" s="60" t="s">
        <v>339</v>
      </c>
      <c r="Z19"/>
      <c r="AA19" s="330">
        <v>4723.0697964</v>
      </c>
      <c r="AB19" s="330">
        <v>878.65762659</v>
      </c>
      <c r="AC19" s="330">
        <v>11207.383662</v>
      </c>
      <c r="AD19" s="330">
        <v>2723.0552202</v>
      </c>
      <c r="AE19" s="330">
        <v>5766.2842479</v>
      </c>
      <c r="AF19" s="330">
        <v>5415.8557977</v>
      </c>
      <c r="AG19" s="330">
        <v>5516.6879241</v>
      </c>
      <c r="AH19" s="330">
        <v>52.204605364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926</v>
      </c>
      <c r="AN19" s="330">
        <v>15</v>
      </c>
      <c r="AO19" s="330">
        <v>2</v>
      </c>
      <c r="AP19" s="330">
        <v>19</v>
      </c>
    </row>
    <row r="20" spans="1:42" s="92" customFormat="1" ht="24.75" customHeight="1">
      <c r="A20" s="52" t="s">
        <v>148</v>
      </c>
      <c r="B20" s="61">
        <f t="shared" si="0"/>
        <v>17055.199578</v>
      </c>
      <c r="C20" s="61">
        <f t="shared" si="1"/>
        <v>62571.078645</v>
      </c>
      <c r="D20" s="61">
        <f t="shared" si="2"/>
        <v>50432.44377</v>
      </c>
      <c r="E20" s="61">
        <f t="shared" si="3"/>
        <v>8890.0225289</v>
      </c>
      <c r="F20" s="61">
        <f t="shared" si="4"/>
        <v>11800.885149</v>
      </c>
      <c r="G20" s="61">
        <f t="shared" si="5"/>
        <v>12009.047377</v>
      </c>
      <c r="H20" s="61">
        <f t="shared" si="6"/>
        <v>14125.836166</v>
      </c>
      <c r="I20" s="61">
        <f t="shared" si="7"/>
        <v>19241.82011</v>
      </c>
      <c r="J20" s="73" t="s">
        <v>149</v>
      </c>
      <c r="Z20"/>
      <c r="AA20" s="330">
        <v>8784.1218486</v>
      </c>
      <c r="AB20" s="330">
        <v>41133.885757</v>
      </c>
      <c r="AC20" s="330">
        <v>24427.83314</v>
      </c>
      <c r="AD20" s="330">
        <v>6917.996082</v>
      </c>
      <c r="AE20" s="330">
        <v>5121.631443</v>
      </c>
      <c r="AF20" s="330">
        <v>9289.1825738</v>
      </c>
      <c r="AG20" s="330">
        <v>6402.4178909</v>
      </c>
      <c r="AH20" s="330">
        <v>1708.6704004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926</v>
      </c>
      <c r="AN20" s="330">
        <v>15</v>
      </c>
      <c r="AO20" s="330">
        <v>2</v>
      </c>
      <c r="AP20" s="330">
        <v>20</v>
      </c>
    </row>
    <row r="21" spans="1:42" s="92" customFormat="1" ht="19.5" customHeight="1">
      <c r="A21" s="52" t="s">
        <v>150</v>
      </c>
      <c r="B21" s="61">
        <f t="shared" si="0"/>
        <v>65680.307933</v>
      </c>
      <c r="C21" s="61">
        <f t="shared" si="1"/>
        <v>57209.512803</v>
      </c>
      <c r="D21" s="61">
        <f t="shared" si="2"/>
        <v>50744.573002</v>
      </c>
      <c r="E21" s="61">
        <f t="shared" si="3"/>
        <v>61347.267397</v>
      </c>
      <c r="F21" s="61">
        <f t="shared" si="4"/>
        <v>76001.229872</v>
      </c>
      <c r="G21" s="61">
        <f t="shared" si="5"/>
        <v>67489.94792</v>
      </c>
      <c r="H21" s="61">
        <f t="shared" si="6"/>
        <v>72467.662448</v>
      </c>
      <c r="I21" s="61">
        <f t="shared" si="7"/>
        <v>41374.470013</v>
      </c>
      <c r="J21" s="60" t="s">
        <v>151</v>
      </c>
      <c r="Z21"/>
      <c r="AA21" s="330">
        <v>17683.322125</v>
      </c>
      <c r="AB21" s="330">
        <v>0</v>
      </c>
      <c r="AC21" s="330">
        <v>20384.273637</v>
      </c>
      <c r="AD21" s="330">
        <v>2531.1023379</v>
      </c>
      <c r="AE21" s="330">
        <v>25349.718309</v>
      </c>
      <c r="AF21" s="330">
        <v>35996.513182</v>
      </c>
      <c r="AG21" s="330">
        <v>12021.510186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926</v>
      </c>
      <c r="AN21" s="330">
        <v>15</v>
      </c>
      <c r="AO21" s="330">
        <v>2</v>
      </c>
      <c r="AP21" s="330">
        <v>21</v>
      </c>
    </row>
    <row r="22" spans="1:42" s="92" customFormat="1" ht="19.5" customHeight="1">
      <c r="A22" s="52" t="s">
        <v>152</v>
      </c>
      <c r="B22" s="61">
        <f t="shared" si="0"/>
        <v>54786.2386</v>
      </c>
      <c r="C22" s="61">
        <f t="shared" si="1"/>
        <v>90626.980203</v>
      </c>
      <c r="D22" s="61">
        <f t="shared" si="2"/>
        <v>44738.160218</v>
      </c>
      <c r="E22" s="61">
        <f t="shared" si="3"/>
        <v>49865.85951</v>
      </c>
      <c r="F22" s="61">
        <f t="shared" si="4"/>
        <v>59517.486871</v>
      </c>
      <c r="G22" s="61">
        <f t="shared" si="5"/>
        <v>60016.403303</v>
      </c>
      <c r="H22" s="61">
        <f t="shared" si="6"/>
        <v>59193.977315</v>
      </c>
      <c r="I22" s="61">
        <f t="shared" si="7"/>
        <v>16787.272184</v>
      </c>
      <c r="J22" s="60" t="s">
        <v>153</v>
      </c>
      <c r="Z22"/>
      <c r="AA22" s="330">
        <v>63828.318267</v>
      </c>
      <c r="AB22" s="330">
        <v>48176.772502</v>
      </c>
      <c r="AC22" s="330">
        <v>72279.15822</v>
      </c>
      <c r="AD22" s="330">
        <v>52435.784366</v>
      </c>
      <c r="AE22" s="330">
        <v>70167.942716</v>
      </c>
      <c r="AF22" s="330">
        <v>85125.518859</v>
      </c>
      <c r="AG22" s="330">
        <v>64866.94092</v>
      </c>
      <c r="AH22" s="330">
        <v>14181.983016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926</v>
      </c>
      <c r="AN22" s="330">
        <v>15</v>
      </c>
      <c r="AO22" s="330">
        <v>2</v>
      </c>
      <c r="AP22" s="330">
        <v>22</v>
      </c>
    </row>
    <row r="23" spans="1:42" s="92" customFormat="1" ht="19.5" customHeight="1">
      <c r="A23" s="53" t="s">
        <v>154</v>
      </c>
      <c r="B23" s="61">
        <f t="shared" si="0"/>
        <v>4554.0901258</v>
      </c>
      <c r="C23" s="61">
        <f t="shared" si="1"/>
        <v>48854.532538</v>
      </c>
      <c r="D23" s="61">
        <f t="shared" si="2"/>
        <v>9200.6853268</v>
      </c>
      <c r="E23" s="61">
        <f t="shared" si="3"/>
        <v>4393.5907026</v>
      </c>
      <c r="F23" s="61">
        <f t="shared" si="4"/>
        <v>230.45749291</v>
      </c>
      <c r="G23" s="61">
        <f t="shared" si="5"/>
        <v>29.310581972</v>
      </c>
      <c r="H23" s="61">
        <f t="shared" si="6"/>
        <v>4842.1345612</v>
      </c>
      <c r="I23" s="61">
        <f t="shared" si="7"/>
        <v>0</v>
      </c>
      <c r="J23" s="74" t="s">
        <v>155</v>
      </c>
      <c r="Z23"/>
      <c r="AA23" s="330">
        <v>26533.946384</v>
      </c>
      <c r="AB23" s="330">
        <v>23019.506881</v>
      </c>
      <c r="AC23" s="330">
        <v>31805.434418</v>
      </c>
      <c r="AD23" s="330">
        <v>33022.280658</v>
      </c>
      <c r="AE23" s="330">
        <v>29206.241112</v>
      </c>
      <c r="AF23" s="330">
        <v>21791.975499</v>
      </c>
      <c r="AG23" s="330">
        <v>32603.865587</v>
      </c>
      <c r="AH23" s="330">
        <v>11312.608791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926</v>
      </c>
      <c r="AN23" s="330">
        <v>15</v>
      </c>
      <c r="AO23" s="330">
        <v>2</v>
      </c>
      <c r="AP23" s="330">
        <v>23</v>
      </c>
    </row>
    <row r="24" spans="1:42" s="92" customFormat="1" ht="19.5" customHeight="1">
      <c r="A24" s="72" t="s">
        <v>156</v>
      </c>
      <c r="B24" s="61">
        <f t="shared" si="0"/>
        <v>22557.349352</v>
      </c>
      <c r="C24" s="61">
        <f t="shared" si="1"/>
        <v>24648.040588</v>
      </c>
      <c r="D24" s="61">
        <f t="shared" si="2"/>
        <v>17253.768732</v>
      </c>
      <c r="E24" s="61">
        <f t="shared" si="3"/>
        <v>23083.139068</v>
      </c>
      <c r="F24" s="61">
        <f t="shared" si="4"/>
        <v>28478.820192</v>
      </c>
      <c r="G24" s="61">
        <f t="shared" si="5"/>
        <v>25032.01964</v>
      </c>
      <c r="H24" s="61">
        <f t="shared" si="6"/>
        <v>24466.105184</v>
      </c>
      <c r="I24" s="61">
        <f t="shared" si="7"/>
        <v>5421.4825686</v>
      </c>
      <c r="J24" s="60" t="s">
        <v>157</v>
      </c>
      <c r="Z24"/>
      <c r="AA24" s="330">
        <v>1019258.8761</v>
      </c>
      <c r="AB24" s="330">
        <v>1254417.664</v>
      </c>
      <c r="AC24" s="330">
        <v>1042610.2324</v>
      </c>
      <c r="AD24" s="330">
        <v>867303.29718</v>
      </c>
      <c r="AE24" s="330">
        <v>1070213.6143</v>
      </c>
      <c r="AF24" s="330">
        <v>1043668.4437</v>
      </c>
      <c r="AG24" s="330">
        <v>1197063.2043</v>
      </c>
      <c r="AH24" s="330">
        <v>359769.36306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926</v>
      </c>
      <c r="AN24" s="330">
        <v>15</v>
      </c>
      <c r="AO24" s="330">
        <v>2</v>
      </c>
      <c r="AP24" s="330">
        <v>24</v>
      </c>
    </row>
    <row r="25" spans="1:42" s="92" customFormat="1" ht="19.5" customHeight="1">
      <c r="A25" s="53" t="s">
        <v>158</v>
      </c>
      <c r="B25" s="61">
        <f t="shared" si="0"/>
        <v>26029.581997</v>
      </c>
      <c r="C25" s="61">
        <f t="shared" si="1"/>
        <v>15408.106952</v>
      </c>
      <c r="D25" s="61">
        <f t="shared" si="2"/>
        <v>16570.512927</v>
      </c>
      <c r="E25" s="61">
        <f t="shared" si="3"/>
        <v>20954.560326</v>
      </c>
      <c r="F25" s="61">
        <f t="shared" si="4"/>
        <v>28946.995341</v>
      </c>
      <c r="G25" s="61">
        <f t="shared" si="5"/>
        <v>33322.239472</v>
      </c>
      <c r="H25" s="61">
        <f t="shared" si="6"/>
        <v>27870.219534</v>
      </c>
      <c r="I25" s="61">
        <f t="shared" si="7"/>
        <v>10971.402184</v>
      </c>
      <c r="J25" s="74" t="s">
        <v>159</v>
      </c>
      <c r="Z25"/>
      <c r="AA25" s="330">
        <v>593827.57361</v>
      </c>
      <c r="AB25" s="330">
        <v>627811.77931</v>
      </c>
      <c r="AC25" s="330">
        <v>658500.82979</v>
      </c>
      <c r="AD25" s="330">
        <v>549080.05915</v>
      </c>
      <c r="AE25" s="330">
        <v>665572.24766</v>
      </c>
      <c r="AF25" s="330">
        <v>635685.80985</v>
      </c>
      <c r="AG25" s="330">
        <v>626418.92486</v>
      </c>
      <c r="AH25" s="330">
        <v>313190.61565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926</v>
      </c>
      <c r="AN25" s="330">
        <v>15</v>
      </c>
      <c r="AO25" s="330">
        <v>2</v>
      </c>
      <c r="AP25" s="330">
        <v>25</v>
      </c>
    </row>
    <row r="26" spans="1:42" s="92" customFormat="1" ht="19.5" customHeight="1">
      <c r="A26" s="53" t="s">
        <v>160</v>
      </c>
      <c r="B26" s="61">
        <f t="shared" si="0"/>
        <v>1645.2171242</v>
      </c>
      <c r="C26" s="61">
        <f t="shared" si="1"/>
        <v>1716.3001243</v>
      </c>
      <c r="D26" s="61">
        <f t="shared" si="2"/>
        <v>1713.1932331</v>
      </c>
      <c r="E26" s="61">
        <f t="shared" si="3"/>
        <v>1434.5694137</v>
      </c>
      <c r="F26" s="61">
        <f t="shared" si="4"/>
        <v>1861.2138455</v>
      </c>
      <c r="G26" s="61">
        <f t="shared" si="5"/>
        <v>1632.8336087</v>
      </c>
      <c r="H26" s="61">
        <f t="shared" si="6"/>
        <v>2015.518036</v>
      </c>
      <c r="I26" s="61">
        <f t="shared" si="7"/>
        <v>394.38743145</v>
      </c>
      <c r="J26" s="60" t="s">
        <v>161</v>
      </c>
      <c r="Z26"/>
      <c r="AA26" s="330">
        <v>425431.30245</v>
      </c>
      <c r="AB26" s="330">
        <v>626605.88469</v>
      </c>
      <c r="AC26" s="330">
        <v>384109.40264</v>
      </c>
      <c r="AD26" s="330">
        <v>318223.23803</v>
      </c>
      <c r="AE26" s="330">
        <v>404641.36663</v>
      </c>
      <c r="AF26" s="330">
        <v>407982.63385</v>
      </c>
      <c r="AG26" s="330">
        <v>570644.27942</v>
      </c>
      <c r="AH26" s="330">
        <v>46578.747409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926</v>
      </c>
      <c r="AN26" s="330">
        <v>15</v>
      </c>
      <c r="AO26" s="330">
        <v>2</v>
      </c>
      <c r="AP26" s="330">
        <v>26</v>
      </c>
    </row>
    <row r="27" spans="1:42" s="92" customFormat="1" ht="19.5" customHeight="1">
      <c r="A27" s="52" t="s">
        <v>162</v>
      </c>
      <c r="B27" s="61">
        <f t="shared" si="0"/>
        <v>28297.647153</v>
      </c>
      <c r="C27" s="61">
        <f t="shared" si="1"/>
        <v>27150.094308</v>
      </c>
      <c r="D27" s="61">
        <f t="shared" si="2"/>
        <v>30219.149282</v>
      </c>
      <c r="E27" s="61">
        <f t="shared" si="3"/>
        <v>29619.77757</v>
      </c>
      <c r="F27" s="61">
        <f t="shared" si="4"/>
        <v>34865.262177</v>
      </c>
      <c r="G27" s="61">
        <f t="shared" si="5"/>
        <v>32552.841458</v>
      </c>
      <c r="H27" s="61">
        <f t="shared" si="6"/>
        <v>29260.154818</v>
      </c>
      <c r="I27" s="61">
        <f t="shared" si="7"/>
        <v>7309.8707662</v>
      </c>
      <c r="J27" s="60" t="s">
        <v>163</v>
      </c>
      <c r="Z27"/>
      <c r="AA27" s="330">
        <v>1254761.3724</v>
      </c>
      <c r="AB27" s="330">
        <v>1479125.3477</v>
      </c>
      <c r="AC27" s="330">
        <v>1288864.7255</v>
      </c>
      <c r="AD27" s="330">
        <v>1067723.2205</v>
      </c>
      <c r="AE27" s="330">
        <v>1319527.1362</v>
      </c>
      <c r="AF27" s="330">
        <v>1295357.8806</v>
      </c>
      <c r="AG27" s="330">
        <v>1480313.3277</v>
      </c>
      <c r="AH27" s="330">
        <v>418471.15354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926</v>
      </c>
      <c r="AN27" s="330">
        <v>15</v>
      </c>
      <c r="AO27" s="330">
        <v>2</v>
      </c>
      <c r="AP27" s="330">
        <v>27</v>
      </c>
    </row>
    <row r="28" spans="1:42" s="92" customFormat="1" ht="19.5" customHeight="1">
      <c r="A28" s="52" t="s">
        <v>164</v>
      </c>
      <c r="B28" s="61">
        <f t="shared" si="0"/>
        <v>33860.359519</v>
      </c>
      <c r="C28" s="61">
        <f t="shared" si="1"/>
        <v>52777.863103</v>
      </c>
      <c r="D28" s="61">
        <f t="shared" si="2"/>
        <v>70657.786724</v>
      </c>
      <c r="E28" s="61">
        <f t="shared" si="3"/>
        <v>25659.729322</v>
      </c>
      <c r="F28" s="61">
        <f t="shared" si="4"/>
        <v>29317.096444</v>
      </c>
      <c r="G28" s="61">
        <f t="shared" si="5"/>
        <v>36769.449579</v>
      </c>
      <c r="H28" s="61">
        <f t="shared" si="6"/>
        <v>36123.751901</v>
      </c>
      <c r="I28" s="61">
        <f t="shared" si="7"/>
        <v>9429.2776064</v>
      </c>
      <c r="J28" s="60" t="s">
        <v>165</v>
      </c>
      <c r="Z28"/>
      <c r="AA28" s="330">
        <v>2498.0000003</v>
      </c>
      <c r="AB28" s="330">
        <v>552.02435844</v>
      </c>
      <c r="AC28" s="330">
        <v>295.76127765</v>
      </c>
      <c r="AD28" s="330">
        <v>422.67118709</v>
      </c>
      <c r="AE28" s="330">
        <v>344.14656271</v>
      </c>
      <c r="AF28" s="330">
        <v>340.0185691</v>
      </c>
      <c r="AG28" s="330">
        <v>543.37804528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966</v>
      </c>
      <c r="AN28" s="330">
        <v>15</v>
      </c>
      <c r="AO28" s="330">
        <v>1</v>
      </c>
      <c r="AP28" s="330">
        <v>1</v>
      </c>
    </row>
    <row r="29" spans="1:42" s="92" customFormat="1" ht="19.5" customHeight="1">
      <c r="A29" s="53" t="s">
        <v>166</v>
      </c>
      <c r="B29" s="61">
        <f t="shared" si="0"/>
        <v>12003.515108</v>
      </c>
      <c r="C29" s="61">
        <f t="shared" si="1"/>
        <v>4057.2121891</v>
      </c>
      <c r="D29" s="61">
        <f t="shared" si="2"/>
        <v>23824.137845</v>
      </c>
      <c r="E29" s="61">
        <f t="shared" si="3"/>
        <v>7425.5683128</v>
      </c>
      <c r="F29" s="61">
        <f t="shared" si="4"/>
        <v>8208.6614039</v>
      </c>
      <c r="G29" s="61">
        <f t="shared" si="5"/>
        <v>13092.388408</v>
      </c>
      <c r="H29" s="61">
        <f t="shared" si="6"/>
        <v>16491.7838</v>
      </c>
      <c r="I29" s="61">
        <f t="shared" si="7"/>
        <v>1294.6225572</v>
      </c>
      <c r="J29" s="74" t="s">
        <v>167</v>
      </c>
      <c r="Z29"/>
      <c r="AA29" s="330">
        <v>2.805251862</v>
      </c>
      <c r="AB29" s="330">
        <v>2.0185854925</v>
      </c>
      <c r="AC29" s="330">
        <v>2.6557479381</v>
      </c>
      <c r="AD29" s="330">
        <v>3.4616002213</v>
      </c>
      <c r="AE29" s="330">
        <v>2.6210775248</v>
      </c>
      <c r="AF29" s="330">
        <v>3.3406485612</v>
      </c>
      <c r="AG29" s="330">
        <v>2.9568867609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966</v>
      </c>
      <c r="AN29" s="330">
        <v>15</v>
      </c>
      <c r="AO29" s="330">
        <v>1</v>
      </c>
      <c r="AP29" s="330">
        <v>2</v>
      </c>
    </row>
    <row r="30" spans="1:42" s="92" customFormat="1" ht="19.5" customHeight="1">
      <c r="A30" s="72" t="s">
        <v>168</v>
      </c>
      <c r="B30" s="61">
        <f t="shared" si="0"/>
        <v>8349.6527655</v>
      </c>
      <c r="C30" s="61">
        <f t="shared" si="1"/>
        <v>6708.1075307</v>
      </c>
      <c r="D30" s="61">
        <f t="shared" si="2"/>
        <v>11198.432078</v>
      </c>
      <c r="E30" s="61">
        <f t="shared" si="3"/>
        <v>8593.1097071</v>
      </c>
      <c r="F30" s="61">
        <f t="shared" si="4"/>
        <v>10220.519349</v>
      </c>
      <c r="G30" s="61">
        <f t="shared" si="5"/>
        <v>8972.0227995</v>
      </c>
      <c r="H30" s="61">
        <f t="shared" si="6"/>
        <v>7712.8622857</v>
      </c>
      <c r="I30" s="61">
        <f t="shared" si="7"/>
        <v>6373.7800434</v>
      </c>
      <c r="J30" s="60" t="s">
        <v>169</v>
      </c>
      <c r="Z30"/>
      <c r="AA30" s="330">
        <v>2.1609128346</v>
      </c>
      <c r="AB30" s="330">
        <v>1.7935482383</v>
      </c>
      <c r="AC30" s="330">
        <v>2.1998839246</v>
      </c>
      <c r="AD30" s="330">
        <v>2.5420965571</v>
      </c>
      <c r="AE30" s="330">
        <v>1.7936992865</v>
      </c>
      <c r="AF30" s="330">
        <v>2.3911243598</v>
      </c>
      <c r="AG30" s="330">
        <v>2.3049226589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966</v>
      </c>
      <c r="AN30" s="330">
        <v>15</v>
      </c>
      <c r="AO30" s="330">
        <v>1</v>
      </c>
      <c r="AP30" s="330">
        <v>3</v>
      </c>
    </row>
    <row r="31" spans="1:42" s="92" customFormat="1" ht="19.5" customHeight="1">
      <c r="A31" s="53" t="s">
        <v>170</v>
      </c>
      <c r="B31" s="61">
        <f t="shared" si="0"/>
        <v>4723.0697964</v>
      </c>
      <c r="C31" s="61">
        <f t="shared" si="1"/>
        <v>878.65762659</v>
      </c>
      <c r="D31" s="61">
        <f t="shared" si="2"/>
        <v>11207.383662</v>
      </c>
      <c r="E31" s="61">
        <f t="shared" si="3"/>
        <v>2723.0552202</v>
      </c>
      <c r="F31" s="61">
        <f t="shared" si="4"/>
        <v>5766.2842479</v>
      </c>
      <c r="G31" s="61">
        <f t="shared" si="5"/>
        <v>5415.8557977</v>
      </c>
      <c r="H31" s="61">
        <f t="shared" si="6"/>
        <v>5516.6879241</v>
      </c>
      <c r="I31" s="61">
        <f t="shared" si="7"/>
        <v>52.204605364</v>
      </c>
      <c r="J31" s="60" t="s">
        <v>171</v>
      </c>
      <c r="Z31"/>
      <c r="AA31" s="330">
        <v>1.5020826484</v>
      </c>
      <c r="AB31" s="330">
        <v>0.8269474437</v>
      </c>
      <c r="AC31" s="330">
        <v>1.7132560579</v>
      </c>
      <c r="AD31" s="330">
        <v>1.8850784423</v>
      </c>
      <c r="AE31" s="330">
        <v>1.5192408492</v>
      </c>
      <c r="AF31" s="330">
        <v>1.8155747326</v>
      </c>
      <c r="AG31" s="330">
        <v>1.5680676633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966</v>
      </c>
      <c r="AN31" s="330">
        <v>15</v>
      </c>
      <c r="AO31" s="330">
        <v>1</v>
      </c>
      <c r="AP31" s="330">
        <v>4</v>
      </c>
    </row>
    <row r="32" spans="1:42" s="92" customFormat="1" ht="19.5" customHeight="1">
      <c r="A32" s="53" t="s">
        <v>172</v>
      </c>
      <c r="B32" s="61">
        <f t="shared" si="0"/>
        <v>8784.1218486</v>
      </c>
      <c r="C32" s="61">
        <f t="shared" si="1"/>
        <v>41133.885757</v>
      </c>
      <c r="D32" s="61">
        <f t="shared" si="2"/>
        <v>24427.83314</v>
      </c>
      <c r="E32" s="61">
        <f t="shared" si="3"/>
        <v>6917.996082</v>
      </c>
      <c r="F32" s="61">
        <f t="shared" si="4"/>
        <v>5121.631443</v>
      </c>
      <c r="G32" s="61">
        <f t="shared" si="5"/>
        <v>9289.1825738</v>
      </c>
      <c r="H32" s="61">
        <f t="shared" si="6"/>
        <v>6402.4178909</v>
      </c>
      <c r="I32" s="61">
        <f t="shared" si="7"/>
        <v>1708.6704004</v>
      </c>
      <c r="J32" s="60" t="s">
        <v>173</v>
      </c>
      <c r="Z32"/>
      <c r="AA32" s="330">
        <v>1.6217637025</v>
      </c>
      <c r="AB32" s="330">
        <v>1.3339669213</v>
      </c>
      <c r="AC32" s="330">
        <v>1.7601976879</v>
      </c>
      <c r="AD32" s="330">
        <v>1.8108566133</v>
      </c>
      <c r="AE32" s="330">
        <v>1.4792310619</v>
      </c>
      <c r="AF32" s="330">
        <v>1.8550661627</v>
      </c>
      <c r="AG32" s="330">
        <v>1.6359862971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966</v>
      </c>
      <c r="AN32" s="330">
        <v>15</v>
      </c>
      <c r="AO32" s="330">
        <v>1</v>
      </c>
      <c r="AP32" s="330">
        <v>5</v>
      </c>
    </row>
    <row r="33" spans="1:42" s="92" customFormat="1" ht="19.5" customHeight="1">
      <c r="A33" s="52" t="s">
        <v>174</v>
      </c>
      <c r="B33" s="61">
        <f t="shared" si="0"/>
        <v>17683.322125</v>
      </c>
      <c r="C33" s="61">
        <f t="shared" si="1"/>
        <v>0</v>
      </c>
      <c r="D33" s="61">
        <f t="shared" si="2"/>
        <v>20384.273637</v>
      </c>
      <c r="E33" s="61">
        <f t="shared" si="3"/>
        <v>2531.1023379</v>
      </c>
      <c r="F33" s="61">
        <f t="shared" si="4"/>
        <v>25349.718309</v>
      </c>
      <c r="G33" s="61">
        <f t="shared" si="5"/>
        <v>35996.513182</v>
      </c>
      <c r="H33" s="61">
        <f t="shared" si="6"/>
        <v>12021.510186</v>
      </c>
      <c r="I33" s="61">
        <f t="shared" si="7"/>
        <v>0</v>
      </c>
      <c r="J33" s="60" t="s">
        <v>175</v>
      </c>
      <c r="Z33"/>
      <c r="AA33" s="330">
        <v>1220375.0964</v>
      </c>
      <c r="AB33" s="330">
        <v>637222.47289</v>
      </c>
      <c r="AC33" s="330">
        <v>1106484.2756</v>
      </c>
      <c r="AD33" s="330">
        <v>1333798.2664</v>
      </c>
      <c r="AE33" s="330">
        <v>1031366.8543</v>
      </c>
      <c r="AF33" s="330">
        <v>1543562.8448</v>
      </c>
      <c r="AG33" s="330">
        <v>1704043.7777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966</v>
      </c>
      <c r="AN33" s="330">
        <v>15</v>
      </c>
      <c r="AO33" s="330">
        <v>1</v>
      </c>
      <c r="AP33" s="330">
        <v>6</v>
      </c>
    </row>
    <row r="34" spans="1:42" s="92" customFormat="1" ht="19.5" customHeight="1">
      <c r="A34" s="52" t="s">
        <v>176</v>
      </c>
      <c r="B34" s="61">
        <f t="shared" si="0"/>
        <v>63828.318267</v>
      </c>
      <c r="C34" s="61">
        <f t="shared" si="1"/>
        <v>48176.772502</v>
      </c>
      <c r="D34" s="61">
        <f t="shared" si="2"/>
        <v>72279.15822</v>
      </c>
      <c r="E34" s="61">
        <f t="shared" si="3"/>
        <v>52435.784366</v>
      </c>
      <c r="F34" s="61">
        <f t="shared" si="4"/>
        <v>70167.942716</v>
      </c>
      <c r="G34" s="61">
        <f t="shared" si="5"/>
        <v>85125.518859</v>
      </c>
      <c r="H34" s="61">
        <f t="shared" si="6"/>
        <v>64866.94092</v>
      </c>
      <c r="I34" s="61">
        <f t="shared" si="7"/>
        <v>14181.983016</v>
      </c>
      <c r="J34" s="60" t="s">
        <v>177</v>
      </c>
      <c r="Z34"/>
      <c r="AA34" s="330">
        <v>847231.5655</v>
      </c>
      <c r="AB34" s="330">
        <v>210485.38452</v>
      </c>
      <c r="AC34" s="330">
        <v>698626.38986</v>
      </c>
      <c r="AD34" s="330">
        <v>897700.79278</v>
      </c>
      <c r="AE34" s="330">
        <v>720855.568</v>
      </c>
      <c r="AF34" s="330">
        <v>1250623.6477</v>
      </c>
      <c r="AG34" s="330">
        <v>1363355.1731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966</v>
      </c>
      <c r="AN34" s="330">
        <v>15</v>
      </c>
      <c r="AO34" s="330">
        <v>1</v>
      </c>
      <c r="AP34" s="330">
        <v>7</v>
      </c>
    </row>
    <row r="35" spans="1:42" s="92" customFormat="1" ht="19.5" customHeight="1">
      <c r="A35" s="52" t="s">
        <v>178</v>
      </c>
      <c r="B35" s="61">
        <f t="shared" si="0"/>
        <v>26533.946384</v>
      </c>
      <c r="C35" s="61">
        <f t="shared" si="1"/>
        <v>23019.506881</v>
      </c>
      <c r="D35" s="61">
        <f t="shared" si="2"/>
        <v>31805.434418</v>
      </c>
      <c r="E35" s="61">
        <f t="shared" si="3"/>
        <v>33022.280658</v>
      </c>
      <c r="F35" s="61">
        <f t="shared" si="4"/>
        <v>29206.241112</v>
      </c>
      <c r="G35" s="61">
        <f t="shared" si="5"/>
        <v>21791.975499</v>
      </c>
      <c r="H35" s="61">
        <f t="shared" si="6"/>
        <v>32603.865587</v>
      </c>
      <c r="I35" s="61">
        <f t="shared" si="7"/>
        <v>11312.608791</v>
      </c>
      <c r="J35" s="60" t="s">
        <v>179</v>
      </c>
      <c r="Z35"/>
      <c r="AA35" s="330">
        <v>631937.92331</v>
      </c>
      <c r="AB35" s="330">
        <v>154436.75781</v>
      </c>
      <c r="AC35" s="330">
        <v>579962.09779</v>
      </c>
      <c r="AD35" s="330">
        <v>697076.82736</v>
      </c>
      <c r="AE35" s="330">
        <v>563528.3307</v>
      </c>
      <c r="AF35" s="330">
        <v>941543.12461</v>
      </c>
      <c r="AG35" s="330">
        <v>944250.47126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966</v>
      </c>
      <c r="AN35" s="330">
        <v>15</v>
      </c>
      <c r="AO35" s="330">
        <v>1</v>
      </c>
      <c r="AP35" s="330">
        <v>8</v>
      </c>
    </row>
    <row r="36" spans="1:42" s="92" customFormat="1" ht="19.5" customHeight="1">
      <c r="A36" s="50" t="s">
        <v>693</v>
      </c>
      <c r="B36" s="51">
        <f>+AA24</f>
        <v>1019258.8761</v>
      </c>
      <c r="C36" s="51">
        <f t="shared" si="1"/>
        <v>1254417.664</v>
      </c>
      <c r="D36" s="51">
        <f t="shared" si="2"/>
        <v>1042610.2324</v>
      </c>
      <c r="E36" s="51">
        <f t="shared" si="3"/>
        <v>867303.29718</v>
      </c>
      <c r="F36" s="51">
        <f t="shared" si="4"/>
        <v>1070213.6143</v>
      </c>
      <c r="G36" s="51">
        <f t="shared" si="5"/>
        <v>1043668.4437</v>
      </c>
      <c r="H36" s="51">
        <f t="shared" si="6"/>
        <v>1197063.2043</v>
      </c>
      <c r="I36" s="51">
        <f t="shared" si="7"/>
        <v>359769.36306</v>
      </c>
      <c r="J36" s="59" t="s">
        <v>696</v>
      </c>
      <c r="Z36"/>
      <c r="AA36" s="330">
        <v>33277.638839</v>
      </c>
      <c r="AB36" s="330">
        <v>20354.743618</v>
      </c>
      <c r="AC36" s="330">
        <v>6471.4353928</v>
      </c>
      <c r="AD36" s="330">
        <v>16189.964299</v>
      </c>
      <c r="AE36" s="330">
        <v>23382.650585</v>
      </c>
      <c r="AF36" s="330">
        <v>41373.791781</v>
      </c>
      <c r="AG36" s="330">
        <v>75489.394841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966</v>
      </c>
      <c r="AN36" s="330">
        <v>15</v>
      </c>
      <c r="AO36" s="330">
        <v>1</v>
      </c>
      <c r="AP36" s="330">
        <v>9</v>
      </c>
    </row>
    <row r="37" spans="1:42" s="92" customFormat="1" ht="19.5" customHeight="1">
      <c r="A37" s="50" t="s">
        <v>694</v>
      </c>
      <c r="B37" s="51">
        <f>+AA25</f>
        <v>593827.57361</v>
      </c>
      <c r="C37" s="51">
        <f t="shared" si="1"/>
        <v>627811.77931</v>
      </c>
      <c r="D37" s="51">
        <f t="shared" si="2"/>
        <v>658500.82979</v>
      </c>
      <c r="E37" s="51">
        <f t="shared" si="3"/>
        <v>549080.05915</v>
      </c>
      <c r="F37" s="51">
        <f t="shared" si="4"/>
        <v>665572.24766</v>
      </c>
      <c r="G37" s="51">
        <f t="shared" si="5"/>
        <v>635685.80985</v>
      </c>
      <c r="H37" s="51">
        <f t="shared" si="6"/>
        <v>626418.92486</v>
      </c>
      <c r="I37" s="51">
        <f t="shared" si="7"/>
        <v>313190.61565</v>
      </c>
      <c r="J37" s="59" t="s">
        <v>697</v>
      </c>
      <c r="Z37"/>
      <c r="AA37" s="330">
        <v>182016.00335</v>
      </c>
      <c r="AB37" s="330">
        <v>35693.883098</v>
      </c>
      <c r="AC37" s="330">
        <v>112192.85668</v>
      </c>
      <c r="AD37" s="330">
        <v>184434.00112</v>
      </c>
      <c r="AE37" s="330">
        <v>133944.58671</v>
      </c>
      <c r="AF37" s="330">
        <v>267706.73132</v>
      </c>
      <c r="AG37" s="330">
        <v>343615.30701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966</v>
      </c>
      <c r="AN37" s="330">
        <v>15</v>
      </c>
      <c r="AO37" s="330">
        <v>1</v>
      </c>
      <c r="AP37" s="330">
        <v>10</v>
      </c>
    </row>
    <row r="38" spans="1:42" s="92" customFormat="1" ht="19.5" customHeight="1">
      <c r="A38" s="50" t="s">
        <v>695</v>
      </c>
      <c r="B38" s="51">
        <f>+AA26</f>
        <v>425431.30245</v>
      </c>
      <c r="C38" s="51">
        <f t="shared" si="1"/>
        <v>626605.88469</v>
      </c>
      <c r="D38" s="51">
        <f t="shared" si="2"/>
        <v>384109.40264</v>
      </c>
      <c r="E38" s="51">
        <f t="shared" si="3"/>
        <v>318223.23803</v>
      </c>
      <c r="F38" s="51">
        <f t="shared" si="4"/>
        <v>404641.36663</v>
      </c>
      <c r="G38" s="51">
        <f t="shared" si="5"/>
        <v>407982.63385</v>
      </c>
      <c r="H38" s="51">
        <f t="shared" si="6"/>
        <v>570644.27942</v>
      </c>
      <c r="I38" s="51">
        <f t="shared" si="7"/>
        <v>46578.747409</v>
      </c>
      <c r="J38" s="59" t="s">
        <v>698</v>
      </c>
      <c r="Z38"/>
      <c r="AA38" s="330">
        <v>150508.23903</v>
      </c>
      <c r="AB38" s="330">
        <v>155192.23722</v>
      </c>
      <c r="AC38" s="330">
        <v>217271.50247</v>
      </c>
      <c r="AD38" s="330">
        <v>191081.25204</v>
      </c>
      <c r="AE38" s="330">
        <v>153184.96482</v>
      </c>
      <c r="AF38" s="330">
        <v>84538.726582</v>
      </c>
      <c r="AG38" s="330">
        <v>117435.42779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966</v>
      </c>
      <c r="AN38" s="330">
        <v>15</v>
      </c>
      <c r="AO38" s="330">
        <v>1</v>
      </c>
      <c r="AP38" s="330">
        <v>11</v>
      </c>
    </row>
    <row r="39" spans="1:42" s="92" customFormat="1" ht="19.5" customHeight="1">
      <c r="A39" s="50" t="s">
        <v>712</v>
      </c>
      <c r="B39" s="51">
        <f>+AA27</f>
        <v>1254761.3724</v>
      </c>
      <c r="C39" s="51">
        <f t="shared" si="1"/>
        <v>1479125.3477</v>
      </c>
      <c r="D39" s="51">
        <f t="shared" si="2"/>
        <v>1288864.7255</v>
      </c>
      <c r="E39" s="51">
        <f t="shared" si="3"/>
        <v>1067723.2205</v>
      </c>
      <c r="F39" s="51">
        <f t="shared" si="4"/>
        <v>1319527.1362</v>
      </c>
      <c r="G39" s="51">
        <f t="shared" si="5"/>
        <v>1295357.8806</v>
      </c>
      <c r="H39" s="51">
        <f t="shared" si="6"/>
        <v>1480313.3277</v>
      </c>
      <c r="I39" s="51">
        <f t="shared" si="7"/>
        <v>418471.15354</v>
      </c>
      <c r="J39" s="59" t="s">
        <v>699</v>
      </c>
      <c r="Z39"/>
      <c r="AA39" s="330">
        <v>24894.336406</v>
      </c>
      <c r="AB39" s="330">
        <v>22157.651533</v>
      </c>
      <c r="AC39" s="330">
        <v>9013.4437419</v>
      </c>
      <c r="AD39" s="330">
        <v>15734.747282</v>
      </c>
      <c r="AE39" s="330">
        <v>10520.474175</v>
      </c>
      <c r="AF39" s="330">
        <v>36230.774718</v>
      </c>
      <c r="AG39" s="330">
        <v>45453.282552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966</v>
      </c>
      <c r="AN39" s="330">
        <v>15</v>
      </c>
      <c r="AO39" s="330">
        <v>1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61951.629439</v>
      </c>
      <c r="AB40" s="330">
        <v>67233.978319</v>
      </c>
      <c r="AC40" s="330">
        <v>57510.455307</v>
      </c>
      <c r="AD40" s="330">
        <v>73892.660174</v>
      </c>
      <c r="AE40" s="330">
        <v>46278.098418</v>
      </c>
      <c r="AF40" s="330">
        <v>53384.212416</v>
      </c>
      <c r="AG40" s="330">
        <v>65001.964589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966</v>
      </c>
      <c r="AN40" s="330">
        <v>15</v>
      </c>
      <c r="AO40" s="330">
        <v>1</v>
      </c>
      <c r="AP40" s="330">
        <v>13</v>
      </c>
    </row>
    <row r="41" spans="27:42" ht="17.25" thickTop="1">
      <c r="AA41" s="330">
        <v>135547.5154</v>
      </c>
      <c r="AB41" s="330">
        <v>181268.60712</v>
      </c>
      <c r="AC41" s="330">
        <v>124062.48426</v>
      </c>
      <c r="AD41" s="330">
        <v>155388.81409</v>
      </c>
      <c r="AE41" s="330">
        <v>100191.51339</v>
      </c>
      <c r="AF41" s="330">
        <v>118785.48336</v>
      </c>
      <c r="AG41" s="330">
        <v>112797.92969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966</v>
      </c>
      <c r="AN41" s="330">
        <v>15</v>
      </c>
      <c r="AO41" s="330">
        <v>1</v>
      </c>
      <c r="AP41" s="330">
        <v>14</v>
      </c>
    </row>
    <row r="42" spans="27:42" ht="16.5">
      <c r="AA42" s="330">
        <v>17977.265622</v>
      </c>
      <c r="AB42" s="330">
        <v>33235.764986</v>
      </c>
      <c r="AC42" s="330">
        <v>19945.0431</v>
      </c>
      <c r="AD42" s="330">
        <v>17812.365397</v>
      </c>
      <c r="AE42" s="330">
        <v>6993.4904938</v>
      </c>
      <c r="AF42" s="330">
        <v>9102.0024213</v>
      </c>
      <c r="AG42" s="330">
        <v>14043.403372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966</v>
      </c>
      <c r="AN42" s="330">
        <v>15</v>
      </c>
      <c r="AO42" s="330">
        <v>1</v>
      </c>
      <c r="AP42" s="330">
        <v>15</v>
      </c>
    </row>
    <row r="43" spans="27:42" ht="16.5">
      <c r="AA43" s="330">
        <v>43647.512414</v>
      </c>
      <c r="AB43" s="330">
        <v>74048.292899</v>
      </c>
      <c r="AC43" s="330">
        <v>30201.555591</v>
      </c>
      <c r="AD43" s="330">
        <v>46745.961126</v>
      </c>
      <c r="AE43" s="330">
        <v>32986.475734</v>
      </c>
      <c r="AF43" s="330">
        <v>34270.546738</v>
      </c>
      <c r="AG43" s="330">
        <v>30291.247006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966</v>
      </c>
      <c r="AN43" s="330">
        <v>15</v>
      </c>
      <c r="AO43" s="330">
        <v>1</v>
      </c>
      <c r="AP43" s="330">
        <v>16</v>
      </c>
    </row>
    <row r="44" spans="27:42" ht="16.5">
      <c r="AA44" s="330">
        <v>73705.401206</v>
      </c>
      <c r="AB44" s="330">
        <v>73984.549236</v>
      </c>
      <c r="AC44" s="330">
        <v>73915.885569</v>
      </c>
      <c r="AD44" s="330">
        <v>90337.703296</v>
      </c>
      <c r="AE44" s="330">
        <v>60211.547165</v>
      </c>
      <c r="AF44" s="330">
        <v>74834.848129</v>
      </c>
      <c r="AG44" s="330">
        <v>68209.202066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966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0</v>
      </c>
      <c r="AC45" s="330">
        <v>0</v>
      </c>
      <c r="AD45" s="330">
        <v>492.78427466</v>
      </c>
      <c r="AE45" s="330">
        <v>0</v>
      </c>
      <c r="AF45" s="330">
        <v>578.08607489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966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254.077251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966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884.61417335</v>
      </c>
      <c r="AC47" s="330">
        <v>0</v>
      </c>
      <c r="AD47" s="330">
        <v>0</v>
      </c>
      <c r="AE47" s="330">
        <v>336.2354829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966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87728.480895</v>
      </c>
      <c r="AC48" s="330">
        <v>179941.31682</v>
      </c>
      <c r="AD48" s="330">
        <v>233603.33687</v>
      </c>
      <c r="AE48" s="330">
        <v>191899.01809</v>
      </c>
      <c r="AF48" s="330">
        <v>243531.30085</v>
      </c>
      <c r="AG48" s="330">
        <v>281859.81369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966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965.92010947</v>
      </c>
      <c r="AC49" s="330">
        <v>3166.6222105</v>
      </c>
      <c r="AD49" s="330">
        <v>7345.9331539</v>
      </c>
      <c r="AE49" s="330">
        <v>4832.6313966</v>
      </c>
      <c r="AF49" s="330">
        <v>18383.962337</v>
      </c>
      <c r="AG49" s="330">
        <v>7283.1555793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966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86762.560785</v>
      </c>
      <c r="AC50" s="330">
        <v>176774.69461</v>
      </c>
      <c r="AD50" s="330">
        <v>226257.40371</v>
      </c>
      <c r="AE50" s="330">
        <v>187066.3867</v>
      </c>
      <c r="AF50" s="330">
        <v>225147.33852</v>
      </c>
      <c r="AG50" s="330">
        <v>274576.65811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966</v>
      </c>
      <c r="AN50" s="330">
        <v>15</v>
      </c>
      <c r="AO50" s="330">
        <v>1</v>
      </c>
      <c r="AP50" s="330">
        <v>23</v>
      </c>
    </row>
  </sheetData>
  <sheetProtection/>
  <mergeCells count="4">
    <mergeCell ref="F1:J1"/>
    <mergeCell ref="A3:E3"/>
    <mergeCell ref="F3:J3"/>
    <mergeCell ref="F4:J4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colBreaks count="2" manualBreakCount="2">
    <brk id="5" max="65535" man="1"/>
    <brk id="10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2" width="10.125" style="2" customWidth="1"/>
    <col min="3" max="3" width="11.50390625" style="2" customWidth="1"/>
    <col min="4" max="5" width="10.125" style="2" customWidth="1"/>
    <col min="6" max="7" width="9.625" style="2" customWidth="1"/>
    <col min="8" max="8" width="11.875" style="2" customWidth="1"/>
    <col min="9" max="9" width="30.625" style="7" customWidth="1"/>
    <col min="10" max="16384" width="9.00390625" style="3" customWidth="1"/>
  </cols>
  <sheetData>
    <row r="1" spans="1:42" ht="15.75" customHeight="1">
      <c r="A1" s="1" t="str">
        <f>'10,11'!$A$1</f>
        <v>104年連江縣家庭收支調查報告</v>
      </c>
      <c r="F1" s="347" t="str">
        <f>'10,11'!$E$1</f>
        <v>Report on the Family Income and Expenditure Survey of Lienchiang County , 2015</v>
      </c>
      <c r="G1" s="347"/>
      <c r="H1" s="347"/>
      <c r="I1" s="347"/>
      <c r="Y1"/>
      <c r="Z1"/>
      <c r="AA1" s="330">
        <v>2498.0000003</v>
      </c>
      <c r="AB1" s="330">
        <v>552.02435844</v>
      </c>
      <c r="AC1" s="330">
        <v>295.76127765</v>
      </c>
      <c r="AD1" s="330">
        <v>422.67118709</v>
      </c>
      <c r="AE1" s="330">
        <v>344.14656271</v>
      </c>
      <c r="AF1" s="330">
        <v>340.0185691</v>
      </c>
      <c r="AG1" s="330">
        <v>543.37804528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966</v>
      </c>
      <c r="AN1" s="330">
        <v>15</v>
      </c>
      <c r="AO1" s="330">
        <v>1</v>
      </c>
      <c r="AP1" s="330">
        <v>1</v>
      </c>
    </row>
    <row r="2" spans="9:42" ht="15.75" customHeight="1">
      <c r="I2" s="3"/>
      <c r="Y2"/>
      <c r="Z2"/>
      <c r="AA2" s="330">
        <v>2.805251862</v>
      </c>
      <c r="AB2" s="330">
        <v>2.0185854925</v>
      </c>
      <c r="AC2" s="330">
        <v>2.6557479381</v>
      </c>
      <c r="AD2" s="330">
        <v>3.4616002213</v>
      </c>
      <c r="AE2" s="330">
        <v>2.6210775248</v>
      </c>
      <c r="AF2" s="330">
        <v>3.3406485612</v>
      </c>
      <c r="AG2" s="330">
        <v>2.9568867609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966</v>
      </c>
      <c r="AN2" s="330">
        <v>15</v>
      </c>
      <c r="AO2" s="330">
        <v>1</v>
      </c>
      <c r="AP2" s="330">
        <v>2</v>
      </c>
    </row>
    <row r="3" spans="1:42" ht="15.75" customHeight="1">
      <c r="A3" s="351" t="s">
        <v>180</v>
      </c>
      <c r="B3" s="351"/>
      <c r="C3" s="351"/>
      <c r="D3" s="351"/>
      <c r="E3" s="351"/>
      <c r="F3" s="350" t="s">
        <v>181</v>
      </c>
      <c r="G3" s="350"/>
      <c r="H3" s="350"/>
      <c r="I3" s="350"/>
      <c r="Y3"/>
      <c r="Z3"/>
      <c r="AA3" s="330">
        <v>2.1609128346</v>
      </c>
      <c r="AB3" s="330">
        <v>1.7935482383</v>
      </c>
      <c r="AC3" s="330">
        <v>2.1998839246</v>
      </c>
      <c r="AD3" s="330">
        <v>2.5420965571</v>
      </c>
      <c r="AE3" s="330">
        <v>1.7936992865</v>
      </c>
      <c r="AF3" s="330">
        <v>2.3911243598</v>
      </c>
      <c r="AG3" s="330">
        <v>2.3049226589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966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F4" s="355" t="s">
        <v>182</v>
      </c>
      <c r="G4" s="355"/>
      <c r="H4" s="355"/>
      <c r="I4" s="355"/>
      <c r="Y4"/>
      <c r="Z4"/>
      <c r="AA4" s="330">
        <v>1.5020826484</v>
      </c>
      <c r="AB4" s="330">
        <v>0.8269474437</v>
      </c>
      <c r="AC4" s="330">
        <v>1.7132560579</v>
      </c>
      <c r="AD4" s="330">
        <v>1.8850784423</v>
      </c>
      <c r="AE4" s="330">
        <v>1.5192408492</v>
      </c>
      <c r="AF4" s="330">
        <v>1.8155747326</v>
      </c>
      <c r="AG4" s="330">
        <v>1.5680676633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966</v>
      </c>
      <c r="AN4" s="330">
        <v>15</v>
      </c>
      <c r="AO4" s="330">
        <v>1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148"/>
      <c r="G5" s="83"/>
      <c r="H5" s="83">
        <f>'10,11'!$I$5</f>
        <v>2015</v>
      </c>
      <c r="I5" s="101" t="s">
        <v>833</v>
      </c>
      <c r="Y5"/>
      <c r="Z5"/>
      <c r="AA5" s="330">
        <v>1.6217637025</v>
      </c>
      <c r="AB5" s="330">
        <v>1.3339669213</v>
      </c>
      <c r="AC5" s="330">
        <v>1.7601976879</v>
      </c>
      <c r="AD5" s="330">
        <v>1.8108566133</v>
      </c>
      <c r="AE5" s="330">
        <v>1.4792310619</v>
      </c>
      <c r="AF5" s="330">
        <v>1.8550661627</v>
      </c>
      <c r="AG5" s="330">
        <v>1.6359862971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966</v>
      </c>
      <c r="AN5" s="330">
        <v>15</v>
      </c>
      <c r="AO5" s="330">
        <v>1</v>
      </c>
      <c r="AP5" s="330">
        <v>5</v>
      </c>
    </row>
    <row r="6" spans="1:42" s="5" customFormat="1" ht="22.5" customHeight="1" thickTop="1">
      <c r="A6" s="6"/>
      <c r="B6" s="35" t="s">
        <v>825</v>
      </c>
      <c r="C6" s="149" t="s">
        <v>183</v>
      </c>
      <c r="D6" s="115" t="s">
        <v>184</v>
      </c>
      <c r="E6" s="35" t="s">
        <v>185</v>
      </c>
      <c r="F6" s="35" t="s">
        <v>186</v>
      </c>
      <c r="G6" s="35" t="s">
        <v>187</v>
      </c>
      <c r="H6" s="35" t="s">
        <v>188</v>
      </c>
      <c r="I6" s="85"/>
      <c r="Y6"/>
      <c r="Z6"/>
      <c r="AA6" s="330">
        <v>1220375.0964</v>
      </c>
      <c r="AB6" s="330">
        <v>637222.47289</v>
      </c>
      <c r="AC6" s="330">
        <v>1106484.2756</v>
      </c>
      <c r="AD6" s="330">
        <v>1333798.2664</v>
      </c>
      <c r="AE6" s="330">
        <v>1031366.8543</v>
      </c>
      <c r="AF6" s="330">
        <v>1543562.8448</v>
      </c>
      <c r="AG6" s="330">
        <v>1704043.7777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966</v>
      </c>
      <c r="AN6" s="330">
        <v>15</v>
      </c>
      <c r="AO6" s="330">
        <v>1</v>
      </c>
      <c r="AP6" s="330">
        <v>6</v>
      </c>
    </row>
    <row r="7" spans="1:42" s="5" customFormat="1" ht="12.75" customHeight="1">
      <c r="A7" s="6"/>
      <c r="B7" s="35"/>
      <c r="D7" s="117" t="s">
        <v>189</v>
      </c>
      <c r="E7" s="35"/>
      <c r="F7" s="35"/>
      <c r="G7" s="35"/>
      <c r="H7" s="117"/>
      <c r="I7" s="85"/>
      <c r="Y7"/>
      <c r="Z7"/>
      <c r="AA7" s="330">
        <v>847231.5655</v>
      </c>
      <c r="AB7" s="330">
        <v>210485.38452</v>
      </c>
      <c r="AC7" s="330">
        <v>698626.38986</v>
      </c>
      <c r="AD7" s="330">
        <v>897700.79278</v>
      </c>
      <c r="AE7" s="330">
        <v>720855.568</v>
      </c>
      <c r="AF7" s="330">
        <v>1250623.6477</v>
      </c>
      <c r="AG7" s="330">
        <v>1363355.1731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966</v>
      </c>
      <c r="AN7" s="330">
        <v>15</v>
      </c>
      <c r="AO7" s="330">
        <v>1</v>
      </c>
      <c r="AP7" s="330">
        <v>7</v>
      </c>
    </row>
    <row r="8" spans="1:42" s="70" customFormat="1" ht="19.5" customHeight="1">
      <c r="A8" s="67"/>
      <c r="B8" s="68" t="s">
        <v>964</v>
      </c>
      <c r="C8" s="150" t="s">
        <v>190</v>
      </c>
      <c r="D8" s="151" t="s">
        <v>191</v>
      </c>
      <c r="E8" s="68" t="s">
        <v>192</v>
      </c>
      <c r="F8" s="68" t="s">
        <v>193</v>
      </c>
      <c r="G8" s="68" t="s">
        <v>194</v>
      </c>
      <c r="H8" s="151" t="s">
        <v>195</v>
      </c>
      <c r="I8" s="118"/>
      <c r="Y8" s="20"/>
      <c r="Z8" s="20"/>
      <c r="AA8" s="330">
        <v>631937.92331</v>
      </c>
      <c r="AB8" s="330">
        <v>154436.75781</v>
      </c>
      <c r="AC8" s="330">
        <v>579962.09779</v>
      </c>
      <c r="AD8" s="330">
        <v>697076.82736</v>
      </c>
      <c r="AE8" s="330">
        <v>563528.3307</v>
      </c>
      <c r="AF8" s="330">
        <v>941543.12461</v>
      </c>
      <c r="AG8" s="330">
        <v>944250.47126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966</v>
      </c>
      <c r="AN8" s="330">
        <v>15</v>
      </c>
      <c r="AO8" s="330">
        <v>1</v>
      </c>
      <c r="AP8" s="330">
        <v>8</v>
      </c>
    </row>
    <row r="9" spans="1:42" s="5" customFormat="1" ht="12.75" customHeight="1">
      <c r="A9" s="6"/>
      <c r="B9" s="87" t="s">
        <v>965</v>
      </c>
      <c r="C9" s="152" t="s">
        <v>196</v>
      </c>
      <c r="D9" s="87" t="s">
        <v>197</v>
      </c>
      <c r="E9" s="86" t="s">
        <v>196</v>
      </c>
      <c r="F9" s="86" t="s">
        <v>198</v>
      </c>
      <c r="G9" s="86" t="s">
        <v>199</v>
      </c>
      <c r="H9" s="87" t="s">
        <v>200</v>
      </c>
      <c r="I9" s="85"/>
      <c r="Y9"/>
      <c r="Z9"/>
      <c r="AA9" s="330">
        <v>33277.638839</v>
      </c>
      <c r="AB9" s="330">
        <v>20354.743618</v>
      </c>
      <c r="AC9" s="330">
        <v>6471.4353928</v>
      </c>
      <c r="AD9" s="330">
        <v>16189.964299</v>
      </c>
      <c r="AE9" s="330">
        <v>23382.650585</v>
      </c>
      <c r="AF9" s="330">
        <v>41373.791781</v>
      </c>
      <c r="AG9" s="330">
        <v>75489.394841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966</v>
      </c>
      <c r="AN9" s="330">
        <v>15</v>
      </c>
      <c r="AO9" s="330">
        <v>1</v>
      </c>
      <c r="AP9" s="330">
        <v>9</v>
      </c>
    </row>
    <row r="10" spans="1:42" s="5" customFormat="1" ht="12.75" customHeight="1">
      <c r="A10" s="6"/>
      <c r="B10" s="86"/>
      <c r="C10" s="152" t="s">
        <v>201</v>
      </c>
      <c r="D10" s="87" t="s">
        <v>202</v>
      </c>
      <c r="E10" s="86"/>
      <c r="F10" s="86" t="s">
        <v>203</v>
      </c>
      <c r="G10" s="86"/>
      <c r="H10" s="153"/>
      <c r="I10" s="85"/>
      <c r="Y10"/>
      <c r="Z10"/>
      <c r="AA10" s="330">
        <v>182016.00335</v>
      </c>
      <c r="AB10" s="330">
        <v>35693.883098</v>
      </c>
      <c r="AC10" s="330">
        <v>112192.85668</v>
      </c>
      <c r="AD10" s="330">
        <v>184434.00112</v>
      </c>
      <c r="AE10" s="330">
        <v>133944.58671</v>
      </c>
      <c r="AF10" s="330">
        <v>267706.73132</v>
      </c>
      <c r="AG10" s="330">
        <v>343615.30701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966</v>
      </c>
      <c r="AN10" s="330">
        <v>15</v>
      </c>
      <c r="AO10" s="330">
        <v>1</v>
      </c>
      <c r="AP10" s="330">
        <v>10</v>
      </c>
    </row>
    <row r="11" spans="1:42" s="5" customFormat="1" ht="12.75" customHeight="1">
      <c r="A11" s="6"/>
      <c r="B11" s="86"/>
      <c r="C11" s="154"/>
      <c r="D11" s="87" t="s">
        <v>204</v>
      </c>
      <c r="E11" s="86"/>
      <c r="F11" s="86"/>
      <c r="G11" s="86"/>
      <c r="H11" s="87"/>
      <c r="I11" s="85"/>
      <c r="Y11"/>
      <c r="Z11"/>
      <c r="AA11" s="330">
        <v>150508.23903</v>
      </c>
      <c r="AB11" s="330">
        <v>155192.23722</v>
      </c>
      <c r="AC11" s="330">
        <v>217271.50247</v>
      </c>
      <c r="AD11" s="330">
        <v>191081.25204</v>
      </c>
      <c r="AE11" s="330">
        <v>153184.96482</v>
      </c>
      <c r="AF11" s="330">
        <v>84538.726582</v>
      </c>
      <c r="AG11" s="330">
        <v>117435.42779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966</v>
      </c>
      <c r="AN11" s="330">
        <v>15</v>
      </c>
      <c r="AO11" s="330">
        <v>1</v>
      </c>
      <c r="AP11" s="330">
        <v>11</v>
      </c>
    </row>
    <row r="12" spans="1:42" s="5" customFormat="1" ht="12.75" customHeight="1">
      <c r="A12" s="88"/>
      <c r="B12" s="155"/>
      <c r="C12" s="156"/>
      <c r="D12" s="157"/>
      <c r="E12" s="155"/>
      <c r="F12" s="155"/>
      <c r="G12" s="155"/>
      <c r="H12" s="155"/>
      <c r="I12" s="110"/>
      <c r="Y12"/>
      <c r="Z12"/>
      <c r="AA12" s="330">
        <v>24894.336406</v>
      </c>
      <c r="AB12" s="330">
        <v>22157.651533</v>
      </c>
      <c r="AC12" s="330">
        <v>9013.4437419</v>
      </c>
      <c r="AD12" s="330">
        <v>15734.747282</v>
      </c>
      <c r="AE12" s="330">
        <v>10520.474175</v>
      </c>
      <c r="AF12" s="330">
        <v>36230.774718</v>
      </c>
      <c r="AG12" s="330">
        <v>45453.282552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966</v>
      </c>
      <c r="AN12" s="330">
        <v>15</v>
      </c>
      <c r="AO12" s="330">
        <v>1</v>
      </c>
      <c r="AP12" s="330">
        <v>12</v>
      </c>
    </row>
    <row r="13" spans="1:42" s="5" customFormat="1" ht="4.5" customHeight="1">
      <c r="A13" s="6"/>
      <c r="B13" s="90"/>
      <c r="C13" s="90"/>
      <c r="D13" s="90"/>
      <c r="E13" s="90"/>
      <c r="F13" s="90"/>
      <c r="G13" s="90"/>
      <c r="H13" s="90"/>
      <c r="I13" s="111"/>
      <c r="Y13"/>
      <c r="Z13"/>
      <c r="AA13" s="330">
        <v>61951.629439</v>
      </c>
      <c r="AB13" s="330">
        <v>67233.978319</v>
      </c>
      <c r="AC13" s="330">
        <v>57510.455307</v>
      </c>
      <c r="AD13" s="330">
        <v>73892.660174</v>
      </c>
      <c r="AE13" s="330">
        <v>46278.098418</v>
      </c>
      <c r="AF13" s="330">
        <v>53384.212416</v>
      </c>
      <c r="AG13" s="330">
        <v>65001.964589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966</v>
      </c>
      <c r="AN13" s="330">
        <v>15</v>
      </c>
      <c r="AO13" s="330">
        <v>1</v>
      </c>
      <c r="AP13" s="330">
        <v>13</v>
      </c>
    </row>
    <row r="14" spans="1:42" s="92" customFormat="1" ht="19.5" customHeight="1">
      <c r="A14" s="50" t="s">
        <v>688</v>
      </c>
      <c r="B14" s="51">
        <f aca="true" t="shared" si="0" ref="B14:H14">+AA1</f>
        <v>2498.0000003</v>
      </c>
      <c r="C14" s="51">
        <f t="shared" si="0"/>
        <v>552.02435844</v>
      </c>
      <c r="D14" s="51">
        <f t="shared" si="0"/>
        <v>295.76127765</v>
      </c>
      <c r="E14" s="51">
        <f t="shared" si="0"/>
        <v>422.67118709</v>
      </c>
      <c r="F14" s="51">
        <f t="shared" si="0"/>
        <v>344.14656271</v>
      </c>
      <c r="G14" s="51">
        <f t="shared" si="0"/>
        <v>340.0185691</v>
      </c>
      <c r="H14" s="51">
        <f t="shared" si="0"/>
        <v>543.37804528</v>
      </c>
      <c r="I14" s="59" t="s">
        <v>704</v>
      </c>
      <c r="Y14"/>
      <c r="Z14"/>
      <c r="AA14" s="330">
        <v>135547.5154</v>
      </c>
      <c r="AB14" s="330">
        <v>181268.60712</v>
      </c>
      <c r="AC14" s="330">
        <v>124062.48426</v>
      </c>
      <c r="AD14" s="330">
        <v>155388.81409</v>
      </c>
      <c r="AE14" s="330">
        <v>100191.51339</v>
      </c>
      <c r="AF14" s="330">
        <v>118785.48336</v>
      </c>
      <c r="AG14" s="330">
        <v>112797.92969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966</v>
      </c>
      <c r="AN14" s="330">
        <v>15</v>
      </c>
      <c r="AO14" s="330">
        <v>1</v>
      </c>
      <c r="AP14" s="330">
        <v>14</v>
      </c>
    </row>
    <row r="15" spans="1:42" s="92" customFormat="1" ht="19.5" customHeight="1">
      <c r="A15" s="50" t="s">
        <v>689</v>
      </c>
      <c r="B15" s="93">
        <f aca="true" t="shared" si="1" ref="B15:H18">+ROUND(+AA2,2)</f>
        <v>2.81</v>
      </c>
      <c r="C15" s="93">
        <f t="shared" si="1"/>
        <v>2.02</v>
      </c>
      <c r="D15" s="93">
        <f t="shared" si="1"/>
        <v>2.66</v>
      </c>
      <c r="E15" s="93">
        <f t="shared" si="1"/>
        <v>3.46</v>
      </c>
      <c r="F15" s="93">
        <f t="shared" si="1"/>
        <v>2.62</v>
      </c>
      <c r="G15" s="93">
        <f t="shared" si="1"/>
        <v>3.34</v>
      </c>
      <c r="H15" s="93">
        <f t="shared" si="1"/>
        <v>2.96</v>
      </c>
      <c r="I15" s="59" t="s">
        <v>705</v>
      </c>
      <c r="Y15"/>
      <c r="Z15"/>
      <c r="AA15" s="330">
        <v>17977.265622</v>
      </c>
      <c r="AB15" s="330">
        <v>33235.764986</v>
      </c>
      <c r="AC15" s="330">
        <v>19945.0431</v>
      </c>
      <c r="AD15" s="330">
        <v>17812.365397</v>
      </c>
      <c r="AE15" s="330">
        <v>6993.4904938</v>
      </c>
      <c r="AF15" s="330">
        <v>9102.0024213</v>
      </c>
      <c r="AG15" s="330">
        <v>14043.403372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966</v>
      </c>
      <c r="AN15" s="330">
        <v>15</v>
      </c>
      <c r="AO15" s="330">
        <v>1</v>
      </c>
      <c r="AP15" s="330">
        <v>15</v>
      </c>
    </row>
    <row r="16" spans="1:42" s="92" customFormat="1" ht="19.5" customHeight="1">
      <c r="A16" s="50" t="s">
        <v>690</v>
      </c>
      <c r="B16" s="93">
        <f t="shared" si="1"/>
        <v>2.16</v>
      </c>
      <c r="C16" s="93">
        <f t="shared" si="1"/>
        <v>1.79</v>
      </c>
      <c r="D16" s="93">
        <f t="shared" si="1"/>
        <v>2.2</v>
      </c>
      <c r="E16" s="93">
        <f t="shared" si="1"/>
        <v>2.54</v>
      </c>
      <c r="F16" s="93">
        <f t="shared" si="1"/>
        <v>1.79</v>
      </c>
      <c r="G16" s="93">
        <f t="shared" si="1"/>
        <v>2.39</v>
      </c>
      <c r="H16" s="93">
        <f t="shared" si="1"/>
        <v>2.3</v>
      </c>
      <c r="I16" s="59" t="s">
        <v>706</v>
      </c>
      <c r="Y16"/>
      <c r="Z16"/>
      <c r="AA16" s="330">
        <v>43647.512414</v>
      </c>
      <c r="AB16" s="330">
        <v>74048.292899</v>
      </c>
      <c r="AC16" s="330">
        <v>30201.555591</v>
      </c>
      <c r="AD16" s="330">
        <v>46745.961126</v>
      </c>
      <c r="AE16" s="330">
        <v>32986.475734</v>
      </c>
      <c r="AF16" s="330">
        <v>34270.546738</v>
      </c>
      <c r="AG16" s="330">
        <v>30291.247006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966</v>
      </c>
      <c r="AN16" s="330">
        <v>15</v>
      </c>
      <c r="AO16" s="330">
        <v>1</v>
      </c>
      <c r="AP16" s="330">
        <v>16</v>
      </c>
    </row>
    <row r="17" spans="1:42" s="92" customFormat="1" ht="19.5" customHeight="1">
      <c r="A17" s="50" t="s">
        <v>691</v>
      </c>
      <c r="B17" s="93">
        <f t="shared" si="1"/>
        <v>1.5</v>
      </c>
      <c r="C17" s="93">
        <f t="shared" si="1"/>
        <v>0.83</v>
      </c>
      <c r="D17" s="93">
        <f t="shared" si="1"/>
        <v>1.71</v>
      </c>
      <c r="E17" s="93">
        <f t="shared" si="1"/>
        <v>1.89</v>
      </c>
      <c r="F17" s="93">
        <f t="shared" si="1"/>
        <v>1.52</v>
      </c>
      <c r="G17" s="93">
        <f t="shared" si="1"/>
        <v>1.82</v>
      </c>
      <c r="H17" s="93">
        <f t="shared" si="1"/>
        <v>1.57</v>
      </c>
      <c r="I17" s="59" t="s">
        <v>707</v>
      </c>
      <c r="Y17"/>
      <c r="Z17"/>
      <c r="AA17" s="330">
        <v>73705.401206</v>
      </c>
      <c r="AB17" s="330">
        <v>73984.549236</v>
      </c>
      <c r="AC17" s="330">
        <v>73915.885569</v>
      </c>
      <c r="AD17" s="330">
        <v>90337.703296</v>
      </c>
      <c r="AE17" s="330">
        <v>60211.547165</v>
      </c>
      <c r="AF17" s="330">
        <v>74834.848129</v>
      </c>
      <c r="AG17" s="330">
        <v>68209.202066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966</v>
      </c>
      <c r="AN17" s="330">
        <v>15</v>
      </c>
      <c r="AO17" s="330">
        <v>1</v>
      </c>
      <c r="AP17" s="330">
        <v>17</v>
      </c>
    </row>
    <row r="18" spans="1:42" s="92" customFormat="1" ht="19.5" customHeight="1">
      <c r="A18" s="50" t="s">
        <v>692</v>
      </c>
      <c r="B18" s="93">
        <f t="shared" si="1"/>
        <v>1.62</v>
      </c>
      <c r="C18" s="93">
        <f t="shared" si="1"/>
        <v>1.33</v>
      </c>
      <c r="D18" s="93">
        <f t="shared" si="1"/>
        <v>1.76</v>
      </c>
      <c r="E18" s="93">
        <f t="shared" si="1"/>
        <v>1.81</v>
      </c>
      <c r="F18" s="93">
        <f t="shared" si="1"/>
        <v>1.48</v>
      </c>
      <c r="G18" s="93">
        <f t="shared" si="1"/>
        <v>1.86</v>
      </c>
      <c r="H18" s="93">
        <f t="shared" si="1"/>
        <v>1.64</v>
      </c>
      <c r="I18" s="59" t="s">
        <v>708</v>
      </c>
      <c r="Y18"/>
      <c r="Z18"/>
      <c r="AA18" s="330">
        <v>162.06794007</v>
      </c>
      <c r="AB18" s="330">
        <v>0</v>
      </c>
      <c r="AC18" s="330">
        <v>0</v>
      </c>
      <c r="AD18" s="330">
        <v>492.78427466</v>
      </c>
      <c r="AE18" s="330">
        <v>0</v>
      </c>
      <c r="AF18" s="330">
        <v>578.08607489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966</v>
      </c>
      <c r="AN18" s="330">
        <v>15</v>
      </c>
      <c r="AO18" s="330">
        <v>1</v>
      </c>
      <c r="AP18" s="330">
        <v>18</v>
      </c>
    </row>
    <row r="19" spans="1:42" s="92" customFormat="1" ht="19.5" customHeight="1">
      <c r="A19" s="50" t="s">
        <v>703</v>
      </c>
      <c r="B19" s="51">
        <f aca="true" t="shared" si="2" ref="B19:B40">+AA6</f>
        <v>1220375.0964</v>
      </c>
      <c r="C19" s="51">
        <f aca="true" t="shared" si="3" ref="C19:C40">+AB6</f>
        <v>637222.47289</v>
      </c>
      <c r="D19" s="51">
        <f aca="true" t="shared" si="4" ref="D19:D40">+AC6</f>
        <v>1106484.2756</v>
      </c>
      <c r="E19" s="51">
        <f aca="true" t="shared" si="5" ref="E19:E40">+AD6</f>
        <v>1333798.2664</v>
      </c>
      <c r="F19" s="51">
        <f aca="true" t="shared" si="6" ref="F19:F40">+AE6</f>
        <v>1031366.8543</v>
      </c>
      <c r="G19" s="51">
        <f aca="true" t="shared" si="7" ref="G19:G40">+AF6</f>
        <v>1543562.8448</v>
      </c>
      <c r="H19" s="51">
        <f aca="true" t="shared" si="8" ref="H19:H40">+AG6</f>
        <v>1704043.7777</v>
      </c>
      <c r="I19" s="59" t="s">
        <v>720</v>
      </c>
      <c r="Y19"/>
      <c r="Z19"/>
      <c r="AA19" s="330">
        <v>55.268214566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254.077251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966</v>
      </c>
      <c r="AN19" s="330">
        <v>15</v>
      </c>
      <c r="AO19" s="330">
        <v>1</v>
      </c>
      <c r="AP19" s="330">
        <v>19</v>
      </c>
    </row>
    <row r="20" spans="1:42" s="92" customFormat="1" ht="19.5" customHeight="1">
      <c r="A20" s="52" t="s">
        <v>739</v>
      </c>
      <c r="B20" s="61">
        <f t="shared" si="2"/>
        <v>847231.5655</v>
      </c>
      <c r="C20" s="61">
        <f t="shared" si="3"/>
        <v>210485.38452</v>
      </c>
      <c r="D20" s="61">
        <f t="shared" si="4"/>
        <v>698626.38986</v>
      </c>
      <c r="E20" s="61">
        <f t="shared" si="5"/>
        <v>897700.79278</v>
      </c>
      <c r="F20" s="61">
        <f t="shared" si="6"/>
        <v>720855.568</v>
      </c>
      <c r="G20" s="61">
        <f t="shared" si="7"/>
        <v>1250623.6477</v>
      </c>
      <c r="H20" s="61">
        <f t="shared" si="8"/>
        <v>1363355.1731</v>
      </c>
      <c r="I20" s="60" t="s">
        <v>740</v>
      </c>
      <c r="Y20"/>
      <c r="Z20"/>
      <c r="AA20" s="330">
        <v>241.81059133</v>
      </c>
      <c r="AB20" s="330">
        <v>884.61417335</v>
      </c>
      <c r="AC20" s="330">
        <v>0</v>
      </c>
      <c r="AD20" s="330">
        <v>0</v>
      </c>
      <c r="AE20" s="330">
        <v>336.2354829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966</v>
      </c>
      <c r="AN20" s="330">
        <v>15</v>
      </c>
      <c r="AO20" s="330">
        <v>1</v>
      </c>
      <c r="AP20" s="330">
        <v>20</v>
      </c>
    </row>
    <row r="21" spans="1:42" s="92" customFormat="1" ht="19.5" customHeight="1">
      <c r="A21" s="53" t="s">
        <v>741</v>
      </c>
      <c r="B21" s="61">
        <f t="shared" si="2"/>
        <v>631937.92331</v>
      </c>
      <c r="C21" s="61">
        <f t="shared" si="3"/>
        <v>154436.75781</v>
      </c>
      <c r="D21" s="61">
        <f t="shared" si="4"/>
        <v>579962.09779</v>
      </c>
      <c r="E21" s="61">
        <f t="shared" si="5"/>
        <v>697076.82736</v>
      </c>
      <c r="F21" s="61">
        <f t="shared" si="6"/>
        <v>563528.3307</v>
      </c>
      <c r="G21" s="61">
        <f t="shared" si="7"/>
        <v>941543.12461</v>
      </c>
      <c r="H21" s="61">
        <f t="shared" si="8"/>
        <v>944250.47126</v>
      </c>
      <c r="I21" s="60" t="s">
        <v>742</v>
      </c>
      <c r="Y21"/>
      <c r="Z21"/>
      <c r="AA21" s="330">
        <v>201116.2203</v>
      </c>
      <c r="AB21" s="330">
        <v>87728.480895</v>
      </c>
      <c r="AC21" s="330">
        <v>179941.31682</v>
      </c>
      <c r="AD21" s="330">
        <v>233603.33687</v>
      </c>
      <c r="AE21" s="330">
        <v>191899.01809</v>
      </c>
      <c r="AF21" s="330">
        <v>243531.30085</v>
      </c>
      <c r="AG21" s="330">
        <v>281859.81369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966</v>
      </c>
      <c r="AN21" s="330">
        <v>15</v>
      </c>
      <c r="AO21" s="330">
        <v>1</v>
      </c>
      <c r="AP21" s="330">
        <v>21</v>
      </c>
    </row>
    <row r="22" spans="1:42" s="92" customFormat="1" ht="19.5" customHeight="1">
      <c r="A22" s="53" t="s">
        <v>743</v>
      </c>
      <c r="B22" s="61">
        <f t="shared" si="2"/>
        <v>33277.638839</v>
      </c>
      <c r="C22" s="61">
        <f t="shared" si="3"/>
        <v>20354.743618</v>
      </c>
      <c r="D22" s="61">
        <f t="shared" si="4"/>
        <v>6471.4353928</v>
      </c>
      <c r="E22" s="61">
        <f t="shared" si="5"/>
        <v>16189.964299</v>
      </c>
      <c r="F22" s="61">
        <f t="shared" si="6"/>
        <v>23382.650585</v>
      </c>
      <c r="G22" s="61">
        <f t="shared" si="7"/>
        <v>41373.791781</v>
      </c>
      <c r="H22" s="61">
        <f t="shared" si="8"/>
        <v>75489.394841</v>
      </c>
      <c r="I22" s="60" t="s">
        <v>744</v>
      </c>
      <c r="Y22"/>
      <c r="Z22"/>
      <c r="AA22" s="330">
        <v>6583.754539</v>
      </c>
      <c r="AB22" s="330">
        <v>965.92010947</v>
      </c>
      <c r="AC22" s="330">
        <v>3166.6222105</v>
      </c>
      <c r="AD22" s="330">
        <v>7345.9331539</v>
      </c>
      <c r="AE22" s="330">
        <v>4832.6313966</v>
      </c>
      <c r="AF22" s="330">
        <v>18383.962337</v>
      </c>
      <c r="AG22" s="330">
        <v>7283.1555793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966</v>
      </c>
      <c r="AN22" s="330">
        <v>15</v>
      </c>
      <c r="AO22" s="330">
        <v>1</v>
      </c>
      <c r="AP22" s="330">
        <v>22</v>
      </c>
    </row>
    <row r="23" spans="1:42" s="92" customFormat="1" ht="19.5" customHeight="1">
      <c r="A23" s="53" t="s">
        <v>745</v>
      </c>
      <c r="B23" s="61">
        <f t="shared" si="2"/>
        <v>182016.00335</v>
      </c>
      <c r="C23" s="61">
        <f t="shared" si="3"/>
        <v>35693.883098</v>
      </c>
      <c r="D23" s="61">
        <f t="shared" si="4"/>
        <v>112192.85668</v>
      </c>
      <c r="E23" s="61">
        <f t="shared" si="5"/>
        <v>184434.00112</v>
      </c>
      <c r="F23" s="61">
        <f t="shared" si="6"/>
        <v>133944.58671</v>
      </c>
      <c r="G23" s="61">
        <f t="shared" si="7"/>
        <v>267706.73132</v>
      </c>
      <c r="H23" s="61">
        <f t="shared" si="8"/>
        <v>343615.30701</v>
      </c>
      <c r="I23" s="60" t="s">
        <v>746</v>
      </c>
      <c r="Y23"/>
      <c r="Z23"/>
      <c r="AA23" s="330">
        <v>194532.46576</v>
      </c>
      <c r="AB23" s="330">
        <v>86762.560785</v>
      </c>
      <c r="AC23" s="330">
        <v>176774.69461</v>
      </c>
      <c r="AD23" s="330">
        <v>226257.40371</v>
      </c>
      <c r="AE23" s="330">
        <v>187066.3867</v>
      </c>
      <c r="AF23" s="330">
        <v>225147.33852</v>
      </c>
      <c r="AG23" s="330">
        <v>274576.65811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966</v>
      </c>
      <c r="AN23" s="330">
        <v>15</v>
      </c>
      <c r="AO23" s="330">
        <v>1</v>
      </c>
      <c r="AP23" s="330">
        <v>23</v>
      </c>
    </row>
    <row r="24" spans="1:42" s="92" customFormat="1" ht="19.5" customHeight="1">
      <c r="A24" s="52" t="s">
        <v>747</v>
      </c>
      <c r="B24" s="61">
        <f t="shared" si="2"/>
        <v>150508.23903</v>
      </c>
      <c r="C24" s="61">
        <f t="shared" si="3"/>
        <v>155192.23722</v>
      </c>
      <c r="D24" s="61">
        <f t="shared" si="4"/>
        <v>217271.50247</v>
      </c>
      <c r="E24" s="61">
        <f t="shared" si="5"/>
        <v>191081.25204</v>
      </c>
      <c r="F24" s="61">
        <f t="shared" si="6"/>
        <v>153184.96482</v>
      </c>
      <c r="G24" s="61">
        <f t="shared" si="7"/>
        <v>84538.726582</v>
      </c>
      <c r="H24" s="61">
        <f t="shared" si="8"/>
        <v>117435.42779</v>
      </c>
      <c r="I24" s="60" t="s">
        <v>748</v>
      </c>
      <c r="Y24"/>
      <c r="Z24"/>
      <c r="AA24" s="330">
        <v>41991.288585</v>
      </c>
      <c r="AB24" s="330">
        <v>22280.549954</v>
      </c>
      <c r="AC24" s="330">
        <v>49144.911343</v>
      </c>
      <c r="AD24" s="330">
        <v>48184.975704</v>
      </c>
      <c r="AE24" s="330">
        <v>57451.912624</v>
      </c>
      <c r="AF24" s="330">
        <v>44512.55434</v>
      </c>
      <c r="AG24" s="330">
        <v>41934.518456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966</v>
      </c>
      <c r="AN24" s="330">
        <v>15</v>
      </c>
      <c r="AO24" s="330">
        <v>1</v>
      </c>
      <c r="AP24" s="330">
        <v>24</v>
      </c>
    </row>
    <row r="25" spans="1:42" s="92" customFormat="1" ht="19.5" customHeight="1">
      <c r="A25" s="52" t="s">
        <v>749</v>
      </c>
      <c r="B25" s="61">
        <f t="shared" si="2"/>
        <v>24894.336406</v>
      </c>
      <c r="C25" s="61">
        <f t="shared" si="3"/>
        <v>22157.651533</v>
      </c>
      <c r="D25" s="61">
        <f t="shared" si="4"/>
        <v>9013.4437419</v>
      </c>
      <c r="E25" s="61">
        <f t="shared" si="5"/>
        <v>15734.747282</v>
      </c>
      <c r="F25" s="61">
        <f t="shared" si="6"/>
        <v>10520.474175</v>
      </c>
      <c r="G25" s="61">
        <f t="shared" si="7"/>
        <v>36230.774718</v>
      </c>
      <c r="H25" s="61">
        <f t="shared" si="8"/>
        <v>45453.282552</v>
      </c>
      <c r="I25" s="60" t="s">
        <v>750</v>
      </c>
      <c r="Y25"/>
      <c r="Z25"/>
      <c r="AA25" s="330">
        <v>30272.102869</v>
      </c>
      <c r="AB25" s="330">
        <v>5644.960448</v>
      </c>
      <c r="AC25" s="330">
        <v>19973.272031</v>
      </c>
      <c r="AD25" s="330">
        <v>31642.17867</v>
      </c>
      <c r="AE25" s="330">
        <v>21326.489594</v>
      </c>
      <c r="AF25" s="330">
        <v>36426.744173</v>
      </c>
      <c r="AG25" s="330">
        <v>61645.464704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966</v>
      </c>
      <c r="AN25" s="330">
        <v>15</v>
      </c>
      <c r="AO25" s="330">
        <v>1</v>
      </c>
      <c r="AP25" s="330">
        <v>25</v>
      </c>
    </row>
    <row r="26" spans="1:42" s="92" customFormat="1" ht="19.5" customHeight="1">
      <c r="A26" s="52" t="s">
        <v>751</v>
      </c>
      <c r="B26" s="61">
        <f t="shared" si="2"/>
        <v>61951.629439</v>
      </c>
      <c r="C26" s="61">
        <f t="shared" si="3"/>
        <v>67233.978319</v>
      </c>
      <c r="D26" s="61">
        <f t="shared" si="4"/>
        <v>57510.455307</v>
      </c>
      <c r="E26" s="61">
        <f t="shared" si="5"/>
        <v>73892.660174</v>
      </c>
      <c r="F26" s="61">
        <f t="shared" si="6"/>
        <v>46278.098418</v>
      </c>
      <c r="G26" s="61">
        <f t="shared" si="7"/>
        <v>53384.212416</v>
      </c>
      <c r="H26" s="61">
        <f t="shared" si="8"/>
        <v>65001.964589</v>
      </c>
      <c r="I26" s="60" t="s">
        <v>752</v>
      </c>
      <c r="Y26"/>
      <c r="Z26"/>
      <c r="AA26" s="330">
        <v>122257.23102</v>
      </c>
      <c r="AB26" s="330">
        <v>58824.473299</v>
      </c>
      <c r="AC26" s="330">
        <v>107599.73684</v>
      </c>
      <c r="AD26" s="330">
        <v>146430.24934</v>
      </c>
      <c r="AE26" s="330">
        <v>108287.98448</v>
      </c>
      <c r="AF26" s="330">
        <v>144190.83506</v>
      </c>
      <c r="AG26" s="330">
        <v>170996.67495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966</v>
      </c>
      <c r="AN26" s="330">
        <v>15</v>
      </c>
      <c r="AO26" s="330">
        <v>1</v>
      </c>
      <c r="AP26" s="330">
        <v>26</v>
      </c>
    </row>
    <row r="27" spans="1:42" s="92" customFormat="1" ht="19.5" customHeight="1">
      <c r="A27" s="52" t="s">
        <v>753</v>
      </c>
      <c r="B27" s="61">
        <f t="shared" si="2"/>
        <v>135547.5154</v>
      </c>
      <c r="C27" s="61">
        <f t="shared" si="3"/>
        <v>181268.60712</v>
      </c>
      <c r="D27" s="61">
        <f t="shared" si="4"/>
        <v>124062.48426</v>
      </c>
      <c r="E27" s="61">
        <f t="shared" si="5"/>
        <v>155388.81409</v>
      </c>
      <c r="F27" s="61">
        <f t="shared" si="6"/>
        <v>100191.51339</v>
      </c>
      <c r="G27" s="61">
        <f t="shared" si="7"/>
        <v>118785.48336</v>
      </c>
      <c r="H27" s="61">
        <f t="shared" si="8"/>
        <v>112797.92969</v>
      </c>
      <c r="I27" s="60" t="s">
        <v>754</v>
      </c>
      <c r="Y27"/>
      <c r="Z27"/>
      <c r="AA27" s="330">
        <v>11.843284149</v>
      </c>
      <c r="AB27" s="330">
        <v>12.577084759</v>
      </c>
      <c r="AC27" s="330">
        <v>56.774391817</v>
      </c>
      <c r="AD27" s="330">
        <v>0</v>
      </c>
      <c r="AE27" s="330">
        <v>0</v>
      </c>
      <c r="AF27" s="330">
        <v>17.204942705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966</v>
      </c>
      <c r="AN27" s="330">
        <v>15</v>
      </c>
      <c r="AO27" s="330">
        <v>1</v>
      </c>
      <c r="AP27" s="330">
        <v>27</v>
      </c>
    </row>
    <row r="28" spans="1:42" s="92" customFormat="1" ht="19.5" customHeight="1">
      <c r="A28" s="53" t="s">
        <v>755</v>
      </c>
      <c r="B28" s="61">
        <f t="shared" si="2"/>
        <v>17977.265622</v>
      </c>
      <c r="C28" s="61">
        <f t="shared" si="3"/>
        <v>33235.764986</v>
      </c>
      <c r="D28" s="61">
        <f t="shared" si="4"/>
        <v>19945.0431</v>
      </c>
      <c r="E28" s="61">
        <f t="shared" si="5"/>
        <v>17812.365397</v>
      </c>
      <c r="F28" s="61">
        <f t="shared" si="6"/>
        <v>6993.4904938</v>
      </c>
      <c r="G28" s="61">
        <f t="shared" si="7"/>
        <v>9102.0024213</v>
      </c>
      <c r="H28" s="61">
        <f t="shared" si="8"/>
        <v>14043.403372</v>
      </c>
      <c r="I28" s="60" t="s">
        <v>756</v>
      </c>
      <c r="Y28"/>
      <c r="Z28"/>
      <c r="AA28" s="330">
        <v>593827.57361</v>
      </c>
      <c r="AB28" s="330">
        <v>411912.02782</v>
      </c>
      <c r="AC28" s="330">
        <v>539322.00006</v>
      </c>
      <c r="AD28" s="330">
        <v>677087.66524</v>
      </c>
      <c r="AE28" s="330">
        <v>519102.7594</v>
      </c>
      <c r="AF28" s="330">
        <v>708220.98964</v>
      </c>
      <c r="AG28" s="330">
        <v>719285.73609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966</v>
      </c>
      <c r="AN28" s="330">
        <v>15</v>
      </c>
      <c r="AO28" s="330">
        <v>2</v>
      </c>
      <c r="AP28" s="330">
        <v>1</v>
      </c>
    </row>
    <row r="29" spans="1:42" s="92" customFormat="1" ht="19.5" customHeight="1">
      <c r="A29" s="53" t="s">
        <v>757</v>
      </c>
      <c r="B29" s="61">
        <f t="shared" si="2"/>
        <v>43647.512414</v>
      </c>
      <c r="C29" s="61">
        <f t="shared" si="3"/>
        <v>74048.292899</v>
      </c>
      <c r="D29" s="61">
        <f t="shared" si="4"/>
        <v>30201.555591</v>
      </c>
      <c r="E29" s="61">
        <f t="shared" si="5"/>
        <v>46745.961126</v>
      </c>
      <c r="F29" s="61">
        <f t="shared" si="6"/>
        <v>32986.475734</v>
      </c>
      <c r="G29" s="61">
        <f t="shared" si="7"/>
        <v>34270.546738</v>
      </c>
      <c r="H29" s="61">
        <f t="shared" si="8"/>
        <v>30291.247006</v>
      </c>
      <c r="I29" s="60" t="s">
        <v>758</v>
      </c>
      <c r="Y29"/>
      <c r="Z29"/>
      <c r="AA29" s="330">
        <v>105209.15331</v>
      </c>
      <c r="AB29" s="330">
        <v>79297.894898</v>
      </c>
      <c r="AC29" s="330">
        <v>91417.733504</v>
      </c>
      <c r="AD29" s="330">
        <v>126300.71431</v>
      </c>
      <c r="AE29" s="330">
        <v>81828.425376</v>
      </c>
      <c r="AF29" s="330">
        <v>122662.7362</v>
      </c>
      <c r="AG29" s="330">
        <v>126519.68214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966</v>
      </c>
      <c r="AN29" s="330">
        <v>15</v>
      </c>
      <c r="AO29" s="330">
        <v>2</v>
      </c>
      <c r="AP29" s="330">
        <v>2</v>
      </c>
    </row>
    <row r="30" spans="1:42" s="92" customFormat="1" ht="19.5" customHeight="1">
      <c r="A30" s="53" t="s">
        <v>759</v>
      </c>
      <c r="B30" s="61">
        <f t="shared" si="2"/>
        <v>73705.401206</v>
      </c>
      <c r="C30" s="61">
        <f t="shared" si="3"/>
        <v>73984.549236</v>
      </c>
      <c r="D30" s="61">
        <f t="shared" si="4"/>
        <v>73915.885569</v>
      </c>
      <c r="E30" s="61">
        <f t="shared" si="5"/>
        <v>90337.703296</v>
      </c>
      <c r="F30" s="61">
        <f t="shared" si="6"/>
        <v>60211.547165</v>
      </c>
      <c r="G30" s="61">
        <f t="shared" si="7"/>
        <v>74834.848129</v>
      </c>
      <c r="H30" s="61">
        <f t="shared" si="8"/>
        <v>68209.202066</v>
      </c>
      <c r="I30" s="60" t="s">
        <v>760</v>
      </c>
      <c r="Y30"/>
      <c r="Z30"/>
      <c r="AA30" s="330">
        <v>10497.843064</v>
      </c>
      <c r="AB30" s="330">
        <v>6547.3107074</v>
      </c>
      <c r="AC30" s="330">
        <v>17549.622583</v>
      </c>
      <c r="AD30" s="330">
        <v>15155.2351</v>
      </c>
      <c r="AE30" s="330">
        <v>10687.634632</v>
      </c>
      <c r="AF30" s="330">
        <v>6190.0376942</v>
      </c>
      <c r="AG30" s="330">
        <v>9625.5572704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966</v>
      </c>
      <c r="AN30" s="330">
        <v>15</v>
      </c>
      <c r="AO30" s="330">
        <v>2</v>
      </c>
      <c r="AP30" s="330">
        <v>3</v>
      </c>
    </row>
    <row r="31" spans="1:42" s="92" customFormat="1" ht="19.5" customHeight="1">
      <c r="A31" s="53" t="s">
        <v>761</v>
      </c>
      <c r="B31" s="61">
        <f t="shared" si="2"/>
        <v>162.06794007</v>
      </c>
      <c r="C31" s="61">
        <f t="shared" si="3"/>
        <v>0</v>
      </c>
      <c r="D31" s="61">
        <f t="shared" si="4"/>
        <v>0</v>
      </c>
      <c r="E31" s="61">
        <f t="shared" si="5"/>
        <v>492.78427466</v>
      </c>
      <c r="F31" s="61">
        <f t="shared" si="6"/>
        <v>0</v>
      </c>
      <c r="G31" s="61">
        <f t="shared" si="7"/>
        <v>578.08607489</v>
      </c>
      <c r="H31" s="61">
        <f t="shared" si="8"/>
        <v>0</v>
      </c>
      <c r="I31" s="60" t="s">
        <v>762</v>
      </c>
      <c r="Y31"/>
      <c r="Z31"/>
      <c r="AA31" s="330">
        <v>21953.009283</v>
      </c>
      <c r="AB31" s="330">
        <v>10107.49853</v>
      </c>
      <c r="AC31" s="330">
        <v>19883.818059</v>
      </c>
      <c r="AD31" s="330">
        <v>22440.377964</v>
      </c>
      <c r="AE31" s="330">
        <v>17866.991626</v>
      </c>
      <c r="AF31" s="330">
        <v>28884.034935</v>
      </c>
      <c r="AG31" s="330">
        <v>32984.94547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966</v>
      </c>
      <c r="AN31" s="330">
        <v>15</v>
      </c>
      <c r="AO31" s="330">
        <v>2</v>
      </c>
      <c r="AP31" s="330">
        <v>4</v>
      </c>
    </row>
    <row r="32" spans="1:42" s="92" customFormat="1" ht="19.5" customHeight="1">
      <c r="A32" s="53" t="s">
        <v>763</v>
      </c>
      <c r="B32" s="61">
        <f t="shared" si="2"/>
        <v>55.268214566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61">
        <f t="shared" si="8"/>
        <v>254.077251</v>
      </c>
      <c r="I32" s="60" t="s">
        <v>764</v>
      </c>
      <c r="Y32"/>
      <c r="Z32"/>
      <c r="AA32" s="330">
        <v>148442.2284</v>
      </c>
      <c r="AB32" s="330">
        <v>127000.29944</v>
      </c>
      <c r="AC32" s="330">
        <v>146227.80377</v>
      </c>
      <c r="AD32" s="330">
        <v>170335.36153</v>
      </c>
      <c r="AE32" s="330">
        <v>117314.50495</v>
      </c>
      <c r="AF32" s="330">
        <v>161104.01899</v>
      </c>
      <c r="AG32" s="330">
        <v>166192.42415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966</v>
      </c>
      <c r="AN32" s="330">
        <v>15</v>
      </c>
      <c r="AO32" s="330">
        <v>2</v>
      </c>
      <c r="AP32" s="330">
        <v>5</v>
      </c>
    </row>
    <row r="33" spans="1:42" s="92" customFormat="1" ht="19.5" customHeight="1">
      <c r="A33" s="52" t="s">
        <v>765</v>
      </c>
      <c r="B33" s="61">
        <f t="shared" si="2"/>
        <v>241.81059133</v>
      </c>
      <c r="C33" s="61">
        <f t="shared" si="3"/>
        <v>884.61417335</v>
      </c>
      <c r="D33" s="61">
        <f t="shared" si="4"/>
        <v>0</v>
      </c>
      <c r="E33" s="61">
        <f t="shared" si="5"/>
        <v>0</v>
      </c>
      <c r="F33" s="61">
        <f t="shared" si="6"/>
        <v>336.2354829</v>
      </c>
      <c r="G33" s="61">
        <f t="shared" si="7"/>
        <v>0</v>
      </c>
      <c r="H33" s="61">
        <f t="shared" si="8"/>
        <v>0</v>
      </c>
      <c r="I33" s="60" t="s">
        <v>766</v>
      </c>
      <c r="Y33"/>
      <c r="Z33"/>
      <c r="AA33" s="330">
        <v>129845.66484</v>
      </c>
      <c r="AB33" s="330">
        <v>113480.54056</v>
      </c>
      <c r="AC33" s="330">
        <v>128197.04179</v>
      </c>
      <c r="AD33" s="330">
        <v>149080.48106</v>
      </c>
      <c r="AE33" s="330">
        <v>103036.73074</v>
      </c>
      <c r="AF33" s="330">
        <v>134964.31912</v>
      </c>
      <c r="AG33" s="330">
        <v>146182.925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966</v>
      </c>
      <c r="AN33" s="330">
        <v>15</v>
      </c>
      <c r="AO33" s="330">
        <v>2</v>
      </c>
      <c r="AP33" s="330">
        <v>6</v>
      </c>
    </row>
    <row r="34" spans="1:42" s="92" customFormat="1" ht="19.5" customHeight="1">
      <c r="A34" s="50" t="s">
        <v>828</v>
      </c>
      <c r="B34" s="51">
        <f t="shared" si="2"/>
        <v>201116.2203</v>
      </c>
      <c r="C34" s="51">
        <f t="shared" si="3"/>
        <v>87728.480895</v>
      </c>
      <c r="D34" s="51">
        <f t="shared" si="4"/>
        <v>179941.31682</v>
      </c>
      <c r="E34" s="51">
        <f t="shared" si="5"/>
        <v>233603.33687</v>
      </c>
      <c r="F34" s="51">
        <f t="shared" si="6"/>
        <v>191899.01809</v>
      </c>
      <c r="G34" s="51">
        <f t="shared" si="7"/>
        <v>243531.30085</v>
      </c>
      <c r="H34" s="51">
        <f t="shared" si="8"/>
        <v>281859.81369</v>
      </c>
      <c r="I34" s="59" t="s">
        <v>710</v>
      </c>
      <c r="Y34"/>
      <c r="Z34"/>
      <c r="AA34" s="330">
        <v>18596.563562</v>
      </c>
      <c r="AB34" s="330">
        <v>13519.758877</v>
      </c>
      <c r="AC34" s="330">
        <v>18030.761986</v>
      </c>
      <c r="AD34" s="330">
        <v>21254.880475</v>
      </c>
      <c r="AE34" s="330">
        <v>14277.774205</v>
      </c>
      <c r="AF34" s="330">
        <v>26139.699874</v>
      </c>
      <c r="AG34" s="330">
        <v>20009.499151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966</v>
      </c>
      <c r="AN34" s="330">
        <v>15</v>
      </c>
      <c r="AO34" s="330">
        <v>2</v>
      </c>
      <c r="AP34" s="330">
        <v>7</v>
      </c>
    </row>
    <row r="35" spans="1:42" s="92" customFormat="1" ht="19.5" customHeight="1">
      <c r="A35" s="52" t="s">
        <v>767</v>
      </c>
      <c r="B35" s="61">
        <f t="shared" si="2"/>
        <v>6583.754539</v>
      </c>
      <c r="C35" s="61">
        <f t="shared" si="3"/>
        <v>965.92010947</v>
      </c>
      <c r="D35" s="61">
        <f t="shared" si="4"/>
        <v>3166.6222105</v>
      </c>
      <c r="E35" s="61">
        <f t="shared" si="5"/>
        <v>7345.9331539</v>
      </c>
      <c r="F35" s="61">
        <f t="shared" si="6"/>
        <v>4832.6313966</v>
      </c>
      <c r="G35" s="61">
        <f t="shared" si="7"/>
        <v>18383.962337</v>
      </c>
      <c r="H35" s="61">
        <f t="shared" si="8"/>
        <v>7283.1555793</v>
      </c>
      <c r="I35" s="60" t="s">
        <v>768</v>
      </c>
      <c r="Y35"/>
      <c r="Z35"/>
      <c r="AA35" s="330">
        <v>17055.199578</v>
      </c>
      <c r="AB35" s="330">
        <v>15460.971187</v>
      </c>
      <c r="AC35" s="330">
        <v>14617.440183</v>
      </c>
      <c r="AD35" s="330">
        <v>10745.861472</v>
      </c>
      <c r="AE35" s="330">
        <v>8956.7869806</v>
      </c>
      <c r="AF35" s="330">
        <v>15041.431811</v>
      </c>
      <c r="AG35" s="330">
        <v>31298.657751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966</v>
      </c>
      <c r="AN35" s="330">
        <v>15</v>
      </c>
      <c r="AO35" s="330">
        <v>2</v>
      </c>
      <c r="AP35" s="330">
        <v>8</v>
      </c>
    </row>
    <row r="36" spans="1:42" s="92" customFormat="1" ht="19.5" customHeight="1">
      <c r="A36" s="52" t="s">
        <v>769</v>
      </c>
      <c r="B36" s="61">
        <f t="shared" si="2"/>
        <v>194532.46576</v>
      </c>
      <c r="C36" s="61">
        <f t="shared" si="3"/>
        <v>86762.560785</v>
      </c>
      <c r="D36" s="61">
        <f t="shared" si="4"/>
        <v>176774.69461</v>
      </c>
      <c r="E36" s="61">
        <f t="shared" si="5"/>
        <v>226257.40371</v>
      </c>
      <c r="F36" s="61">
        <f t="shared" si="6"/>
        <v>187066.3867</v>
      </c>
      <c r="G36" s="61">
        <f t="shared" si="7"/>
        <v>225147.33852</v>
      </c>
      <c r="H36" s="61">
        <f t="shared" si="8"/>
        <v>274576.65811</v>
      </c>
      <c r="I36" s="60" t="s">
        <v>770</v>
      </c>
      <c r="Y36"/>
      <c r="Z36"/>
      <c r="AA36" s="330">
        <v>65680.307933</v>
      </c>
      <c r="AB36" s="330">
        <v>52207.522315</v>
      </c>
      <c r="AC36" s="330">
        <v>37299.726204</v>
      </c>
      <c r="AD36" s="330">
        <v>87391.595505</v>
      </c>
      <c r="AE36" s="330">
        <v>46806.080371</v>
      </c>
      <c r="AF36" s="330">
        <v>101205.30983</v>
      </c>
      <c r="AG36" s="330">
        <v>67650.920276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966</v>
      </c>
      <c r="AN36" s="330">
        <v>15</v>
      </c>
      <c r="AO36" s="330">
        <v>2</v>
      </c>
      <c r="AP36" s="330">
        <v>9</v>
      </c>
    </row>
    <row r="37" spans="1:42" s="92" customFormat="1" ht="19.5" customHeight="1">
      <c r="A37" s="53" t="s">
        <v>771</v>
      </c>
      <c r="B37" s="61">
        <f t="shared" si="2"/>
        <v>41991.288585</v>
      </c>
      <c r="C37" s="61">
        <f t="shared" si="3"/>
        <v>22280.549954</v>
      </c>
      <c r="D37" s="61">
        <f t="shared" si="4"/>
        <v>49144.911343</v>
      </c>
      <c r="E37" s="61">
        <f t="shared" si="5"/>
        <v>48184.975704</v>
      </c>
      <c r="F37" s="61">
        <f t="shared" si="6"/>
        <v>57451.912624</v>
      </c>
      <c r="G37" s="61">
        <f t="shared" si="7"/>
        <v>44512.55434</v>
      </c>
      <c r="H37" s="61">
        <f t="shared" si="8"/>
        <v>41934.518456</v>
      </c>
      <c r="I37" s="60" t="s">
        <v>772</v>
      </c>
      <c r="Y37"/>
      <c r="Z37"/>
      <c r="AA37" s="330">
        <v>54786.2386</v>
      </c>
      <c r="AB37" s="330">
        <v>26925.678855</v>
      </c>
      <c r="AC37" s="330">
        <v>70745.372737</v>
      </c>
      <c r="AD37" s="330">
        <v>54908.915799</v>
      </c>
      <c r="AE37" s="330">
        <v>60041.050702</v>
      </c>
      <c r="AF37" s="330">
        <v>61022.334911</v>
      </c>
      <c r="AG37" s="330">
        <v>67077.768574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966</v>
      </c>
      <c r="AN37" s="330">
        <v>15</v>
      </c>
      <c r="AO37" s="330">
        <v>2</v>
      </c>
      <c r="AP37" s="330">
        <v>10</v>
      </c>
    </row>
    <row r="38" spans="1:42" s="92" customFormat="1" ht="19.5" customHeight="1">
      <c r="A38" s="53" t="s">
        <v>773</v>
      </c>
      <c r="B38" s="61">
        <f t="shared" si="2"/>
        <v>30272.102869</v>
      </c>
      <c r="C38" s="61">
        <f t="shared" si="3"/>
        <v>5644.960448</v>
      </c>
      <c r="D38" s="61">
        <f t="shared" si="4"/>
        <v>19973.272031</v>
      </c>
      <c r="E38" s="61">
        <f t="shared" si="5"/>
        <v>31642.17867</v>
      </c>
      <c r="F38" s="61">
        <f t="shared" si="6"/>
        <v>21326.489594</v>
      </c>
      <c r="G38" s="61">
        <f t="shared" si="7"/>
        <v>36426.744173</v>
      </c>
      <c r="H38" s="61">
        <f t="shared" si="8"/>
        <v>61645.464704</v>
      </c>
      <c r="I38" s="60" t="s">
        <v>774</v>
      </c>
      <c r="Y38"/>
      <c r="Z38"/>
      <c r="AA38" s="330">
        <v>4554.0901258</v>
      </c>
      <c r="AB38" s="330">
        <v>0</v>
      </c>
      <c r="AC38" s="330">
        <v>13603.976305</v>
      </c>
      <c r="AD38" s="330">
        <v>144.6920082</v>
      </c>
      <c r="AE38" s="330">
        <v>2296.2982744</v>
      </c>
      <c r="AF38" s="330">
        <v>194.02743951</v>
      </c>
      <c r="AG38" s="330">
        <v>11842.941659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966</v>
      </c>
      <c r="AN38" s="330">
        <v>15</v>
      </c>
      <c r="AO38" s="330">
        <v>2</v>
      </c>
      <c r="AP38" s="330">
        <v>11</v>
      </c>
    </row>
    <row r="39" spans="1:42" s="92" customFormat="1" ht="19.5" customHeight="1">
      <c r="A39" s="53" t="s">
        <v>775</v>
      </c>
      <c r="B39" s="61">
        <f t="shared" si="2"/>
        <v>122257.23102</v>
      </c>
      <c r="C39" s="61">
        <f t="shared" si="3"/>
        <v>58824.473299</v>
      </c>
      <c r="D39" s="61">
        <f t="shared" si="4"/>
        <v>107599.73684</v>
      </c>
      <c r="E39" s="61">
        <f t="shared" si="5"/>
        <v>146430.24934</v>
      </c>
      <c r="F39" s="61">
        <f t="shared" si="6"/>
        <v>108287.98448</v>
      </c>
      <c r="G39" s="61">
        <f t="shared" si="7"/>
        <v>144190.83506</v>
      </c>
      <c r="H39" s="61">
        <f t="shared" si="8"/>
        <v>170996.67495</v>
      </c>
      <c r="I39" s="60" t="s">
        <v>776</v>
      </c>
      <c r="Y39"/>
      <c r="Z39"/>
      <c r="AA39" s="330">
        <v>22557.349352</v>
      </c>
      <c r="AB39" s="330">
        <v>8976.4634027</v>
      </c>
      <c r="AC39" s="330">
        <v>27890.946781</v>
      </c>
      <c r="AD39" s="330">
        <v>22051.352762</v>
      </c>
      <c r="AE39" s="330">
        <v>26461.806338</v>
      </c>
      <c r="AF39" s="330">
        <v>31957.682198</v>
      </c>
      <c r="AG39" s="330">
        <v>25489.718966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966</v>
      </c>
      <c r="AN39" s="330">
        <v>15</v>
      </c>
      <c r="AO39" s="330">
        <v>2</v>
      </c>
      <c r="AP39" s="330">
        <v>12</v>
      </c>
    </row>
    <row r="40" spans="1:42" s="92" customFormat="1" ht="19.5" customHeight="1">
      <c r="A40" s="53" t="s">
        <v>777</v>
      </c>
      <c r="B40" s="61">
        <f t="shared" si="2"/>
        <v>11.843284149</v>
      </c>
      <c r="C40" s="61">
        <f t="shared" si="3"/>
        <v>12.577084759</v>
      </c>
      <c r="D40" s="61">
        <f t="shared" si="4"/>
        <v>56.774391817</v>
      </c>
      <c r="E40" s="61">
        <f t="shared" si="5"/>
        <v>0</v>
      </c>
      <c r="F40" s="61">
        <f t="shared" si="6"/>
        <v>0</v>
      </c>
      <c r="G40" s="61">
        <f t="shared" si="7"/>
        <v>17.204942705</v>
      </c>
      <c r="H40" s="61">
        <f t="shared" si="8"/>
        <v>0</v>
      </c>
      <c r="I40" s="60" t="s">
        <v>778</v>
      </c>
      <c r="Y40"/>
      <c r="Z40"/>
      <c r="AA40" s="330">
        <v>26029.581997</v>
      </c>
      <c r="AB40" s="330">
        <v>17152.393519</v>
      </c>
      <c r="AC40" s="330">
        <v>27433.974242</v>
      </c>
      <c r="AD40" s="330">
        <v>31049.833763</v>
      </c>
      <c r="AE40" s="330">
        <v>29777.525914</v>
      </c>
      <c r="AF40" s="330">
        <v>26661.452241</v>
      </c>
      <c r="AG40" s="330">
        <v>27609.428721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966</v>
      </c>
      <c r="AN40" s="330">
        <v>15</v>
      </c>
      <c r="AO40" s="330">
        <v>2</v>
      </c>
      <c r="AP40" s="330">
        <v>13</v>
      </c>
    </row>
    <row r="41" spans="1:42" s="11" customFormat="1" ht="4.5" customHeight="1" thickBot="1">
      <c r="A41" s="8"/>
      <c r="B41" s="98"/>
      <c r="C41" s="9"/>
      <c r="D41" s="9"/>
      <c r="E41" s="9"/>
      <c r="F41" s="9"/>
      <c r="G41" s="9"/>
      <c r="H41" s="146"/>
      <c r="I41" s="10"/>
      <c r="AA41" s="330">
        <v>1645.2171242</v>
      </c>
      <c r="AB41" s="330">
        <v>796.82193326</v>
      </c>
      <c r="AC41" s="330">
        <v>1816.4754096</v>
      </c>
      <c r="AD41" s="330">
        <v>1663.0372664</v>
      </c>
      <c r="AE41" s="330">
        <v>1505.4201752</v>
      </c>
      <c r="AF41" s="330">
        <v>2209.1730326</v>
      </c>
      <c r="AG41" s="330">
        <v>2135.6792287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966</v>
      </c>
      <c r="AN41" s="330">
        <v>15</v>
      </c>
      <c r="AO41" s="330">
        <v>2</v>
      </c>
      <c r="AP41" s="330">
        <v>14</v>
      </c>
    </row>
    <row r="42" spans="27:42" ht="17.25" thickTop="1">
      <c r="AA42" s="330">
        <v>28297.647153</v>
      </c>
      <c r="AB42" s="330">
        <v>16870.0122</v>
      </c>
      <c r="AC42" s="330">
        <v>25450.618019</v>
      </c>
      <c r="AD42" s="330">
        <v>33863.645726</v>
      </c>
      <c r="AE42" s="330">
        <v>25923.479483</v>
      </c>
      <c r="AF42" s="330">
        <v>38652.013474</v>
      </c>
      <c r="AG42" s="330">
        <v>32151.633237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966</v>
      </c>
      <c r="AN42" s="330">
        <v>15</v>
      </c>
      <c r="AO42" s="330">
        <v>2</v>
      </c>
      <c r="AP42" s="330">
        <v>15</v>
      </c>
    </row>
    <row r="43" spans="27:42" ht="16.5">
      <c r="AA43" s="330">
        <v>33860.359519</v>
      </c>
      <c r="AB43" s="330">
        <v>16706.061674</v>
      </c>
      <c r="AC43" s="330">
        <v>31084.434608</v>
      </c>
      <c r="AD43" s="330">
        <v>34041.536828</v>
      </c>
      <c r="AE43" s="330">
        <v>28946.192267</v>
      </c>
      <c r="AF43" s="330">
        <v>37448.699673</v>
      </c>
      <c r="AG43" s="330">
        <v>53524.596063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966</v>
      </c>
      <c r="AN43" s="330">
        <v>15</v>
      </c>
      <c r="AO43" s="330">
        <v>2</v>
      </c>
      <c r="AP43" s="330">
        <v>16</v>
      </c>
    </row>
    <row r="44" spans="27:42" ht="16.5">
      <c r="AA44" s="330">
        <v>12003.515108</v>
      </c>
      <c r="AB44" s="330">
        <v>4268.091054</v>
      </c>
      <c r="AC44" s="330">
        <v>14156.151983</v>
      </c>
      <c r="AD44" s="330">
        <v>10500.169107</v>
      </c>
      <c r="AE44" s="330">
        <v>11873.329149</v>
      </c>
      <c r="AF44" s="330">
        <v>17106.70917</v>
      </c>
      <c r="AG44" s="330">
        <v>16748.865489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966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6949.5724374</v>
      </c>
      <c r="AC45" s="330">
        <v>7467.8141938</v>
      </c>
      <c r="AD45" s="330">
        <v>8451.9407305</v>
      </c>
      <c r="AE45" s="330">
        <v>7011.2184047</v>
      </c>
      <c r="AF45" s="330">
        <v>9926.0553054</v>
      </c>
      <c r="AG45" s="330">
        <v>10033.691031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966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1897.9910357</v>
      </c>
      <c r="AC46" s="330">
        <v>3791.671868</v>
      </c>
      <c r="AD46" s="330">
        <v>5372.4742587</v>
      </c>
      <c r="AE46" s="330">
        <v>3431.7895967</v>
      </c>
      <c r="AF46" s="330">
        <v>4652.1327265</v>
      </c>
      <c r="AG46" s="330">
        <v>8457.134427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966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3590.4071467</v>
      </c>
      <c r="AC47" s="330">
        <v>5668.7965627</v>
      </c>
      <c r="AD47" s="330">
        <v>9716.9527318</v>
      </c>
      <c r="AE47" s="330">
        <v>6629.8551167</v>
      </c>
      <c r="AF47" s="330">
        <v>5763.8024708</v>
      </c>
      <c r="AG47" s="330">
        <v>18284.905116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966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8073.648746</v>
      </c>
      <c r="AC48" s="330">
        <v>6359.6379036</v>
      </c>
      <c r="AD48" s="330">
        <v>22927.207453</v>
      </c>
      <c r="AE48" s="330">
        <v>15492.67549</v>
      </c>
      <c r="AF48" s="330">
        <v>27210.149602</v>
      </c>
      <c r="AG48" s="330">
        <v>24956.429963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966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35544.127973</v>
      </c>
      <c r="AC49" s="330">
        <v>55361.879365</v>
      </c>
      <c r="AD49" s="330">
        <v>76739.968095</v>
      </c>
      <c r="AE49" s="330">
        <v>63118.195394</v>
      </c>
      <c r="AF49" s="330">
        <v>82122.598538</v>
      </c>
      <c r="AG49" s="330">
        <v>76129.543593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966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17171.001292</v>
      </c>
      <c r="AC50" s="330">
        <v>23323.913119</v>
      </c>
      <c r="AD50" s="330">
        <v>22237.245462</v>
      </c>
      <c r="AE50" s="330">
        <v>42120.742134</v>
      </c>
      <c r="AF50" s="330">
        <v>26677.623978</v>
      </c>
      <c r="AG50" s="330">
        <v>31173.57761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966</v>
      </c>
      <c r="AN50" s="330">
        <v>15</v>
      </c>
      <c r="AO50" s="330">
        <v>2</v>
      </c>
      <c r="AP50" s="330">
        <v>23</v>
      </c>
    </row>
  </sheetData>
  <sheetProtection/>
  <mergeCells count="4">
    <mergeCell ref="F1:I1"/>
    <mergeCell ref="A3:E3"/>
    <mergeCell ref="F3:I3"/>
    <mergeCell ref="F4:I4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colBreaks count="2" manualBreakCount="2">
    <brk id="5" max="65535" man="1"/>
    <brk id="9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1.625" style="3" customWidth="1"/>
    <col min="2" max="8" width="11.875" style="2" customWidth="1"/>
    <col min="9" max="9" width="35.625" style="7" customWidth="1"/>
    <col min="10" max="16384" width="9.00390625" style="3" customWidth="1"/>
  </cols>
  <sheetData>
    <row r="1" spans="1:42" ht="15.75" customHeight="1">
      <c r="A1" s="1" t="str">
        <f>'10,11'!$A$1</f>
        <v>104年連江縣家庭收支調查報告</v>
      </c>
      <c r="F1" s="347" t="str">
        <f>'10,11'!$E$1</f>
        <v>Report on the Family Income and Expenditure Survey of Lienchiang County , 2015</v>
      </c>
      <c r="G1" s="347"/>
      <c r="H1" s="347"/>
      <c r="I1" s="347"/>
      <c r="Y1"/>
      <c r="Z1"/>
      <c r="AA1" s="330">
        <v>593827.57361</v>
      </c>
      <c r="AB1" s="330">
        <v>411912.02782</v>
      </c>
      <c r="AC1" s="330">
        <v>539322.00006</v>
      </c>
      <c r="AD1" s="330">
        <v>677087.66524</v>
      </c>
      <c r="AE1" s="330">
        <v>519102.7594</v>
      </c>
      <c r="AF1" s="330">
        <v>708220.98964</v>
      </c>
      <c r="AG1" s="330">
        <v>719285.73609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966</v>
      </c>
      <c r="AN1" s="330">
        <v>15</v>
      </c>
      <c r="AO1" s="330">
        <v>2</v>
      </c>
      <c r="AP1" s="330">
        <v>1</v>
      </c>
    </row>
    <row r="2" spans="9:42" ht="15.75" customHeight="1">
      <c r="I2" s="3"/>
      <c r="Y2"/>
      <c r="Z2"/>
      <c r="AA2" s="330">
        <v>105209.15331</v>
      </c>
      <c r="AB2" s="330">
        <v>79297.894898</v>
      </c>
      <c r="AC2" s="330">
        <v>91417.733504</v>
      </c>
      <c r="AD2" s="330">
        <v>126300.71431</v>
      </c>
      <c r="AE2" s="330">
        <v>81828.425376</v>
      </c>
      <c r="AF2" s="330">
        <v>122662.7362</v>
      </c>
      <c r="AG2" s="330">
        <v>126519.68214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966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207</v>
      </c>
      <c r="B3" s="351"/>
      <c r="C3" s="351"/>
      <c r="D3" s="351"/>
      <c r="E3" s="351"/>
      <c r="F3" s="350" t="s">
        <v>208</v>
      </c>
      <c r="G3" s="350"/>
      <c r="H3" s="350"/>
      <c r="I3" s="350"/>
      <c r="Y3"/>
      <c r="Z3"/>
      <c r="AA3" s="330">
        <v>10497.843064</v>
      </c>
      <c r="AB3" s="330">
        <v>6547.3107074</v>
      </c>
      <c r="AC3" s="330">
        <v>17549.622583</v>
      </c>
      <c r="AD3" s="330">
        <v>15155.2351</v>
      </c>
      <c r="AE3" s="330">
        <v>10687.634632</v>
      </c>
      <c r="AF3" s="330">
        <v>6190.0376942</v>
      </c>
      <c r="AG3" s="330">
        <v>9625.5572704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966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F4" s="355" t="s">
        <v>205</v>
      </c>
      <c r="G4" s="355"/>
      <c r="H4" s="355"/>
      <c r="I4" s="355"/>
      <c r="Y4"/>
      <c r="Z4"/>
      <c r="AA4" s="330">
        <v>21953.009283</v>
      </c>
      <c r="AB4" s="330">
        <v>10107.49853</v>
      </c>
      <c r="AC4" s="330">
        <v>19883.818059</v>
      </c>
      <c r="AD4" s="330">
        <v>22440.377964</v>
      </c>
      <c r="AE4" s="330">
        <v>17866.991626</v>
      </c>
      <c r="AF4" s="330">
        <v>28884.034935</v>
      </c>
      <c r="AG4" s="330">
        <v>32984.94547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966</v>
      </c>
      <c r="AN4" s="330">
        <v>15</v>
      </c>
      <c r="AO4" s="330">
        <v>2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138"/>
      <c r="E5" s="82" t="s">
        <v>700</v>
      </c>
      <c r="F5" s="83"/>
      <c r="G5" s="83"/>
      <c r="H5" s="83">
        <f>'10,11'!$I$5</f>
        <v>2015</v>
      </c>
      <c r="I5" s="101" t="s">
        <v>833</v>
      </c>
      <c r="Y5"/>
      <c r="Z5"/>
      <c r="AA5" s="330">
        <v>148442.2284</v>
      </c>
      <c r="AB5" s="330">
        <v>127000.29944</v>
      </c>
      <c r="AC5" s="330">
        <v>146227.80377</v>
      </c>
      <c r="AD5" s="330">
        <v>170335.36153</v>
      </c>
      <c r="AE5" s="330">
        <v>117314.50495</v>
      </c>
      <c r="AF5" s="330">
        <v>161104.01899</v>
      </c>
      <c r="AG5" s="330">
        <v>166192.42415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966</v>
      </c>
      <c r="AN5" s="330">
        <v>15</v>
      </c>
      <c r="AO5" s="330">
        <v>2</v>
      </c>
      <c r="AP5" s="330">
        <v>5</v>
      </c>
    </row>
    <row r="6" spans="1:42" s="5" customFormat="1" ht="22.5" customHeight="1" thickTop="1">
      <c r="A6" s="6"/>
      <c r="B6" s="35" t="s">
        <v>931</v>
      </c>
      <c r="C6" s="35" t="s">
        <v>209</v>
      </c>
      <c r="D6" s="35" t="s">
        <v>210</v>
      </c>
      <c r="E6" s="35" t="s">
        <v>211</v>
      </c>
      <c r="F6" s="35" t="s">
        <v>212</v>
      </c>
      <c r="G6" s="35" t="s">
        <v>213</v>
      </c>
      <c r="H6" s="35" t="s">
        <v>214</v>
      </c>
      <c r="I6" s="85"/>
      <c r="Y6"/>
      <c r="Z6"/>
      <c r="AA6" s="330">
        <v>129845.66484</v>
      </c>
      <c r="AB6" s="330">
        <v>113480.54056</v>
      </c>
      <c r="AC6" s="330">
        <v>128197.04179</v>
      </c>
      <c r="AD6" s="330">
        <v>149080.48106</v>
      </c>
      <c r="AE6" s="330">
        <v>103036.73074</v>
      </c>
      <c r="AF6" s="330">
        <v>134964.31912</v>
      </c>
      <c r="AG6" s="330">
        <v>146182.925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966</v>
      </c>
      <c r="AN6" s="330">
        <v>15</v>
      </c>
      <c r="AO6" s="330">
        <v>2</v>
      </c>
      <c r="AP6" s="330">
        <v>6</v>
      </c>
    </row>
    <row r="7" spans="1:42" s="5" customFormat="1" ht="12.75" customHeight="1">
      <c r="A7" s="6"/>
      <c r="B7" s="35"/>
      <c r="D7" s="117" t="s">
        <v>215</v>
      </c>
      <c r="E7" s="35"/>
      <c r="F7" s="35"/>
      <c r="G7" s="35"/>
      <c r="H7" s="35"/>
      <c r="I7" s="85"/>
      <c r="Y7"/>
      <c r="Z7"/>
      <c r="AA7" s="330">
        <v>18596.563562</v>
      </c>
      <c r="AB7" s="330">
        <v>13519.758877</v>
      </c>
      <c r="AC7" s="330">
        <v>18030.761986</v>
      </c>
      <c r="AD7" s="330">
        <v>21254.880475</v>
      </c>
      <c r="AE7" s="330">
        <v>14277.774205</v>
      </c>
      <c r="AF7" s="330">
        <v>26139.699874</v>
      </c>
      <c r="AG7" s="330">
        <v>20009.499151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966</v>
      </c>
      <c r="AN7" s="330">
        <v>15</v>
      </c>
      <c r="AO7" s="330">
        <v>2</v>
      </c>
      <c r="AP7" s="330">
        <v>7</v>
      </c>
    </row>
    <row r="8" spans="1:42" s="70" customFormat="1" ht="19.5" customHeight="1">
      <c r="A8" s="67"/>
      <c r="B8" s="68" t="s">
        <v>934</v>
      </c>
      <c r="C8" s="150" t="s">
        <v>216</v>
      </c>
      <c r="D8" s="151" t="s">
        <v>217</v>
      </c>
      <c r="E8" s="68" t="s">
        <v>218</v>
      </c>
      <c r="F8" s="68" t="s">
        <v>219</v>
      </c>
      <c r="G8" s="68" t="s">
        <v>220</v>
      </c>
      <c r="H8" s="68" t="s">
        <v>221</v>
      </c>
      <c r="I8" s="118"/>
      <c r="Y8" s="20"/>
      <c r="Z8" s="20"/>
      <c r="AA8" s="330">
        <v>17055.199578</v>
      </c>
      <c r="AB8" s="330">
        <v>15460.971187</v>
      </c>
      <c r="AC8" s="330">
        <v>14617.440183</v>
      </c>
      <c r="AD8" s="330">
        <v>10745.861472</v>
      </c>
      <c r="AE8" s="330">
        <v>8956.7869806</v>
      </c>
      <c r="AF8" s="330">
        <v>15041.431811</v>
      </c>
      <c r="AG8" s="330">
        <v>31298.657751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966</v>
      </c>
      <c r="AN8" s="330">
        <v>15</v>
      </c>
      <c r="AO8" s="330">
        <v>2</v>
      </c>
      <c r="AP8" s="330">
        <v>8</v>
      </c>
    </row>
    <row r="9" spans="1:42" s="5" customFormat="1" ht="12.75" customHeight="1">
      <c r="A9" s="6"/>
      <c r="B9" s="87" t="s">
        <v>222</v>
      </c>
      <c r="C9" s="152" t="s">
        <v>223</v>
      </c>
      <c r="D9" s="87" t="s">
        <v>224</v>
      </c>
      <c r="E9" s="86" t="s">
        <v>223</v>
      </c>
      <c r="F9" s="86" t="s">
        <v>225</v>
      </c>
      <c r="G9" s="86" t="s">
        <v>226</v>
      </c>
      <c r="H9" s="86" t="s">
        <v>227</v>
      </c>
      <c r="I9" s="85"/>
      <c r="Y9"/>
      <c r="Z9"/>
      <c r="AA9" s="330">
        <v>65680.307933</v>
      </c>
      <c r="AB9" s="330">
        <v>52207.522315</v>
      </c>
      <c r="AC9" s="330">
        <v>37299.726204</v>
      </c>
      <c r="AD9" s="330">
        <v>87391.595505</v>
      </c>
      <c r="AE9" s="330">
        <v>46806.080371</v>
      </c>
      <c r="AF9" s="330">
        <v>101205.30983</v>
      </c>
      <c r="AG9" s="330">
        <v>67650.920276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966</v>
      </c>
      <c r="AN9" s="330">
        <v>15</v>
      </c>
      <c r="AO9" s="330">
        <v>2</v>
      </c>
      <c r="AP9" s="330">
        <v>9</v>
      </c>
    </row>
    <row r="10" spans="1:42" s="5" customFormat="1" ht="12.75" customHeight="1">
      <c r="A10" s="6"/>
      <c r="B10" s="86"/>
      <c r="C10" s="152" t="s">
        <v>228</v>
      </c>
      <c r="D10" s="87" t="s">
        <v>229</v>
      </c>
      <c r="E10" s="86"/>
      <c r="F10" s="86" t="s">
        <v>230</v>
      </c>
      <c r="G10" s="86"/>
      <c r="H10" s="153"/>
      <c r="I10" s="85"/>
      <c r="Y10"/>
      <c r="Z10"/>
      <c r="AA10" s="330">
        <v>54786.2386</v>
      </c>
      <c r="AB10" s="330">
        <v>26925.678855</v>
      </c>
      <c r="AC10" s="330">
        <v>70745.372737</v>
      </c>
      <c r="AD10" s="330">
        <v>54908.915799</v>
      </c>
      <c r="AE10" s="330">
        <v>60041.050702</v>
      </c>
      <c r="AF10" s="330">
        <v>61022.334911</v>
      </c>
      <c r="AG10" s="330">
        <v>67077.768574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966</v>
      </c>
      <c r="AN10" s="330">
        <v>15</v>
      </c>
      <c r="AO10" s="330">
        <v>2</v>
      </c>
      <c r="AP10" s="330">
        <v>10</v>
      </c>
    </row>
    <row r="11" spans="1:42" s="5" customFormat="1" ht="12.75" customHeight="1">
      <c r="A11" s="6"/>
      <c r="B11" s="86"/>
      <c r="D11" s="87" t="s">
        <v>231</v>
      </c>
      <c r="E11" s="86"/>
      <c r="F11" s="86"/>
      <c r="G11" s="86"/>
      <c r="H11" s="87"/>
      <c r="I11" s="85"/>
      <c r="Y11"/>
      <c r="Z11"/>
      <c r="AA11" s="330">
        <v>4554.0901258</v>
      </c>
      <c r="AB11" s="330">
        <v>0</v>
      </c>
      <c r="AC11" s="330">
        <v>13603.976305</v>
      </c>
      <c r="AD11" s="330">
        <v>144.6920082</v>
      </c>
      <c r="AE11" s="330">
        <v>2296.2982744</v>
      </c>
      <c r="AF11" s="330">
        <v>194.02743951</v>
      </c>
      <c r="AG11" s="330">
        <v>11842.941659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966</v>
      </c>
      <c r="AN11" s="330">
        <v>15</v>
      </c>
      <c r="AO11" s="330">
        <v>2</v>
      </c>
      <c r="AP11" s="330">
        <v>11</v>
      </c>
    </row>
    <row r="12" spans="1:42" s="5" customFormat="1" ht="12.75" customHeight="1">
      <c r="A12" s="88"/>
      <c r="B12" s="155"/>
      <c r="C12" s="156"/>
      <c r="D12" s="119"/>
      <c r="E12" s="155"/>
      <c r="F12" s="155"/>
      <c r="G12" s="155"/>
      <c r="H12" s="156"/>
      <c r="I12" s="158"/>
      <c r="Y12"/>
      <c r="Z12"/>
      <c r="AA12" s="330">
        <v>22557.349352</v>
      </c>
      <c r="AB12" s="330">
        <v>8976.4634027</v>
      </c>
      <c r="AC12" s="330">
        <v>27890.946781</v>
      </c>
      <c r="AD12" s="330">
        <v>22051.352762</v>
      </c>
      <c r="AE12" s="330">
        <v>26461.806338</v>
      </c>
      <c r="AF12" s="330">
        <v>31957.682198</v>
      </c>
      <c r="AG12" s="330">
        <v>25489.718966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966</v>
      </c>
      <c r="AN12" s="330">
        <v>15</v>
      </c>
      <c r="AO12" s="330">
        <v>2</v>
      </c>
      <c r="AP12" s="330">
        <v>12</v>
      </c>
    </row>
    <row r="13" spans="1:42" s="5" customFormat="1" ht="4.5" customHeight="1">
      <c r="A13" s="6"/>
      <c r="B13" s="90"/>
      <c r="C13" s="90"/>
      <c r="D13" s="90"/>
      <c r="E13" s="90"/>
      <c r="F13" s="90"/>
      <c r="G13" s="90"/>
      <c r="H13" s="90"/>
      <c r="I13" s="159"/>
      <c r="Y13"/>
      <c r="Z13"/>
      <c r="AA13" s="330">
        <v>26029.581997</v>
      </c>
      <c r="AB13" s="330">
        <v>17152.393519</v>
      </c>
      <c r="AC13" s="330">
        <v>27433.974242</v>
      </c>
      <c r="AD13" s="330">
        <v>31049.833763</v>
      </c>
      <c r="AE13" s="330">
        <v>29777.525914</v>
      </c>
      <c r="AF13" s="330">
        <v>26661.452241</v>
      </c>
      <c r="AG13" s="330">
        <v>27609.428721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966</v>
      </c>
      <c r="AN13" s="330">
        <v>15</v>
      </c>
      <c r="AO13" s="330">
        <v>2</v>
      </c>
      <c r="AP13" s="330">
        <v>13</v>
      </c>
    </row>
    <row r="14" spans="1:42" s="5" customFormat="1" ht="19.5" customHeight="1">
      <c r="A14" s="50" t="s">
        <v>709</v>
      </c>
      <c r="B14" s="51">
        <f aca="true" t="shared" si="0" ref="B14:B36">+AA1</f>
        <v>593827.57361</v>
      </c>
      <c r="C14" s="51">
        <f aca="true" t="shared" si="1" ref="C14:C40">+AB1</f>
        <v>411912.02782</v>
      </c>
      <c r="D14" s="51">
        <f aca="true" t="shared" si="2" ref="D14:D40">+AC1</f>
        <v>539322.00006</v>
      </c>
      <c r="E14" s="51">
        <f aca="true" t="shared" si="3" ref="E14:E40">+AD1</f>
        <v>677087.66524</v>
      </c>
      <c r="F14" s="51">
        <f aca="true" t="shared" si="4" ref="F14:F40">+AE1</f>
        <v>519102.7594</v>
      </c>
      <c r="G14" s="51">
        <f aca="true" t="shared" si="5" ref="G14:G40">+AF1</f>
        <v>708220.98964</v>
      </c>
      <c r="H14" s="51">
        <f aca="true" t="shared" si="6" ref="H14:H40">+AG1</f>
        <v>719285.73609</v>
      </c>
      <c r="I14" s="59" t="s">
        <v>711</v>
      </c>
      <c r="Y14"/>
      <c r="Z14"/>
      <c r="AA14" s="330">
        <v>1645.2171242</v>
      </c>
      <c r="AB14" s="330">
        <v>796.82193326</v>
      </c>
      <c r="AC14" s="330">
        <v>1816.4754096</v>
      </c>
      <c r="AD14" s="330">
        <v>1663.0372664</v>
      </c>
      <c r="AE14" s="330">
        <v>1505.4201752</v>
      </c>
      <c r="AF14" s="330">
        <v>2209.1730326</v>
      </c>
      <c r="AG14" s="330">
        <v>2135.6792287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966</v>
      </c>
      <c r="AN14" s="330">
        <v>15</v>
      </c>
      <c r="AO14" s="330">
        <v>2</v>
      </c>
      <c r="AP14" s="330">
        <v>14</v>
      </c>
    </row>
    <row r="15" spans="1:42" s="92" customFormat="1" ht="19.5" customHeight="1">
      <c r="A15" s="52" t="s">
        <v>232</v>
      </c>
      <c r="B15" s="61">
        <f t="shared" si="0"/>
        <v>105209.15331</v>
      </c>
      <c r="C15" s="61">
        <f t="shared" si="1"/>
        <v>79297.894898</v>
      </c>
      <c r="D15" s="61">
        <f t="shared" si="2"/>
        <v>91417.733504</v>
      </c>
      <c r="E15" s="61">
        <f t="shared" si="3"/>
        <v>126300.71431</v>
      </c>
      <c r="F15" s="61">
        <f t="shared" si="4"/>
        <v>81828.425376</v>
      </c>
      <c r="G15" s="61">
        <f t="shared" si="5"/>
        <v>122662.7362</v>
      </c>
      <c r="H15" s="61">
        <f t="shared" si="6"/>
        <v>126519.68214</v>
      </c>
      <c r="I15" s="60" t="s">
        <v>944</v>
      </c>
      <c r="Y15"/>
      <c r="Z15"/>
      <c r="AA15" s="330">
        <v>28297.647153</v>
      </c>
      <c r="AB15" s="330">
        <v>16870.0122</v>
      </c>
      <c r="AC15" s="330">
        <v>25450.618019</v>
      </c>
      <c r="AD15" s="330">
        <v>33863.645726</v>
      </c>
      <c r="AE15" s="330">
        <v>25923.479483</v>
      </c>
      <c r="AF15" s="330">
        <v>38652.013474</v>
      </c>
      <c r="AG15" s="330">
        <v>32151.633237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966</v>
      </c>
      <c r="AN15" s="330">
        <v>15</v>
      </c>
      <c r="AO15" s="330">
        <v>2</v>
      </c>
      <c r="AP15" s="330">
        <v>15</v>
      </c>
    </row>
    <row r="16" spans="1:42" s="92" customFormat="1" ht="19.5" customHeight="1">
      <c r="A16" s="52" t="s">
        <v>233</v>
      </c>
      <c r="B16" s="61">
        <f t="shared" si="0"/>
        <v>10497.843064</v>
      </c>
      <c r="C16" s="61">
        <f t="shared" si="1"/>
        <v>6547.3107074</v>
      </c>
      <c r="D16" s="61">
        <f t="shared" si="2"/>
        <v>17549.622583</v>
      </c>
      <c r="E16" s="61">
        <f t="shared" si="3"/>
        <v>15155.2351</v>
      </c>
      <c r="F16" s="61">
        <f t="shared" si="4"/>
        <v>10687.634632</v>
      </c>
      <c r="G16" s="61">
        <f t="shared" si="5"/>
        <v>6190.0376942</v>
      </c>
      <c r="H16" s="61">
        <f t="shared" si="6"/>
        <v>9625.5572704</v>
      </c>
      <c r="I16" s="60" t="s">
        <v>945</v>
      </c>
      <c r="Y16"/>
      <c r="Z16"/>
      <c r="AA16" s="330">
        <v>33860.359519</v>
      </c>
      <c r="AB16" s="330">
        <v>16706.061674</v>
      </c>
      <c r="AC16" s="330">
        <v>31084.434608</v>
      </c>
      <c r="AD16" s="330">
        <v>34041.536828</v>
      </c>
      <c r="AE16" s="330">
        <v>28946.192267</v>
      </c>
      <c r="AF16" s="330">
        <v>37448.699673</v>
      </c>
      <c r="AG16" s="330">
        <v>53524.596063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966</v>
      </c>
      <c r="AN16" s="330">
        <v>15</v>
      </c>
      <c r="AO16" s="330">
        <v>2</v>
      </c>
      <c r="AP16" s="330">
        <v>16</v>
      </c>
    </row>
    <row r="17" spans="1:42" s="92" customFormat="1" ht="19.5" customHeight="1">
      <c r="A17" s="52" t="s">
        <v>234</v>
      </c>
      <c r="B17" s="61">
        <f t="shared" si="0"/>
        <v>21953.009283</v>
      </c>
      <c r="C17" s="61">
        <f t="shared" si="1"/>
        <v>10107.49853</v>
      </c>
      <c r="D17" s="61">
        <f t="shared" si="2"/>
        <v>19883.818059</v>
      </c>
      <c r="E17" s="61">
        <f t="shared" si="3"/>
        <v>22440.377964</v>
      </c>
      <c r="F17" s="61">
        <f t="shared" si="4"/>
        <v>17866.991626</v>
      </c>
      <c r="G17" s="61">
        <f t="shared" si="5"/>
        <v>28884.034935</v>
      </c>
      <c r="H17" s="61">
        <f t="shared" si="6"/>
        <v>32984.94547</v>
      </c>
      <c r="I17" s="60" t="s">
        <v>946</v>
      </c>
      <c r="Y17"/>
      <c r="Z17"/>
      <c r="AA17" s="330">
        <v>12003.515108</v>
      </c>
      <c r="AB17" s="330">
        <v>4268.091054</v>
      </c>
      <c r="AC17" s="330">
        <v>14156.151983</v>
      </c>
      <c r="AD17" s="330">
        <v>10500.169107</v>
      </c>
      <c r="AE17" s="330">
        <v>11873.329149</v>
      </c>
      <c r="AF17" s="330">
        <v>17106.70917</v>
      </c>
      <c r="AG17" s="330">
        <v>16748.865489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966</v>
      </c>
      <c r="AN17" s="330">
        <v>15</v>
      </c>
      <c r="AO17" s="330">
        <v>2</v>
      </c>
      <c r="AP17" s="330">
        <v>17</v>
      </c>
    </row>
    <row r="18" spans="1:42" s="92" customFormat="1" ht="19.5" customHeight="1">
      <c r="A18" s="52" t="s">
        <v>235</v>
      </c>
      <c r="B18" s="61">
        <f t="shared" si="0"/>
        <v>148442.2284</v>
      </c>
      <c r="C18" s="61">
        <f t="shared" si="1"/>
        <v>127000.29944</v>
      </c>
      <c r="D18" s="61">
        <f t="shared" si="2"/>
        <v>146227.80377</v>
      </c>
      <c r="E18" s="61">
        <f t="shared" si="3"/>
        <v>170335.36153</v>
      </c>
      <c r="F18" s="61">
        <f t="shared" si="4"/>
        <v>117314.50495</v>
      </c>
      <c r="G18" s="61">
        <f t="shared" si="5"/>
        <v>161104.01899</v>
      </c>
      <c r="H18" s="61">
        <f t="shared" si="6"/>
        <v>166192.42415</v>
      </c>
      <c r="I18" s="60" t="s">
        <v>947</v>
      </c>
      <c r="Y18"/>
      <c r="Z18"/>
      <c r="AA18" s="330">
        <v>8349.6527655</v>
      </c>
      <c r="AB18" s="330">
        <v>6949.5724374</v>
      </c>
      <c r="AC18" s="330">
        <v>7467.8141938</v>
      </c>
      <c r="AD18" s="330">
        <v>8451.9407305</v>
      </c>
      <c r="AE18" s="330">
        <v>7011.2184047</v>
      </c>
      <c r="AF18" s="330">
        <v>9926.0553054</v>
      </c>
      <c r="AG18" s="330">
        <v>10033.691031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966</v>
      </c>
      <c r="AN18" s="330">
        <v>15</v>
      </c>
      <c r="AO18" s="330">
        <v>2</v>
      </c>
      <c r="AP18" s="330">
        <v>18</v>
      </c>
    </row>
    <row r="19" spans="1:42" s="92" customFormat="1" ht="19.5" customHeight="1">
      <c r="A19" s="53" t="s">
        <v>336</v>
      </c>
      <c r="B19" s="61">
        <f t="shared" si="0"/>
        <v>129845.66484</v>
      </c>
      <c r="C19" s="61">
        <f t="shared" si="1"/>
        <v>113480.54056</v>
      </c>
      <c r="D19" s="61">
        <f t="shared" si="2"/>
        <v>128197.04179</v>
      </c>
      <c r="E19" s="61">
        <f t="shared" si="3"/>
        <v>149080.48106</v>
      </c>
      <c r="F19" s="61">
        <f t="shared" si="4"/>
        <v>103036.73074</v>
      </c>
      <c r="G19" s="61">
        <f t="shared" si="5"/>
        <v>134964.31912</v>
      </c>
      <c r="H19" s="61">
        <f t="shared" si="6"/>
        <v>146182.925</v>
      </c>
      <c r="I19" s="74" t="s">
        <v>338</v>
      </c>
      <c r="Y19"/>
      <c r="Z19"/>
      <c r="AA19" s="330">
        <v>4723.0697964</v>
      </c>
      <c r="AB19" s="330">
        <v>1897.9910357</v>
      </c>
      <c r="AC19" s="330">
        <v>3791.671868</v>
      </c>
      <c r="AD19" s="330">
        <v>5372.4742587</v>
      </c>
      <c r="AE19" s="330">
        <v>3431.7895967</v>
      </c>
      <c r="AF19" s="330">
        <v>4652.1327265</v>
      </c>
      <c r="AG19" s="330">
        <v>8457.134427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966</v>
      </c>
      <c r="AN19" s="330">
        <v>15</v>
      </c>
      <c r="AO19" s="330">
        <v>2</v>
      </c>
      <c r="AP19" s="330">
        <v>19</v>
      </c>
    </row>
    <row r="20" spans="1:42" s="92" customFormat="1" ht="19.5" customHeight="1">
      <c r="A20" s="72" t="s">
        <v>337</v>
      </c>
      <c r="B20" s="61">
        <f t="shared" si="0"/>
        <v>18596.563562</v>
      </c>
      <c r="C20" s="61">
        <f t="shared" si="1"/>
        <v>13519.758877</v>
      </c>
      <c r="D20" s="61">
        <f t="shared" si="2"/>
        <v>18030.761986</v>
      </c>
      <c r="E20" s="61">
        <f t="shared" si="3"/>
        <v>21254.880475</v>
      </c>
      <c r="F20" s="61">
        <f t="shared" si="4"/>
        <v>14277.774205</v>
      </c>
      <c r="G20" s="61">
        <f t="shared" si="5"/>
        <v>26139.699874</v>
      </c>
      <c r="H20" s="61">
        <f t="shared" si="6"/>
        <v>20009.499151</v>
      </c>
      <c r="I20" s="60" t="s">
        <v>339</v>
      </c>
      <c r="Y20"/>
      <c r="Z20"/>
      <c r="AA20" s="330">
        <v>8784.1218486</v>
      </c>
      <c r="AB20" s="330">
        <v>3590.4071467</v>
      </c>
      <c r="AC20" s="330">
        <v>5668.7965627</v>
      </c>
      <c r="AD20" s="330">
        <v>9716.9527318</v>
      </c>
      <c r="AE20" s="330">
        <v>6629.8551167</v>
      </c>
      <c r="AF20" s="330">
        <v>5763.8024708</v>
      </c>
      <c r="AG20" s="330">
        <v>18284.905116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966</v>
      </c>
      <c r="AN20" s="330">
        <v>15</v>
      </c>
      <c r="AO20" s="330">
        <v>2</v>
      </c>
      <c r="AP20" s="330">
        <v>20</v>
      </c>
    </row>
    <row r="21" spans="1:42" s="92" customFormat="1" ht="24.75" customHeight="1">
      <c r="A21" s="52" t="s">
        <v>236</v>
      </c>
      <c r="B21" s="61">
        <f t="shared" si="0"/>
        <v>17055.199578</v>
      </c>
      <c r="C21" s="61">
        <f t="shared" si="1"/>
        <v>15460.971187</v>
      </c>
      <c r="D21" s="61">
        <f t="shared" si="2"/>
        <v>14617.440183</v>
      </c>
      <c r="E21" s="61">
        <f t="shared" si="3"/>
        <v>10745.861472</v>
      </c>
      <c r="F21" s="61">
        <f t="shared" si="4"/>
        <v>8956.7869806</v>
      </c>
      <c r="G21" s="61">
        <f t="shared" si="5"/>
        <v>15041.431811</v>
      </c>
      <c r="H21" s="61">
        <f t="shared" si="6"/>
        <v>31298.657751</v>
      </c>
      <c r="I21" s="73" t="s">
        <v>948</v>
      </c>
      <c r="Y21"/>
      <c r="Z21"/>
      <c r="AA21" s="330">
        <v>17683.322125</v>
      </c>
      <c r="AB21" s="330">
        <v>8073.648746</v>
      </c>
      <c r="AC21" s="330">
        <v>6359.6379036</v>
      </c>
      <c r="AD21" s="330">
        <v>22927.207453</v>
      </c>
      <c r="AE21" s="330">
        <v>15492.67549</v>
      </c>
      <c r="AF21" s="330">
        <v>27210.149602</v>
      </c>
      <c r="AG21" s="330">
        <v>24956.429963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966</v>
      </c>
      <c r="AN21" s="330">
        <v>15</v>
      </c>
      <c r="AO21" s="330">
        <v>2</v>
      </c>
      <c r="AP21" s="330">
        <v>21</v>
      </c>
    </row>
    <row r="22" spans="1:42" s="92" customFormat="1" ht="19.5" customHeight="1">
      <c r="A22" s="52" t="s">
        <v>237</v>
      </c>
      <c r="B22" s="61">
        <f t="shared" si="0"/>
        <v>65680.307933</v>
      </c>
      <c r="C22" s="61">
        <f t="shared" si="1"/>
        <v>52207.522315</v>
      </c>
      <c r="D22" s="61">
        <f t="shared" si="2"/>
        <v>37299.726204</v>
      </c>
      <c r="E22" s="61">
        <f t="shared" si="3"/>
        <v>87391.595505</v>
      </c>
      <c r="F22" s="61">
        <f t="shared" si="4"/>
        <v>46806.080371</v>
      </c>
      <c r="G22" s="61">
        <f t="shared" si="5"/>
        <v>101205.30983</v>
      </c>
      <c r="H22" s="61">
        <f t="shared" si="6"/>
        <v>67650.920276</v>
      </c>
      <c r="I22" s="60" t="s">
        <v>949</v>
      </c>
      <c r="Y22"/>
      <c r="Z22"/>
      <c r="AA22" s="330">
        <v>63828.318267</v>
      </c>
      <c r="AB22" s="330">
        <v>35544.127973</v>
      </c>
      <c r="AC22" s="330">
        <v>55361.879365</v>
      </c>
      <c r="AD22" s="330">
        <v>76739.968095</v>
      </c>
      <c r="AE22" s="330">
        <v>63118.195394</v>
      </c>
      <c r="AF22" s="330">
        <v>82122.598538</v>
      </c>
      <c r="AG22" s="330">
        <v>76129.543593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966</v>
      </c>
      <c r="AN22" s="330">
        <v>15</v>
      </c>
      <c r="AO22" s="330">
        <v>2</v>
      </c>
      <c r="AP22" s="330">
        <v>22</v>
      </c>
    </row>
    <row r="23" spans="1:42" s="92" customFormat="1" ht="19.5" customHeight="1">
      <c r="A23" s="52" t="s">
        <v>238</v>
      </c>
      <c r="B23" s="61">
        <f t="shared" si="0"/>
        <v>54786.2386</v>
      </c>
      <c r="C23" s="61">
        <f t="shared" si="1"/>
        <v>26925.678855</v>
      </c>
      <c r="D23" s="61">
        <f t="shared" si="2"/>
        <v>70745.372737</v>
      </c>
      <c r="E23" s="61">
        <f t="shared" si="3"/>
        <v>54908.915799</v>
      </c>
      <c r="F23" s="61">
        <f t="shared" si="4"/>
        <v>60041.050702</v>
      </c>
      <c r="G23" s="61">
        <f t="shared" si="5"/>
        <v>61022.334911</v>
      </c>
      <c r="H23" s="61">
        <f t="shared" si="6"/>
        <v>67077.768574</v>
      </c>
      <c r="I23" s="60" t="s">
        <v>950</v>
      </c>
      <c r="Y23"/>
      <c r="Z23"/>
      <c r="AA23" s="330">
        <v>26533.946384</v>
      </c>
      <c r="AB23" s="330">
        <v>17171.001292</v>
      </c>
      <c r="AC23" s="330">
        <v>23323.913119</v>
      </c>
      <c r="AD23" s="330">
        <v>22237.245462</v>
      </c>
      <c r="AE23" s="330">
        <v>42120.742134</v>
      </c>
      <c r="AF23" s="330">
        <v>26677.623978</v>
      </c>
      <c r="AG23" s="330">
        <v>31173.57761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966</v>
      </c>
      <c r="AN23" s="330">
        <v>15</v>
      </c>
      <c r="AO23" s="330">
        <v>2</v>
      </c>
      <c r="AP23" s="330">
        <v>23</v>
      </c>
    </row>
    <row r="24" spans="1:42" s="92" customFormat="1" ht="19.5" customHeight="1">
      <c r="A24" s="53" t="s">
        <v>239</v>
      </c>
      <c r="B24" s="61">
        <f t="shared" si="0"/>
        <v>4554.0901258</v>
      </c>
      <c r="C24" s="61">
        <f t="shared" si="1"/>
        <v>0</v>
      </c>
      <c r="D24" s="61">
        <f t="shared" si="2"/>
        <v>13603.976305</v>
      </c>
      <c r="E24" s="61">
        <f t="shared" si="3"/>
        <v>144.6920082</v>
      </c>
      <c r="F24" s="61">
        <f t="shared" si="4"/>
        <v>2296.2982744</v>
      </c>
      <c r="G24" s="61">
        <f t="shared" si="5"/>
        <v>194.02743951</v>
      </c>
      <c r="H24" s="61">
        <f t="shared" si="6"/>
        <v>11842.941659</v>
      </c>
      <c r="I24" s="74" t="s">
        <v>951</v>
      </c>
      <c r="Y24"/>
      <c r="Z24"/>
      <c r="AA24" s="330">
        <v>1019258.8761</v>
      </c>
      <c r="AB24" s="330">
        <v>549493.99199</v>
      </c>
      <c r="AC24" s="330">
        <v>926542.95882</v>
      </c>
      <c r="AD24" s="330">
        <v>1100194.9295</v>
      </c>
      <c r="AE24" s="330">
        <v>839467.83619</v>
      </c>
      <c r="AF24" s="330">
        <v>1300031.5439</v>
      </c>
      <c r="AG24" s="330">
        <v>1422183.964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966</v>
      </c>
      <c r="AN24" s="330">
        <v>15</v>
      </c>
      <c r="AO24" s="330">
        <v>2</v>
      </c>
      <c r="AP24" s="330">
        <v>24</v>
      </c>
    </row>
    <row r="25" spans="1:42" s="92" customFormat="1" ht="19.5" customHeight="1">
      <c r="A25" s="72" t="s">
        <v>240</v>
      </c>
      <c r="B25" s="61">
        <f t="shared" si="0"/>
        <v>22557.349352</v>
      </c>
      <c r="C25" s="61">
        <f t="shared" si="1"/>
        <v>8976.4634027</v>
      </c>
      <c r="D25" s="61">
        <f t="shared" si="2"/>
        <v>27890.946781</v>
      </c>
      <c r="E25" s="61">
        <f t="shared" si="3"/>
        <v>22051.352762</v>
      </c>
      <c r="F25" s="61">
        <f t="shared" si="4"/>
        <v>26461.806338</v>
      </c>
      <c r="G25" s="61">
        <f t="shared" si="5"/>
        <v>31957.682198</v>
      </c>
      <c r="H25" s="61">
        <f t="shared" si="6"/>
        <v>25489.718966</v>
      </c>
      <c r="I25" s="60" t="s">
        <v>952</v>
      </c>
      <c r="Y25"/>
      <c r="Z25"/>
      <c r="AA25" s="330">
        <v>593827.57361</v>
      </c>
      <c r="AB25" s="330">
        <v>411912.02782</v>
      </c>
      <c r="AC25" s="330">
        <v>539322.00006</v>
      </c>
      <c r="AD25" s="330">
        <v>677087.66524</v>
      </c>
      <c r="AE25" s="330">
        <v>519102.7594</v>
      </c>
      <c r="AF25" s="330">
        <v>708220.98964</v>
      </c>
      <c r="AG25" s="330">
        <v>719285.73609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966</v>
      </c>
      <c r="AN25" s="330">
        <v>15</v>
      </c>
      <c r="AO25" s="330">
        <v>2</v>
      </c>
      <c r="AP25" s="330">
        <v>25</v>
      </c>
    </row>
    <row r="26" spans="1:42" s="92" customFormat="1" ht="19.5" customHeight="1">
      <c r="A26" s="53" t="s">
        <v>241</v>
      </c>
      <c r="B26" s="61">
        <f t="shared" si="0"/>
        <v>26029.581997</v>
      </c>
      <c r="C26" s="61">
        <f t="shared" si="1"/>
        <v>17152.393519</v>
      </c>
      <c r="D26" s="61">
        <f t="shared" si="2"/>
        <v>27433.974242</v>
      </c>
      <c r="E26" s="61">
        <f t="shared" si="3"/>
        <v>31049.833763</v>
      </c>
      <c r="F26" s="61">
        <f t="shared" si="4"/>
        <v>29777.525914</v>
      </c>
      <c r="G26" s="61">
        <f t="shared" si="5"/>
        <v>26661.452241</v>
      </c>
      <c r="H26" s="61">
        <f t="shared" si="6"/>
        <v>27609.428721</v>
      </c>
      <c r="I26" s="74" t="s">
        <v>953</v>
      </c>
      <c r="Y26"/>
      <c r="Z26"/>
      <c r="AA26" s="330">
        <v>425431.30245</v>
      </c>
      <c r="AB26" s="330">
        <v>137581.96417</v>
      </c>
      <c r="AC26" s="330">
        <v>387220.95877</v>
      </c>
      <c r="AD26" s="330">
        <v>423107.26426</v>
      </c>
      <c r="AE26" s="330">
        <v>320365.07679</v>
      </c>
      <c r="AF26" s="330">
        <v>591810.55429</v>
      </c>
      <c r="AG26" s="330">
        <v>702898.22795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966</v>
      </c>
      <c r="AN26" s="330">
        <v>15</v>
      </c>
      <c r="AO26" s="330">
        <v>2</v>
      </c>
      <c r="AP26" s="330">
        <v>26</v>
      </c>
    </row>
    <row r="27" spans="1:42" s="92" customFormat="1" ht="19.5" customHeight="1">
      <c r="A27" s="53" t="s">
        <v>242</v>
      </c>
      <c r="B27" s="61">
        <f t="shared" si="0"/>
        <v>1645.2171242</v>
      </c>
      <c r="C27" s="61">
        <f t="shared" si="1"/>
        <v>796.82193326</v>
      </c>
      <c r="D27" s="61">
        <f t="shared" si="2"/>
        <v>1816.4754096</v>
      </c>
      <c r="E27" s="61">
        <f t="shared" si="3"/>
        <v>1663.0372664</v>
      </c>
      <c r="F27" s="61">
        <f t="shared" si="4"/>
        <v>1505.4201752</v>
      </c>
      <c r="G27" s="61">
        <f t="shared" si="5"/>
        <v>2209.1730326</v>
      </c>
      <c r="H27" s="61">
        <f t="shared" si="6"/>
        <v>2135.6792287</v>
      </c>
      <c r="I27" s="60" t="s">
        <v>954</v>
      </c>
      <c r="Y27"/>
      <c r="Z27"/>
      <c r="AA27" s="330">
        <v>1254761.3724</v>
      </c>
      <c r="AB27" s="330">
        <v>660288.4192</v>
      </c>
      <c r="AC27" s="330">
        <v>1129758.0479</v>
      </c>
      <c r="AD27" s="330">
        <v>1370428.5882</v>
      </c>
      <c r="AE27" s="330">
        <v>1057330.0417</v>
      </c>
      <c r="AF27" s="330">
        <v>1599576.9006</v>
      </c>
      <c r="AG27" s="330">
        <v>1746034.6723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966</v>
      </c>
      <c r="AN27" s="330">
        <v>15</v>
      </c>
      <c r="AO27" s="330">
        <v>2</v>
      </c>
      <c r="AP27" s="330">
        <v>27</v>
      </c>
    </row>
    <row r="28" spans="1:42" s="92" customFormat="1" ht="19.5" customHeight="1">
      <c r="A28" s="52" t="s">
        <v>243</v>
      </c>
      <c r="B28" s="61">
        <f t="shared" si="0"/>
        <v>28297.647153</v>
      </c>
      <c r="C28" s="61">
        <f t="shared" si="1"/>
        <v>16870.0122</v>
      </c>
      <c r="D28" s="61">
        <f t="shared" si="2"/>
        <v>25450.618019</v>
      </c>
      <c r="E28" s="61">
        <f t="shared" si="3"/>
        <v>33863.645726</v>
      </c>
      <c r="F28" s="61">
        <f t="shared" si="4"/>
        <v>25923.479483</v>
      </c>
      <c r="G28" s="61">
        <f t="shared" si="5"/>
        <v>38652.013474</v>
      </c>
      <c r="H28" s="61">
        <f t="shared" si="6"/>
        <v>32151.633237</v>
      </c>
      <c r="I28" s="60" t="s">
        <v>955</v>
      </c>
      <c r="Y28"/>
      <c r="Z28"/>
      <c r="AA28" s="330">
        <v>2498.0000003</v>
      </c>
      <c r="AB28" s="330">
        <v>526.24145834</v>
      </c>
      <c r="AC28" s="330">
        <v>583.3470929</v>
      </c>
      <c r="AD28" s="330">
        <v>100.69019156</v>
      </c>
      <c r="AE28" s="330">
        <v>882.86783597</v>
      </c>
      <c r="AF28" s="330">
        <v>203.68518414</v>
      </c>
      <c r="AG28" s="330">
        <v>201.16823736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206</v>
      </c>
      <c r="AN28" s="330">
        <v>15</v>
      </c>
      <c r="AO28" s="330">
        <v>1</v>
      </c>
      <c r="AP28" s="330">
        <v>1</v>
      </c>
    </row>
    <row r="29" spans="1:42" s="92" customFormat="1" ht="19.5" customHeight="1">
      <c r="A29" s="52" t="s">
        <v>244</v>
      </c>
      <c r="B29" s="61">
        <f t="shared" si="0"/>
        <v>33860.359519</v>
      </c>
      <c r="C29" s="61">
        <f t="shared" si="1"/>
        <v>16706.061674</v>
      </c>
      <c r="D29" s="61">
        <f t="shared" si="2"/>
        <v>31084.434608</v>
      </c>
      <c r="E29" s="61">
        <f t="shared" si="3"/>
        <v>34041.536828</v>
      </c>
      <c r="F29" s="61">
        <f t="shared" si="4"/>
        <v>28946.192267</v>
      </c>
      <c r="G29" s="61">
        <f t="shared" si="5"/>
        <v>37448.699673</v>
      </c>
      <c r="H29" s="61">
        <f t="shared" si="6"/>
        <v>53524.596063</v>
      </c>
      <c r="I29" s="60" t="s">
        <v>956</v>
      </c>
      <c r="Y29"/>
      <c r="Z29"/>
      <c r="AA29" s="330">
        <v>2.805251862</v>
      </c>
      <c r="AB29" s="330">
        <v>1</v>
      </c>
      <c r="AC29" s="330">
        <v>2</v>
      </c>
      <c r="AD29" s="330">
        <v>2.229991565</v>
      </c>
      <c r="AE29" s="330">
        <v>3.8197055888</v>
      </c>
      <c r="AF29" s="330">
        <v>5.7646875925</v>
      </c>
      <c r="AG29" s="330">
        <v>2.7020596106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206</v>
      </c>
      <c r="AN29" s="330">
        <v>15</v>
      </c>
      <c r="AO29" s="330">
        <v>1</v>
      </c>
      <c r="AP29" s="330">
        <v>2</v>
      </c>
    </row>
    <row r="30" spans="1:42" s="92" customFormat="1" ht="19.5" customHeight="1">
      <c r="A30" s="53" t="s">
        <v>245</v>
      </c>
      <c r="B30" s="61">
        <f t="shared" si="0"/>
        <v>12003.515108</v>
      </c>
      <c r="C30" s="61">
        <f t="shared" si="1"/>
        <v>4268.091054</v>
      </c>
      <c r="D30" s="61">
        <f t="shared" si="2"/>
        <v>14156.151983</v>
      </c>
      <c r="E30" s="61">
        <f t="shared" si="3"/>
        <v>10500.169107</v>
      </c>
      <c r="F30" s="61">
        <f t="shared" si="4"/>
        <v>11873.329149</v>
      </c>
      <c r="G30" s="61">
        <f t="shared" si="5"/>
        <v>17106.70917</v>
      </c>
      <c r="H30" s="61">
        <f t="shared" si="6"/>
        <v>16748.865489</v>
      </c>
      <c r="I30" s="74" t="s">
        <v>957</v>
      </c>
      <c r="Y30"/>
      <c r="Z30"/>
      <c r="AA30" s="330">
        <v>2.1609128346</v>
      </c>
      <c r="AB30" s="330">
        <v>1</v>
      </c>
      <c r="AC30" s="330">
        <v>2</v>
      </c>
      <c r="AD30" s="330">
        <v>1.6408995337</v>
      </c>
      <c r="AE30" s="330">
        <v>2.5108076557</v>
      </c>
      <c r="AF30" s="330">
        <v>4.068774884</v>
      </c>
      <c r="AG30" s="330">
        <v>2.4573543643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206</v>
      </c>
      <c r="AN30" s="330">
        <v>15</v>
      </c>
      <c r="AO30" s="330">
        <v>1</v>
      </c>
      <c r="AP30" s="330">
        <v>3</v>
      </c>
    </row>
    <row r="31" spans="1:42" s="92" customFormat="1" ht="19.5" customHeight="1">
      <c r="A31" s="72" t="s">
        <v>246</v>
      </c>
      <c r="B31" s="61">
        <f t="shared" si="0"/>
        <v>8349.6527655</v>
      </c>
      <c r="C31" s="61">
        <f t="shared" si="1"/>
        <v>6949.5724374</v>
      </c>
      <c r="D31" s="61">
        <f t="shared" si="2"/>
        <v>7467.8141938</v>
      </c>
      <c r="E31" s="61">
        <f t="shared" si="3"/>
        <v>8451.9407305</v>
      </c>
      <c r="F31" s="61">
        <f t="shared" si="4"/>
        <v>7011.2184047</v>
      </c>
      <c r="G31" s="61">
        <f t="shared" si="5"/>
        <v>9926.0553054</v>
      </c>
      <c r="H31" s="61">
        <f t="shared" si="6"/>
        <v>10033.691031</v>
      </c>
      <c r="I31" s="60" t="s">
        <v>958</v>
      </c>
      <c r="Y31"/>
      <c r="Z31"/>
      <c r="AA31" s="330">
        <v>1.5020826484</v>
      </c>
      <c r="AB31" s="330">
        <v>0.7417701152</v>
      </c>
      <c r="AC31" s="330">
        <v>1.1199033681</v>
      </c>
      <c r="AD31" s="330">
        <v>1.1100099514</v>
      </c>
      <c r="AE31" s="330">
        <v>2.0493122085</v>
      </c>
      <c r="AF31" s="330">
        <v>2.25244373</v>
      </c>
      <c r="AG31" s="330">
        <v>1.634112492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206</v>
      </c>
      <c r="AN31" s="330">
        <v>15</v>
      </c>
      <c r="AO31" s="330">
        <v>1</v>
      </c>
      <c r="AP31" s="330">
        <v>4</v>
      </c>
    </row>
    <row r="32" spans="1:42" s="92" customFormat="1" ht="19.5" customHeight="1">
      <c r="A32" s="53" t="s">
        <v>247</v>
      </c>
      <c r="B32" s="61">
        <f t="shared" si="0"/>
        <v>4723.0697964</v>
      </c>
      <c r="C32" s="61">
        <f t="shared" si="1"/>
        <v>1897.9910357</v>
      </c>
      <c r="D32" s="61">
        <f t="shared" si="2"/>
        <v>3791.671868</v>
      </c>
      <c r="E32" s="61">
        <f t="shared" si="3"/>
        <v>5372.4742587</v>
      </c>
      <c r="F32" s="61">
        <f t="shared" si="4"/>
        <v>3431.7895967</v>
      </c>
      <c r="G32" s="61">
        <f t="shared" si="5"/>
        <v>4652.1327265</v>
      </c>
      <c r="H32" s="61">
        <f t="shared" si="6"/>
        <v>8457.134427</v>
      </c>
      <c r="I32" s="60" t="s">
        <v>959</v>
      </c>
      <c r="Y32"/>
      <c r="Z32"/>
      <c r="AA32" s="330">
        <v>1.6217637025</v>
      </c>
      <c r="AB32" s="330">
        <v>1</v>
      </c>
      <c r="AC32" s="330">
        <v>1.4485509489</v>
      </c>
      <c r="AD32" s="330">
        <v>1.2490503066</v>
      </c>
      <c r="AE32" s="330">
        <v>1.97709501</v>
      </c>
      <c r="AF32" s="330">
        <v>2.4679309585</v>
      </c>
      <c r="AG32" s="330">
        <v>1.5208892348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206</v>
      </c>
      <c r="AN32" s="330">
        <v>15</v>
      </c>
      <c r="AO32" s="330">
        <v>1</v>
      </c>
      <c r="AP32" s="330">
        <v>5</v>
      </c>
    </row>
    <row r="33" spans="1:42" s="92" customFormat="1" ht="19.5" customHeight="1">
      <c r="A33" s="53" t="s">
        <v>248</v>
      </c>
      <c r="B33" s="61">
        <f t="shared" si="0"/>
        <v>8784.1218486</v>
      </c>
      <c r="C33" s="61">
        <f t="shared" si="1"/>
        <v>3590.4071467</v>
      </c>
      <c r="D33" s="61">
        <f t="shared" si="2"/>
        <v>5668.7965627</v>
      </c>
      <c r="E33" s="61">
        <f t="shared" si="3"/>
        <v>9716.9527318</v>
      </c>
      <c r="F33" s="61">
        <f t="shared" si="4"/>
        <v>6629.8551167</v>
      </c>
      <c r="G33" s="61">
        <f t="shared" si="5"/>
        <v>5763.8024708</v>
      </c>
      <c r="H33" s="61">
        <f t="shared" si="6"/>
        <v>18284.905116</v>
      </c>
      <c r="I33" s="60" t="s">
        <v>960</v>
      </c>
      <c r="Y33"/>
      <c r="Z33"/>
      <c r="AA33" s="330">
        <v>1220375.0964</v>
      </c>
      <c r="AB33" s="330">
        <v>545462.21398</v>
      </c>
      <c r="AC33" s="330">
        <v>1033053.2656</v>
      </c>
      <c r="AD33" s="330">
        <v>725926.3981</v>
      </c>
      <c r="AE33" s="330">
        <v>1635923.4556</v>
      </c>
      <c r="AF33" s="330">
        <v>1774360.2652</v>
      </c>
      <c r="AG33" s="330">
        <v>1391943.271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206</v>
      </c>
      <c r="AN33" s="330">
        <v>15</v>
      </c>
      <c r="AO33" s="330">
        <v>1</v>
      </c>
      <c r="AP33" s="330">
        <v>6</v>
      </c>
    </row>
    <row r="34" spans="1:42" s="92" customFormat="1" ht="19.5" customHeight="1">
      <c r="A34" s="52" t="s">
        <v>249</v>
      </c>
      <c r="B34" s="61">
        <f t="shared" si="0"/>
        <v>17683.322125</v>
      </c>
      <c r="C34" s="61">
        <f t="shared" si="1"/>
        <v>8073.648746</v>
      </c>
      <c r="D34" s="61">
        <f t="shared" si="2"/>
        <v>6359.6379036</v>
      </c>
      <c r="E34" s="61">
        <f t="shared" si="3"/>
        <v>22927.207453</v>
      </c>
      <c r="F34" s="61">
        <f t="shared" si="4"/>
        <v>15492.67549</v>
      </c>
      <c r="G34" s="61">
        <f t="shared" si="5"/>
        <v>27210.149602</v>
      </c>
      <c r="H34" s="61">
        <f t="shared" si="6"/>
        <v>24956.429963</v>
      </c>
      <c r="I34" s="60" t="s">
        <v>961</v>
      </c>
      <c r="Y34"/>
      <c r="Z34"/>
      <c r="AA34" s="330">
        <v>847231.5655</v>
      </c>
      <c r="AB34" s="330">
        <v>324471.94668</v>
      </c>
      <c r="AC34" s="330">
        <v>616473.68054</v>
      </c>
      <c r="AD34" s="330">
        <v>479653.64709</v>
      </c>
      <c r="AE34" s="330">
        <v>1236596.3967</v>
      </c>
      <c r="AF34" s="330">
        <v>1194514.8505</v>
      </c>
      <c r="AG34" s="330">
        <v>1007431.1638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206</v>
      </c>
      <c r="AN34" s="330">
        <v>15</v>
      </c>
      <c r="AO34" s="330">
        <v>1</v>
      </c>
      <c r="AP34" s="330">
        <v>7</v>
      </c>
    </row>
    <row r="35" spans="1:42" s="92" customFormat="1" ht="19.5" customHeight="1">
      <c r="A35" s="52" t="s">
        <v>250</v>
      </c>
      <c r="B35" s="61">
        <f t="shared" si="0"/>
        <v>63828.318267</v>
      </c>
      <c r="C35" s="61">
        <f t="shared" si="1"/>
        <v>35544.127973</v>
      </c>
      <c r="D35" s="61">
        <f t="shared" si="2"/>
        <v>55361.879365</v>
      </c>
      <c r="E35" s="61">
        <f t="shared" si="3"/>
        <v>76739.968095</v>
      </c>
      <c r="F35" s="61">
        <f t="shared" si="4"/>
        <v>63118.195394</v>
      </c>
      <c r="G35" s="61">
        <f t="shared" si="5"/>
        <v>82122.598538</v>
      </c>
      <c r="H35" s="61">
        <f t="shared" si="6"/>
        <v>76129.543593</v>
      </c>
      <c r="I35" s="60" t="s">
        <v>962</v>
      </c>
      <c r="Y35"/>
      <c r="Z35"/>
      <c r="AA35" s="330">
        <v>631937.92331</v>
      </c>
      <c r="AB35" s="330">
        <v>234645.20494</v>
      </c>
      <c r="AC35" s="330">
        <v>431332.21192</v>
      </c>
      <c r="AD35" s="330">
        <v>364836.79117</v>
      </c>
      <c r="AE35" s="330">
        <v>935473.08304</v>
      </c>
      <c r="AF35" s="330">
        <v>891706.45084</v>
      </c>
      <c r="AG35" s="330">
        <v>791489.41443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206</v>
      </c>
      <c r="AN35" s="330">
        <v>15</v>
      </c>
      <c r="AO35" s="330">
        <v>1</v>
      </c>
      <c r="AP35" s="330">
        <v>8</v>
      </c>
    </row>
    <row r="36" spans="1:42" s="92" customFormat="1" ht="19.5" customHeight="1">
      <c r="A36" s="52" t="s">
        <v>251</v>
      </c>
      <c r="B36" s="61">
        <f t="shared" si="0"/>
        <v>26533.946384</v>
      </c>
      <c r="C36" s="61">
        <f t="shared" si="1"/>
        <v>17171.001292</v>
      </c>
      <c r="D36" s="61">
        <f t="shared" si="2"/>
        <v>23323.913119</v>
      </c>
      <c r="E36" s="61">
        <f t="shared" si="3"/>
        <v>22237.245462</v>
      </c>
      <c r="F36" s="61">
        <f t="shared" si="4"/>
        <v>42120.742134</v>
      </c>
      <c r="G36" s="61">
        <f t="shared" si="5"/>
        <v>26677.623978</v>
      </c>
      <c r="H36" s="61">
        <f t="shared" si="6"/>
        <v>31173.57761</v>
      </c>
      <c r="I36" s="60" t="s">
        <v>963</v>
      </c>
      <c r="Y36"/>
      <c r="Z36"/>
      <c r="AA36" s="330">
        <v>33277.638839</v>
      </c>
      <c r="AB36" s="330">
        <v>41594.706154</v>
      </c>
      <c r="AC36" s="330">
        <v>58237.382543</v>
      </c>
      <c r="AD36" s="330">
        <v>37557.921261</v>
      </c>
      <c r="AE36" s="330">
        <v>2217.6110622</v>
      </c>
      <c r="AF36" s="330">
        <v>105685.1706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206</v>
      </c>
      <c r="AN36" s="330">
        <v>15</v>
      </c>
      <c r="AO36" s="330">
        <v>1</v>
      </c>
      <c r="AP36" s="330">
        <v>9</v>
      </c>
    </row>
    <row r="37" spans="1:42" s="92" customFormat="1" ht="19.5" customHeight="1">
      <c r="A37" s="50" t="s">
        <v>693</v>
      </c>
      <c r="B37" s="51">
        <f>+AA24</f>
        <v>1019258.8761</v>
      </c>
      <c r="C37" s="51">
        <f t="shared" si="1"/>
        <v>549493.99199</v>
      </c>
      <c r="D37" s="51">
        <f t="shared" si="2"/>
        <v>926542.95882</v>
      </c>
      <c r="E37" s="51">
        <f t="shared" si="3"/>
        <v>1100194.9295</v>
      </c>
      <c r="F37" s="51">
        <f t="shared" si="4"/>
        <v>839467.83619</v>
      </c>
      <c r="G37" s="51">
        <f t="shared" si="5"/>
        <v>1300031.5439</v>
      </c>
      <c r="H37" s="51">
        <f t="shared" si="6"/>
        <v>1422183.964</v>
      </c>
      <c r="I37" s="59" t="s">
        <v>696</v>
      </c>
      <c r="Y37"/>
      <c r="Z37"/>
      <c r="AA37" s="330">
        <v>182016.00335</v>
      </c>
      <c r="AB37" s="330">
        <v>48232.035583</v>
      </c>
      <c r="AC37" s="330">
        <v>126904.08607</v>
      </c>
      <c r="AD37" s="330">
        <v>77258.934654</v>
      </c>
      <c r="AE37" s="330">
        <v>298905.70255</v>
      </c>
      <c r="AF37" s="330">
        <v>197123.22904</v>
      </c>
      <c r="AG37" s="330">
        <v>215941.74937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206</v>
      </c>
      <c r="AN37" s="330">
        <v>15</v>
      </c>
      <c r="AO37" s="330">
        <v>1</v>
      </c>
      <c r="AP37" s="330">
        <v>10</v>
      </c>
    </row>
    <row r="38" spans="1:42" s="92" customFormat="1" ht="19.5" customHeight="1">
      <c r="A38" s="50" t="s">
        <v>694</v>
      </c>
      <c r="B38" s="51">
        <f>+AA25</f>
        <v>593827.57361</v>
      </c>
      <c r="C38" s="51">
        <f t="shared" si="1"/>
        <v>411912.02782</v>
      </c>
      <c r="D38" s="51">
        <f t="shared" si="2"/>
        <v>539322.00006</v>
      </c>
      <c r="E38" s="51">
        <f t="shared" si="3"/>
        <v>677087.66524</v>
      </c>
      <c r="F38" s="51">
        <f t="shared" si="4"/>
        <v>519102.7594</v>
      </c>
      <c r="G38" s="51">
        <f t="shared" si="5"/>
        <v>708220.98964</v>
      </c>
      <c r="H38" s="51">
        <f t="shared" si="6"/>
        <v>719285.73609</v>
      </c>
      <c r="I38" s="59" t="s">
        <v>697</v>
      </c>
      <c r="Y38"/>
      <c r="Z38"/>
      <c r="AA38" s="330">
        <v>150508.23903</v>
      </c>
      <c r="AB38" s="330">
        <v>82573.55559</v>
      </c>
      <c r="AC38" s="330">
        <v>177848.40391</v>
      </c>
      <c r="AD38" s="330">
        <v>52804.776672</v>
      </c>
      <c r="AE38" s="330">
        <v>179248.65742</v>
      </c>
      <c r="AF38" s="330">
        <v>154515.92005</v>
      </c>
      <c r="AG38" s="330">
        <v>167651.72711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206</v>
      </c>
      <c r="AN38" s="330">
        <v>15</v>
      </c>
      <c r="AO38" s="330">
        <v>1</v>
      </c>
      <c r="AP38" s="330">
        <v>11</v>
      </c>
    </row>
    <row r="39" spans="1:42" s="92" customFormat="1" ht="19.5" customHeight="1">
      <c r="A39" s="50" t="s">
        <v>695</v>
      </c>
      <c r="B39" s="51">
        <f>+AA26</f>
        <v>425431.30245</v>
      </c>
      <c r="C39" s="51">
        <f t="shared" si="1"/>
        <v>137581.96417</v>
      </c>
      <c r="D39" s="51">
        <f t="shared" si="2"/>
        <v>387220.95877</v>
      </c>
      <c r="E39" s="51">
        <f t="shared" si="3"/>
        <v>423107.26426</v>
      </c>
      <c r="F39" s="51">
        <f t="shared" si="4"/>
        <v>320365.07679</v>
      </c>
      <c r="G39" s="51">
        <f t="shared" si="5"/>
        <v>591810.55429</v>
      </c>
      <c r="H39" s="51">
        <f t="shared" si="6"/>
        <v>702898.22795</v>
      </c>
      <c r="I39" s="59" t="s">
        <v>698</v>
      </c>
      <c r="Y39"/>
      <c r="Z39"/>
      <c r="AA39" s="330">
        <v>24894.336406</v>
      </c>
      <c r="AB39" s="330">
        <v>6213.1180817</v>
      </c>
      <c r="AC39" s="330">
        <v>21136.146047</v>
      </c>
      <c r="AD39" s="330">
        <v>1416.2556093</v>
      </c>
      <c r="AE39" s="330">
        <v>27254.584872</v>
      </c>
      <c r="AF39" s="330">
        <v>57263.04182</v>
      </c>
      <c r="AG39" s="330">
        <v>53280.32986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206</v>
      </c>
      <c r="AN39" s="330">
        <v>15</v>
      </c>
      <c r="AO39" s="330">
        <v>1</v>
      </c>
      <c r="AP39" s="330">
        <v>12</v>
      </c>
    </row>
    <row r="40" spans="1:42" s="92" customFormat="1" ht="19.5" customHeight="1">
      <c r="A40" s="50" t="s">
        <v>712</v>
      </c>
      <c r="B40" s="51">
        <f>+AA27</f>
        <v>1254761.3724</v>
      </c>
      <c r="C40" s="51">
        <f t="shared" si="1"/>
        <v>660288.4192</v>
      </c>
      <c r="D40" s="51">
        <f t="shared" si="2"/>
        <v>1129758.0479</v>
      </c>
      <c r="E40" s="51">
        <f t="shared" si="3"/>
        <v>1370428.5882</v>
      </c>
      <c r="F40" s="51">
        <f t="shared" si="4"/>
        <v>1057330.0417</v>
      </c>
      <c r="G40" s="51">
        <f t="shared" si="5"/>
        <v>1599576.9006</v>
      </c>
      <c r="H40" s="51">
        <f t="shared" si="6"/>
        <v>1746034.6723</v>
      </c>
      <c r="I40" s="59" t="s">
        <v>699</v>
      </c>
      <c r="Y40"/>
      <c r="Z40"/>
      <c r="AA40" s="330">
        <v>61951.629439</v>
      </c>
      <c r="AB40" s="330">
        <v>39760.230875</v>
      </c>
      <c r="AC40" s="330">
        <v>67188.868128</v>
      </c>
      <c r="AD40" s="330">
        <v>41541.068167</v>
      </c>
      <c r="AE40" s="330">
        <v>66150.291981</v>
      </c>
      <c r="AF40" s="330">
        <v>93324.960777</v>
      </c>
      <c r="AG40" s="330">
        <v>64839.274264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206</v>
      </c>
      <c r="AN40" s="330">
        <v>15</v>
      </c>
      <c r="AO40" s="330">
        <v>1</v>
      </c>
      <c r="AP40" s="330">
        <v>13</v>
      </c>
    </row>
    <row r="41" spans="1:42" s="11" customFormat="1" ht="4.5" customHeight="1" thickBot="1">
      <c r="A41" s="8"/>
      <c r="B41" s="9"/>
      <c r="C41" s="9"/>
      <c r="D41" s="9"/>
      <c r="E41" s="9"/>
      <c r="F41" s="9"/>
      <c r="G41" s="9"/>
      <c r="H41" s="9"/>
      <c r="I41" s="98"/>
      <c r="AA41" s="330">
        <v>135547.5154</v>
      </c>
      <c r="AB41" s="330">
        <v>91942.017663</v>
      </c>
      <c r="AC41" s="330">
        <v>149822.95621</v>
      </c>
      <c r="AD41" s="330">
        <v>150510.65056</v>
      </c>
      <c r="AE41" s="330">
        <v>126673.52464</v>
      </c>
      <c r="AF41" s="330">
        <v>274741.49211</v>
      </c>
      <c r="AG41" s="330">
        <v>98740.776001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206</v>
      </c>
      <c r="AN41" s="330">
        <v>15</v>
      </c>
      <c r="AO41" s="330">
        <v>1</v>
      </c>
      <c r="AP41" s="330">
        <v>14</v>
      </c>
    </row>
    <row r="42" spans="2:42" s="92" customFormat="1" ht="12.75" customHeight="1" thickTop="1">
      <c r="B42" s="95"/>
      <c r="C42" s="95"/>
      <c r="D42" s="95"/>
      <c r="E42" s="95"/>
      <c r="F42" s="95"/>
      <c r="G42" s="95"/>
      <c r="H42" s="95"/>
      <c r="AA42" s="330">
        <v>17977.265622</v>
      </c>
      <c r="AB42" s="330">
        <v>34763.238012</v>
      </c>
      <c r="AC42" s="330">
        <v>24465.260063</v>
      </c>
      <c r="AD42" s="330">
        <v>13904.03552</v>
      </c>
      <c r="AE42" s="330">
        <v>9599.7621865</v>
      </c>
      <c r="AF42" s="330">
        <v>10965.661873</v>
      </c>
      <c r="AG42" s="330">
        <v>1156.9917948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206</v>
      </c>
      <c r="AN42" s="330">
        <v>15</v>
      </c>
      <c r="AO42" s="330">
        <v>1</v>
      </c>
      <c r="AP42" s="330">
        <v>15</v>
      </c>
    </row>
    <row r="43" spans="27:42" ht="16.5">
      <c r="AA43" s="330">
        <v>43647.512414</v>
      </c>
      <c r="AB43" s="330">
        <v>24641.611033</v>
      </c>
      <c r="AC43" s="330">
        <v>51992.90138</v>
      </c>
      <c r="AD43" s="330">
        <v>84023.617502</v>
      </c>
      <c r="AE43" s="330">
        <v>32243.108925</v>
      </c>
      <c r="AF43" s="330">
        <v>107887.60925</v>
      </c>
      <c r="AG43" s="330">
        <v>33962.992439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206</v>
      </c>
      <c r="AN43" s="330">
        <v>15</v>
      </c>
      <c r="AO43" s="330">
        <v>1</v>
      </c>
      <c r="AP43" s="330">
        <v>16</v>
      </c>
    </row>
    <row r="44" spans="27:42" ht="16.5">
      <c r="AA44" s="330">
        <v>73705.401206</v>
      </c>
      <c r="AB44" s="330">
        <v>32537.168617</v>
      </c>
      <c r="AC44" s="330">
        <v>73128.126063</v>
      </c>
      <c r="AD44" s="330">
        <v>52582.997541</v>
      </c>
      <c r="AE44" s="330">
        <v>84830.653528</v>
      </c>
      <c r="AF44" s="330">
        <v>153900.61587</v>
      </c>
      <c r="AG44" s="330">
        <v>63620.791767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206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0</v>
      </c>
      <c r="AC45" s="330">
        <v>0</v>
      </c>
      <c r="AD45" s="330">
        <v>0</v>
      </c>
      <c r="AE45" s="330">
        <v>0</v>
      </c>
      <c r="AF45" s="330">
        <v>1987.6051175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206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0</v>
      </c>
      <c r="AC46" s="330">
        <v>236.66870321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206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501.34509041</v>
      </c>
      <c r="AC47" s="330">
        <v>583.2107331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206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95953.69831</v>
      </c>
      <c r="AC48" s="330">
        <v>157929.48838</v>
      </c>
      <c r="AD48" s="330">
        <v>132020.20922</v>
      </c>
      <c r="AE48" s="330">
        <v>272111.01029</v>
      </c>
      <c r="AF48" s="330">
        <v>285234.88177</v>
      </c>
      <c r="AG48" s="330">
        <v>239284.68312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206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1382.4040429</v>
      </c>
      <c r="AC49" s="330">
        <v>4334.9490825</v>
      </c>
      <c r="AD49" s="330">
        <v>0</v>
      </c>
      <c r="AE49" s="330">
        <v>7955.5281273</v>
      </c>
      <c r="AF49" s="330">
        <v>10738.420433</v>
      </c>
      <c r="AG49" s="330">
        <v>19779.581423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206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94571.294267</v>
      </c>
      <c r="AC50" s="330">
        <v>153594.53929</v>
      </c>
      <c r="AD50" s="330">
        <v>132020.20922</v>
      </c>
      <c r="AE50" s="330">
        <v>264155.48217</v>
      </c>
      <c r="AF50" s="330">
        <v>274496.46134</v>
      </c>
      <c r="AG50" s="330">
        <v>219505.1017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206</v>
      </c>
      <c r="AN50" s="330">
        <v>15</v>
      </c>
      <c r="AO50" s="330">
        <v>1</v>
      </c>
      <c r="AP50" s="330">
        <v>23</v>
      </c>
    </row>
  </sheetData>
  <sheetProtection/>
  <mergeCells count="4">
    <mergeCell ref="F1:I1"/>
    <mergeCell ref="A3:E3"/>
    <mergeCell ref="F3:I3"/>
    <mergeCell ref="F4:I4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Roman,標準"-&amp;P+37-</oddFooter>
  </headerFooter>
  <colBreaks count="1" manualBreakCount="1">
    <brk id="9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5" width="11.625" style="2" customWidth="1"/>
    <col min="6" max="9" width="11.125" style="2" customWidth="1"/>
    <col min="10" max="10" width="30.625" style="7" customWidth="1"/>
    <col min="11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2" t="s">
        <v>829</v>
      </c>
      <c r="F1" s="347" t="str">
        <f>'10,11'!$E$1</f>
        <v>Report on the Family Income and Expenditure Survey of Lienchiang County , 2015</v>
      </c>
      <c r="G1" s="347"/>
      <c r="H1" s="347"/>
      <c r="I1" s="347"/>
      <c r="J1" s="347"/>
      <c r="AA1" s="330">
        <v>2498.0000003</v>
      </c>
      <c r="AB1" s="330">
        <v>526.24145834</v>
      </c>
      <c r="AC1" s="330">
        <v>583.3470929</v>
      </c>
      <c r="AD1" s="330">
        <v>100.69019156</v>
      </c>
      <c r="AE1" s="330">
        <v>882.86783597</v>
      </c>
      <c r="AF1" s="330">
        <v>203.68518414</v>
      </c>
      <c r="AG1" s="330">
        <v>201.16823736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206</v>
      </c>
      <c r="AN1" s="330">
        <v>15</v>
      </c>
      <c r="AO1" s="330">
        <v>1</v>
      </c>
      <c r="AP1" s="330">
        <v>1</v>
      </c>
    </row>
    <row r="2" spans="9:42" ht="15.75" customHeight="1">
      <c r="I2" s="3"/>
      <c r="J2" s="3"/>
      <c r="AA2" s="330">
        <v>2.805251862</v>
      </c>
      <c r="AB2" s="330">
        <v>1</v>
      </c>
      <c r="AC2" s="330">
        <v>2</v>
      </c>
      <c r="AD2" s="330">
        <v>2.229991565</v>
      </c>
      <c r="AE2" s="330">
        <v>3.8197055888</v>
      </c>
      <c r="AF2" s="330">
        <v>5.7646875925</v>
      </c>
      <c r="AG2" s="330">
        <v>2.7020596106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206</v>
      </c>
      <c r="AN2" s="330">
        <v>15</v>
      </c>
      <c r="AO2" s="330">
        <v>1</v>
      </c>
      <c r="AP2" s="330">
        <v>2</v>
      </c>
    </row>
    <row r="3" spans="1:42" ht="15.75" customHeight="1">
      <c r="A3" s="351" t="s">
        <v>252</v>
      </c>
      <c r="B3" s="351"/>
      <c r="C3" s="351"/>
      <c r="D3" s="351"/>
      <c r="E3" s="351"/>
      <c r="F3" s="350" t="s">
        <v>253</v>
      </c>
      <c r="G3" s="350"/>
      <c r="H3" s="350"/>
      <c r="I3" s="350"/>
      <c r="J3" s="350"/>
      <c r="AA3" s="330">
        <v>2.1609128346</v>
      </c>
      <c r="AB3" s="330">
        <v>1</v>
      </c>
      <c r="AC3" s="330">
        <v>2</v>
      </c>
      <c r="AD3" s="330">
        <v>1.6408995337</v>
      </c>
      <c r="AE3" s="330">
        <v>2.5108076557</v>
      </c>
      <c r="AF3" s="330">
        <v>4.068774884</v>
      </c>
      <c r="AG3" s="330">
        <v>2.4573543643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206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F4" s="355" t="s">
        <v>254</v>
      </c>
      <c r="G4" s="355"/>
      <c r="H4" s="355"/>
      <c r="I4" s="355"/>
      <c r="J4" s="355"/>
      <c r="AA4" s="330">
        <v>1.5020826484</v>
      </c>
      <c r="AB4" s="330">
        <v>0.7417701152</v>
      </c>
      <c r="AC4" s="330">
        <v>1.1199033681</v>
      </c>
      <c r="AD4" s="330">
        <v>1.1100099514</v>
      </c>
      <c r="AE4" s="330">
        <v>2.0493122085</v>
      </c>
      <c r="AF4" s="330">
        <v>2.25244373</v>
      </c>
      <c r="AG4" s="330">
        <v>1.634112492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206</v>
      </c>
      <c r="AN4" s="330">
        <v>15</v>
      </c>
      <c r="AO4" s="330">
        <v>1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1"/>
      <c r="E5" s="82" t="s">
        <v>737</v>
      </c>
      <c r="F5" s="83"/>
      <c r="G5" s="83"/>
      <c r="H5" s="83"/>
      <c r="I5" s="83">
        <f>'10,11'!$I$5</f>
        <v>2015</v>
      </c>
      <c r="J5" s="101" t="s">
        <v>833</v>
      </c>
      <c r="AA5" s="330">
        <v>1.6217637025</v>
      </c>
      <c r="AB5" s="330">
        <v>1</v>
      </c>
      <c r="AC5" s="330">
        <v>1.4485509489</v>
      </c>
      <c r="AD5" s="330">
        <v>1.2490503066</v>
      </c>
      <c r="AE5" s="330">
        <v>1.97709501</v>
      </c>
      <c r="AF5" s="330">
        <v>2.4679309585</v>
      </c>
      <c r="AG5" s="330">
        <v>1.5208892348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206</v>
      </c>
      <c r="AN5" s="330">
        <v>15</v>
      </c>
      <c r="AO5" s="330">
        <v>1</v>
      </c>
      <c r="AP5" s="330">
        <v>5</v>
      </c>
    </row>
    <row r="6" spans="1:42" s="5" customFormat="1" ht="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1220375.0964</v>
      </c>
      <c r="AB6" s="330">
        <v>545462.21398</v>
      </c>
      <c r="AC6" s="330">
        <v>1033053.2656</v>
      </c>
      <c r="AD6" s="330">
        <v>725926.3981</v>
      </c>
      <c r="AE6" s="330">
        <v>1635923.4556</v>
      </c>
      <c r="AF6" s="330">
        <v>1774360.2652</v>
      </c>
      <c r="AG6" s="330">
        <v>1391943.271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206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847231.5655</v>
      </c>
      <c r="AB7" s="330">
        <v>324471.94668</v>
      </c>
      <c r="AC7" s="330">
        <v>616473.68054</v>
      </c>
      <c r="AD7" s="330">
        <v>479653.64709</v>
      </c>
      <c r="AE7" s="330">
        <v>1236596.3967</v>
      </c>
      <c r="AF7" s="330">
        <v>1194514.8505</v>
      </c>
      <c r="AG7" s="330">
        <v>1007431.1638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206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631937.92331</v>
      </c>
      <c r="AB8" s="330">
        <v>234645.20494</v>
      </c>
      <c r="AC8" s="330">
        <v>431332.21192</v>
      </c>
      <c r="AD8" s="330">
        <v>364836.79117</v>
      </c>
      <c r="AE8" s="330">
        <v>935473.08304</v>
      </c>
      <c r="AF8" s="330">
        <v>891706.45084</v>
      </c>
      <c r="AG8" s="330">
        <v>791489.41443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206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964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33277.638839</v>
      </c>
      <c r="AB9" s="330">
        <v>41594.706154</v>
      </c>
      <c r="AC9" s="330">
        <v>58237.382543</v>
      </c>
      <c r="AD9" s="330">
        <v>37557.921261</v>
      </c>
      <c r="AE9" s="330">
        <v>2217.6110622</v>
      </c>
      <c r="AF9" s="330">
        <v>105685.1706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206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965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182016.00335</v>
      </c>
      <c r="AB10" s="330">
        <v>48232.035583</v>
      </c>
      <c r="AC10" s="330">
        <v>126904.08607</v>
      </c>
      <c r="AD10" s="330">
        <v>77258.934654</v>
      </c>
      <c r="AE10" s="330">
        <v>298905.70255</v>
      </c>
      <c r="AF10" s="330">
        <v>197123.22904</v>
      </c>
      <c r="AG10" s="330">
        <v>215941.74937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206</v>
      </c>
      <c r="AN10" s="330">
        <v>15</v>
      </c>
      <c r="AO10" s="330">
        <v>1</v>
      </c>
      <c r="AP10" s="330">
        <v>10</v>
      </c>
    </row>
    <row r="11" spans="1:42" s="5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150508.23903</v>
      </c>
      <c r="AB11" s="330">
        <v>82573.55559</v>
      </c>
      <c r="AC11" s="330">
        <v>177848.40391</v>
      </c>
      <c r="AD11" s="330">
        <v>52804.776672</v>
      </c>
      <c r="AE11" s="330">
        <v>179248.65742</v>
      </c>
      <c r="AF11" s="330">
        <v>154515.92005</v>
      </c>
      <c r="AG11" s="330">
        <v>167651.72711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206</v>
      </c>
      <c r="AN11" s="330">
        <v>15</v>
      </c>
      <c r="AO11" s="330">
        <v>1</v>
      </c>
      <c r="AP11" s="330">
        <v>11</v>
      </c>
    </row>
    <row r="12" spans="1:42" s="5" customFormat="1" ht="4.5" customHeight="1">
      <c r="A12" s="6"/>
      <c r="B12" s="90"/>
      <c r="C12" s="90"/>
      <c r="D12" s="90"/>
      <c r="E12" s="90"/>
      <c r="F12" s="90"/>
      <c r="G12" s="15"/>
      <c r="H12" s="147"/>
      <c r="I12" s="325"/>
      <c r="J12" s="326"/>
      <c r="AA12" s="330">
        <v>24894.336406</v>
      </c>
      <c r="AB12" s="330">
        <v>6213.1180817</v>
      </c>
      <c r="AC12" s="330">
        <v>21136.146047</v>
      </c>
      <c r="AD12" s="330">
        <v>1416.2556093</v>
      </c>
      <c r="AE12" s="330">
        <v>27254.584872</v>
      </c>
      <c r="AF12" s="330">
        <v>57263.04182</v>
      </c>
      <c r="AG12" s="330">
        <v>53280.32986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206</v>
      </c>
      <c r="AN12" s="330">
        <v>15</v>
      </c>
      <c r="AO12" s="330">
        <v>1</v>
      </c>
      <c r="AP12" s="330">
        <v>12</v>
      </c>
    </row>
    <row r="13" spans="1:42" s="92" customFormat="1" ht="19.5" customHeight="1">
      <c r="A13" s="38" t="s">
        <v>688</v>
      </c>
      <c r="B13" s="51">
        <f>+AA1</f>
        <v>2498.0000003</v>
      </c>
      <c r="C13" s="51">
        <f>+AB1</f>
        <v>526.24145834</v>
      </c>
      <c r="D13" s="51">
        <f aca="true" t="shared" si="0" ref="D13:I13">+AC1</f>
        <v>583.3470929</v>
      </c>
      <c r="E13" s="51">
        <f t="shared" si="0"/>
        <v>100.69019156</v>
      </c>
      <c r="F13" s="51">
        <f t="shared" si="0"/>
        <v>882.86783597</v>
      </c>
      <c r="G13" s="51">
        <f t="shared" si="0"/>
        <v>203.68518414</v>
      </c>
      <c r="H13" s="51">
        <f t="shared" si="0"/>
        <v>201.16823736</v>
      </c>
      <c r="I13" s="51">
        <f t="shared" si="0"/>
        <v>0</v>
      </c>
      <c r="J13" s="121" t="s">
        <v>704</v>
      </c>
      <c r="K13" s="51"/>
      <c r="AA13" s="330">
        <v>61951.629439</v>
      </c>
      <c r="AB13" s="330">
        <v>39760.230875</v>
      </c>
      <c r="AC13" s="330">
        <v>67188.868128</v>
      </c>
      <c r="AD13" s="330">
        <v>41541.068167</v>
      </c>
      <c r="AE13" s="330">
        <v>66150.291981</v>
      </c>
      <c r="AF13" s="330">
        <v>93324.960777</v>
      </c>
      <c r="AG13" s="330">
        <v>64839.274264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206</v>
      </c>
      <c r="AN13" s="330">
        <v>15</v>
      </c>
      <c r="AO13" s="330">
        <v>1</v>
      </c>
      <c r="AP13" s="330">
        <v>13</v>
      </c>
    </row>
    <row r="14" spans="1:42" s="92" customFormat="1" ht="19.5" customHeight="1">
      <c r="A14" s="38" t="s">
        <v>689</v>
      </c>
      <c r="B14" s="93">
        <f aca="true" t="shared" si="1" ref="B14:C17">+ROUND(+AA2,2)</f>
        <v>2.81</v>
      </c>
      <c r="C14" s="93">
        <f t="shared" si="1"/>
        <v>1</v>
      </c>
      <c r="D14" s="93">
        <f aca="true" t="shared" si="2" ref="D14:I17">+ROUND(+AC2,2)</f>
        <v>2</v>
      </c>
      <c r="E14" s="93">
        <f t="shared" si="2"/>
        <v>2.23</v>
      </c>
      <c r="F14" s="93">
        <f t="shared" si="2"/>
        <v>3.82</v>
      </c>
      <c r="G14" s="93">
        <f t="shared" si="2"/>
        <v>5.76</v>
      </c>
      <c r="H14" s="93">
        <f t="shared" si="2"/>
        <v>2.7</v>
      </c>
      <c r="I14" s="93">
        <f t="shared" si="2"/>
        <v>0</v>
      </c>
      <c r="J14" s="121" t="s">
        <v>705</v>
      </c>
      <c r="K14" s="93"/>
      <c r="AA14" s="330">
        <v>135547.5154</v>
      </c>
      <c r="AB14" s="330">
        <v>91942.017663</v>
      </c>
      <c r="AC14" s="330">
        <v>149822.95621</v>
      </c>
      <c r="AD14" s="330">
        <v>150510.65056</v>
      </c>
      <c r="AE14" s="330">
        <v>126673.52464</v>
      </c>
      <c r="AF14" s="330">
        <v>274741.49211</v>
      </c>
      <c r="AG14" s="330">
        <v>98740.776001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206</v>
      </c>
      <c r="AN14" s="330">
        <v>15</v>
      </c>
      <c r="AO14" s="330">
        <v>1</v>
      </c>
      <c r="AP14" s="330">
        <v>14</v>
      </c>
    </row>
    <row r="15" spans="1:42" s="92" customFormat="1" ht="19.5" customHeight="1">
      <c r="A15" s="38" t="s">
        <v>690</v>
      </c>
      <c r="B15" s="93">
        <f t="shared" si="1"/>
        <v>2.16</v>
      </c>
      <c r="C15" s="93">
        <f t="shared" si="1"/>
        <v>1</v>
      </c>
      <c r="D15" s="93">
        <f t="shared" si="2"/>
        <v>2</v>
      </c>
      <c r="E15" s="93">
        <f t="shared" si="2"/>
        <v>1.64</v>
      </c>
      <c r="F15" s="93">
        <f t="shared" si="2"/>
        <v>2.51</v>
      </c>
      <c r="G15" s="93">
        <f t="shared" si="2"/>
        <v>4.07</v>
      </c>
      <c r="H15" s="93">
        <f t="shared" si="2"/>
        <v>2.46</v>
      </c>
      <c r="I15" s="93">
        <f t="shared" si="2"/>
        <v>0</v>
      </c>
      <c r="J15" s="121" t="s">
        <v>706</v>
      </c>
      <c r="K15" s="93"/>
      <c r="AA15" s="330">
        <v>17977.265622</v>
      </c>
      <c r="AB15" s="330">
        <v>34763.238012</v>
      </c>
      <c r="AC15" s="330">
        <v>24465.260063</v>
      </c>
      <c r="AD15" s="330">
        <v>13904.03552</v>
      </c>
      <c r="AE15" s="330">
        <v>9599.7621865</v>
      </c>
      <c r="AF15" s="330">
        <v>10965.661873</v>
      </c>
      <c r="AG15" s="330">
        <v>1156.9917948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206</v>
      </c>
      <c r="AN15" s="330">
        <v>15</v>
      </c>
      <c r="AO15" s="330">
        <v>1</v>
      </c>
      <c r="AP15" s="330">
        <v>15</v>
      </c>
    </row>
    <row r="16" spans="1:42" s="92" customFormat="1" ht="19.5" customHeight="1">
      <c r="A16" s="38" t="s">
        <v>691</v>
      </c>
      <c r="B16" s="93">
        <f t="shared" si="1"/>
        <v>1.5</v>
      </c>
      <c r="C16" s="93">
        <f t="shared" si="1"/>
        <v>0.74</v>
      </c>
      <c r="D16" s="93">
        <f t="shared" si="2"/>
        <v>1.12</v>
      </c>
      <c r="E16" s="93">
        <f t="shared" si="2"/>
        <v>1.11</v>
      </c>
      <c r="F16" s="93">
        <f t="shared" si="2"/>
        <v>2.05</v>
      </c>
      <c r="G16" s="93">
        <f t="shared" si="2"/>
        <v>2.25</v>
      </c>
      <c r="H16" s="93">
        <f t="shared" si="2"/>
        <v>1.63</v>
      </c>
      <c r="I16" s="93">
        <f t="shared" si="2"/>
        <v>0</v>
      </c>
      <c r="J16" s="121" t="s">
        <v>707</v>
      </c>
      <c r="K16" s="93"/>
      <c r="AA16" s="330">
        <v>43647.512414</v>
      </c>
      <c r="AB16" s="330">
        <v>24641.611033</v>
      </c>
      <c r="AC16" s="330">
        <v>51992.90138</v>
      </c>
      <c r="AD16" s="330">
        <v>84023.617502</v>
      </c>
      <c r="AE16" s="330">
        <v>32243.108925</v>
      </c>
      <c r="AF16" s="330">
        <v>107887.60925</v>
      </c>
      <c r="AG16" s="330">
        <v>33962.992439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206</v>
      </c>
      <c r="AN16" s="330">
        <v>15</v>
      </c>
      <c r="AO16" s="330">
        <v>1</v>
      </c>
      <c r="AP16" s="330">
        <v>16</v>
      </c>
    </row>
    <row r="17" spans="1:42" s="92" customFormat="1" ht="19.5" customHeight="1">
      <c r="A17" s="38" t="s">
        <v>692</v>
      </c>
      <c r="B17" s="93">
        <f t="shared" si="1"/>
        <v>1.62</v>
      </c>
      <c r="C17" s="93">
        <f t="shared" si="1"/>
        <v>1</v>
      </c>
      <c r="D17" s="93">
        <f t="shared" si="2"/>
        <v>1.45</v>
      </c>
      <c r="E17" s="93">
        <f t="shared" si="2"/>
        <v>1.25</v>
      </c>
      <c r="F17" s="93">
        <f t="shared" si="2"/>
        <v>1.98</v>
      </c>
      <c r="G17" s="93">
        <f t="shared" si="2"/>
        <v>2.47</v>
      </c>
      <c r="H17" s="93">
        <f t="shared" si="2"/>
        <v>1.52</v>
      </c>
      <c r="I17" s="93">
        <f t="shared" si="2"/>
        <v>0</v>
      </c>
      <c r="J17" s="121" t="s">
        <v>708</v>
      </c>
      <c r="K17" s="93"/>
      <c r="AA17" s="330">
        <v>73705.401206</v>
      </c>
      <c r="AB17" s="330">
        <v>32537.168617</v>
      </c>
      <c r="AC17" s="330">
        <v>73128.126063</v>
      </c>
      <c r="AD17" s="330">
        <v>52582.997541</v>
      </c>
      <c r="AE17" s="330">
        <v>84830.653528</v>
      </c>
      <c r="AF17" s="330">
        <v>153900.61587</v>
      </c>
      <c r="AG17" s="330">
        <v>63620.791767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206</v>
      </c>
      <c r="AN17" s="330">
        <v>15</v>
      </c>
      <c r="AO17" s="330">
        <v>1</v>
      </c>
      <c r="AP17" s="330">
        <v>17</v>
      </c>
    </row>
    <row r="18" spans="1:42" s="92" customFormat="1" ht="19.5" customHeight="1">
      <c r="A18" s="38" t="s">
        <v>703</v>
      </c>
      <c r="B18" s="51">
        <f aca="true" t="shared" si="3" ref="B18:B39">+AA6</f>
        <v>1220375.0964</v>
      </c>
      <c r="C18" s="51">
        <f aca="true" t="shared" si="4" ref="C18:C39">+AB6</f>
        <v>545462.21398</v>
      </c>
      <c r="D18" s="51">
        <f aca="true" t="shared" si="5" ref="D18:D39">+AC6</f>
        <v>1033053.2656</v>
      </c>
      <c r="E18" s="51">
        <f aca="true" t="shared" si="6" ref="E18:E39">+AD6</f>
        <v>725926.3981</v>
      </c>
      <c r="F18" s="51">
        <f aca="true" t="shared" si="7" ref="F18:F39">+AE6</f>
        <v>1635923.4556</v>
      </c>
      <c r="G18" s="51">
        <f aca="true" t="shared" si="8" ref="G18:G39">+AF6</f>
        <v>1774360.2652</v>
      </c>
      <c r="H18" s="51">
        <f aca="true" t="shared" si="9" ref="H18:H39">+AG6</f>
        <v>1391943.271</v>
      </c>
      <c r="I18" s="51">
        <f aca="true" t="shared" si="10" ref="I18:I39">+AH6</f>
        <v>0</v>
      </c>
      <c r="J18" s="121" t="s">
        <v>720</v>
      </c>
      <c r="K18" s="51"/>
      <c r="AA18" s="330">
        <v>162.06794007</v>
      </c>
      <c r="AB18" s="330">
        <v>0</v>
      </c>
      <c r="AC18" s="330">
        <v>0</v>
      </c>
      <c r="AD18" s="330">
        <v>0</v>
      </c>
      <c r="AE18" s="330">
        <v>0</v>
      </c>
      <c r="AF18" s="330">
        <v>1987.6051175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206</v>
      </c>
      <c r="AN18" s="330">
        <v>15</v>
      </c>
      <c r="AO18" s="330">
        <v>1</v>
      </c>
      <c r="AP18" s="330">
        <v>18</v>
      </c>
    </row>
    <row r="19" spans="1:42" s="92" customFormat="1" ht="19.5" customHeight="1">
      <c r="A19" s="44" t="s">
        <v>739</v>
      </c>
      <c r="B19" s="61">
        <f t="shared" si="3"/>
        <v>847231.5655</v>
      </c>
      <c r="C19" s="61">
        <f t="shared" si="4"/>
        <v>324471.94668</v>
      </c>
      <c r="D19" s="61">
        <f t="shared" si="5"/>
        <v>616473.68054</v>
      </c>
      <c r="E19" s="61">
        <f t="shared" si="6"/>
        <v>479653.64709</v>
      </c>
      <c r="F19" s="61">
        <f t="shared" si="7"/>
        <v>1236596.3967</v>
      </c>
      <c r="G19" s="61">
        <f t="shared" si="8"/>
        <v>1194514.8505</v>
      </c>
      <c r="H19" s="61">
        <f t="shared" si="9"/>
        <v>1007431.1638</v>
      </c>
      <c r="I19" s="61">
        <f t="shared" si="10"/>
        <v>0</v>
      </c>
      <c r="J19" s="49" t="s">
        <v>740</v>
      </c>
      <c r="K19" s="61"/>
      <c r="AA19" s="330">
        <v>55.268214566</v>
      </c>
      <c r="AB19" s="330">
        <v>0</v>
      </c>
      <c r="AC19" s="330">
        <v>236.66870321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206</v>
      </c>
      <c r="AN19" s="330">
        <v>15</v>
      </c>
      <c r="AO19" s="330">
        <v>1</v>
      </c>
      <c r="AP19" s="330">
        <v>19</v>
      </c>
    </row>
    <row r="20" spans="1:42" s="92" customFormat="1" ht="19.5" customHeight="1">
      <c r="A20" s="48" t="s">
        <v>741</v>
      </c>
      <c r="B20" s="61">
        <f t="shared" si="3"/>
        <v>631937.92331</v>
      </c>
      <c r="C20" s="61">
        <f t="shared" si="4"/>
        <v>234645.20494</v>
      </c>
      <c r="D20" s="61">
        <f t="shared" si="5"/>
        <v>431332.21192</v>
      </c>
      <c r="E20" s="61">
        <f t="shared" si="6"/>
        <v>364836.79117</v>
      </c>
      <c r="F20" s="61">
        <f t="shared" si="7"/>
        <v>935473.08304</v>
      </c>
      <c r="G20" s="61">
        <f t="shared" si="8"/>
        <v>891706.45084</v>
      </c>
      <c r="H20" s="61">
        <f t="shared" si="9"/>
        <v>791489.41443</v>
      </c>
      <c r="I20" s="61">
        <f t="shared" si="10"/>
        <v>0</v>
      </c>
      <c r="J20" s="49" t="s">
        <v>742</v>
      </c>
      <c r="K20" s="61"/>
      <c r="AA20" s="330">
        <v>241.81059133</v>
      </c>
      <c r="AB20" s="330">
        <v>501.34509041</v>
      </c>
      <c r="AC20" s="330">
        <v>583.2107331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206</v>
      </c>
      <c r="AN20" s="330">
        <v>15</v>
      </c>
      <c r="AO20" s="330">
        <v>1</v>
      </c>
      <c r="AP20" s="330">
        <v>20</v>
      </c>
    </row>
    <row r="21" spans="1:42" s="92" customFormat="1" ht="19.5" customHeight="1">
      <c r="A21" s="48" t="s">
        <v>743</v>
      </c>
      <c r="B21" s="61">
        <f t="shared" si="3"/>
        <v>33277.638839</v>
      </c>
      <c r="C21" s="61">
        <f t="shared" si="4"/>
        <v>41594.706154</v>
      </c>
      <c r="D21" s="61">
        <f t="shared" si="5"/>
        <v>58237.382543</v>
      </c>
      <c r="E21" s="61">
        <f t="shared" si="6"/>
        <v>37557.921261</v>
      </c>
      <c r="F21" s="61">
        <f t="shared" si="7"/>
        <v>2217.6110622</v>
      </c>
      <c r="G21" s="61">
        <f t="shared" si="8"/>
        <v>105685.1706</v>
      </c>
      <c r="H21" s="61">
        <f t="shared" si="9"/>
        <v>0</v>
      </c>
      <c r="I21" s="61">
        <f t="shared" si="10"/>
        <v>0</v>
      </c>
      <c r="J21" s="49" t="s">
        <v>744</v>
      </c>
      <c r="K21" s="61"/>
      <c r="AA21" s="330">
        <v>201116.2203</v>
      </c>
      <c r="AB21" s="330">
        <v>95953.69831</v>
      </c>
      <c r="AC21" s="330">
        <v>157929.48838</v>
      </c>
      <c r="AD21" s="330">
        <v>132020.20922</v>
      </c>
      <c r="AE21" s="330">
        <v>272111.01029</v>
      </c>
      <c r="AF21" s="330">
        <v>285234.88177</v>
      </c>
      <c r="AG21" s="330">
        <v>239284.68312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206</v>
      </c>
      <c r="AN21" s="330">
        <v>15</v>
      </c>
      <c r="AO21" s="330">
        <v>1</v>
      </c>
      <c r="AP21" s="330">
        <v>21</v>
      </c>
    </row>
    <row r="22" spans="1:42" s="92" customFormat="1" ht="19.5" customHeight="1">
      <c r="A22" s="48" t="s">
        <v>745</v>
      </c>
      <c r="B22" s="61">
        <f t="shared" si="3"/>
        <v>182016.00335</v>
      </c>
      <c r="C22" s="61">
        <f t="shared" si="4"/>
        <v>48232.035583</v>
      </c>
      <c r="D22" s="61">
        <f t="shared" si="5"/>
        <v>126904.08607</v>
      </c>
      <c r="E22" s="61">
        <f t="shared" si="6"/>
        <v>77258.934654</v>
      </c>
      <c r="F22" s="61">
        <f t="shared" si="7"/>
        <v>298905.70255</v>
      </c>
      <c r="G22" s="61">
        <f t="shared" si="8"/>
        <v>197123.22904</v>
      </c>
      <c r="H22" s="61">
        <f t="shared" si="9"/>
        <v>215941.74937</v>
      </c>
      <c r="I22" s="61">
        <f t="shared" si="10"/>
        <v>0</v>
      </c>
      <c r="J22" s="49" t="s">
        <v>746</v>
      </c>
      <c r="K22" s="61"/>
      <c r="AA22" s="330">
        <v>6583.754539</v>
      </c>
      <c r="AB22" s="330">
        <v>1382.4040429</v>
      </c>
      <c r="AC22" s="330">
        <v>4334.9490825</v>
      </c>
      <c r="AD22" s="330">
        <v>0</v>
      </c>
      <c r="AE22" s="330">
        <v>7955.5281273</v>
      </c>
      <c r="AF22" s="330">
        <v>10738.420433</v>
      </c>
      <c r="AG22" s="330">
        <v>19779.581423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206</v>
      </c>
      <c r="AN22" s="330">
        <v>15</v>
      </c>
      <c r="AO22" s="330">
        <v>1</v>
      </c>
      <c r="AP22" s="330">
        <v>22</v>
      </c>
    </row>
    <row r="23" spans="1:42" s="92" customFormat="1" ht="19.5" customHeight="1">
      <c r="A23" s="44" t="s">
        <v>747</v>
      </c>
      <c r="B23" s="61">
        <f t="shared" si="3"/>
        <v>150508.23903</v>
      </c>
      <c r="C23" s="61">
        <f t="shared" si="4"/>
        <v>82573.55559</v>
      </c>
      <c r="D23" s="61">
        <f t="shared" si="5"/>
        <v>177848.40391</v>
      </c>
      <c r="E23" s="61">
        <f t="shared" si="6"/>
        <v>52804.776672</v>
      </c>
      <c r="F23" s="61">
        <f t="shared" si="7"/>
        <v>179248.65742</v>
      </c>
      <c r="G23" s="61">
        <f t="shared" si="8"/>
        <v>154515.92005</v>
      </c>
      <c r="H23" s="61">
        <f t="shared" si="9"/>
        <v>167651.72711</v>
      </c>
      <c r="I23" s="61">
        <f t="shared" si="10"/>
        <v>0</v>
      </c>
      <c r="J23" s="49" t="s">
        <v>748</v>
      </c>
      <c r="K23" s="61"/>
      <c r="AA23" s="330">
        <v>194532.46576</v>
      </c>
      <c r="AB23" s="330">
        <v>94571.294267</v>
      </c>
      <c r="AC23" s="330">
        <v>153594.53929</v>
      </c>
      <c r="AD23" s="330">
        <v>132020.20922</v>
      </c>
      <c r="AE23" s="330">
        <v>264155.48217</v>
      </c>
      <c r="AF23" s="330">
        <v>274496.46134</v>
      </c>
      <c r="AG23" s="330">
        <v>219505.1017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206</v>
      </c>
      <c r="AN23" s="330">
        <v>15</v>
      </c>
      <c r="AO23" s="330">
        <v>1</v>
      </c>
      <c r="AP23" s="330">
        <v>23</v>
      </c>
    </row>
    <row r="24" spans="1:42" s="92" customFormat="1" ht="19.5" customHeight="1">
      <c r="A24" s="44" t="s">
        <v>749</v>
      </c>
      <c r="B24" s="61">
        <f t="shared" si="3"/>
        <v>24894.336406</v>
      </c>
      <c r="C24" s="61">
        <f t="shared" si="4"/>
        <v>6213.1180817</v>
      </c>
      <c r="D24" s="61">
        <f t="shared" si="5"/>
        <v>21136.146047</v>
      </c>
      <c r="E24" s="61">
        <f t="shared" si="6"/>
        <v>1416.2556093</v>
      </c>
      <c r="F24" s="61">
        <f t="shared" si="7"/>
        <v>27254.584872</v>
      </c>
      <c r="G24" s="61">
        <f t="shared" si="8"/>
        <v>57263.04182</v>
      </c>
      <c r="H24" s="61">
        <f t="shared" si="9"/>
        <v>53280.32986</v>
      </c>
      <c r="I24" s="61">
        <f t="shared" si="10"/>
        <v>0</v>
      </c>
      <c r="J24" s="49" t="s">
        <v>750</v>
      </c>
      <c r="K24" s="61"/>
      <c r="AA24" s="330">
        <v>41991.288585</v>
      </c>
      <c r="AB24" s="330">
        <v>41690.176691</v>
      </c>
      <c r="AC24" s="330">
        <v>38273.192363</v>
      </c>
      <c r="AD24" s="330">
        <v>16181.164038</v>
      </c>
      <c r="AE24" s="330">
        <v>44550.145805</v>
      </c>
      <c r="AF24" s="330">
        <v>42980.571113</v>
      </c>
      <c r="AG24" s="330">
        <v>54247.645108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206</v>
      </c>
      <c r="AN24" s="330">
        <v>15</v>
      </c>
      <c r="AO24" s="330">
        <v>1</v>
      </c>
      <c r="AP24" s="330">
        <v>24</v>
      </c>
    </row>
    <row r="25" spans="1:42" s="92" customFormat="1" ht="19.5" customHeight="1">
      <c r="A25" s="44" t="s">
        <v>751</v>
      </c>
      <c r="B25" s="61">
        <f t="shared" si="3"/>
        <v>61951.629439</v>
      </c>
      <c r="C25" s="61">
        <f t="shared" si="4"/>
        <v>39760.230875</v>
      </c>
      <c r="D25" s="61">
        <f t="shared" si="5"/>
        <v>67188.868128</v>
      </c>
      <c r="E25" s="61">
        <f t="shared" si="6"/>
        <v>41541.068167</v>
      </c>
      <c r="F25" s="61">
        <f t="shared" si="7"/>
        <v>66150.291981</v>
      </c>
      <c r="G25" s="61">
        <f t="shared" si="8"/>
        <v>93324.960777</v>
      </c>
      <c r="H25" s="61">
        <f t="shared" si="9"/>
        <v>64839.274264</v>
      </c>
      <c r="I25" s="61">
        <f t="shared" si="10"/>
        <v>0</v>
      </c>
      <c r="J25" s="49" t="s">
        <v>752</v>
      </c>
      <c r="K25" s="61"/>
      <c r="AA25" s="330">
        <v>30272.102869</v>
      </c>
      <c r="AB25" s="330">
        <v>11329.423758</v>
      </c>
      <c r="AC25" s="330">
        <v>22088.548365</v>
      </c>
      <c r="AD25" s="330">
        <v>11029.336282</v>
      </c>
      <c r="AE25" s="330">
        <v>45912.173168</v>
      </c>
      <c r="AF25" s="330">
        <v>34384.170686</v>
      </c>
      <c r="AG25" s="330">
        <v>40383.795357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206</v>
      </c>
      <c r="AN25" s="330">
        <v>15</v>
      </c>
      <c r="AO25" s="330">
        <v>1</v>
      </c>
      <c r="AP25" s="330">
        <v>25</v>
      </c>
    </row>
    <row r="26" spans="1:42" s="92" customFormat="1" ht="19.5" customHeight="1">
      <c r="A26" s="44" t="s">
        <v>753</v>
      </c>
      <c r="B26" s="61">
        <f t="shared" si="3"/>
        <v>135547.5154</v>
      </c>
      <c r="C26" s="61">
        <f t="shared" si="4"/>
        <v>91942.017663</v>
      </c>
      <c r="D26" s="61">
        <f t="shared" si="5"/>
        <v>149822.95621</v>
      </c>
      <c r="E26" s="61">
        <f t="shared" si="6"/>
        <v>150510.65056</v>
      </c>
      <c r="F26" s="61">
        <f t="shared" si="7"/>
        <v>126673.52464</v>
      </c>
      <c r="G26" s="61">
        <f t="shared" si="8"/>
        <v>274741.49211</v>
      </c>
      <c r="H26" s="61">
        <f t="shared" si="9"/>
        <v>98740.776001</v>
      </c>
      <c r="I26" s="61">
        <f t="shared" si="10"/>
        <v>0</v>
      </c>
      <c r="J26" s="49" t="s">
        <v>754</v>
      </c>
      <c r="K26" s="61"/>
      <c r="AA26" s="330">
        <v>122257.23102</v>
      </c>
      <c r="AB26" s="330">
        <v>41519.785145</v>
      </c>
      <c r="AC26" s="330">
        <v>93220.896805</v>
      </c>
      <c r="AD26" s="330">
        <v>104809.7089</v>
      </c>
      <c r="AE26" s="330">
        <v>173693.16319</v>
      </c>
      <c r="AF26" s="330">
        <v>197102.99875</v>
      </c>
      <c r="AG26" s="330">
        <v>124873.66123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206</v>
      </c>
      <c r="AN26" s="330">
        <v>15</v>
      </c>
      <c r="AO26" s="330">
        <v>1</v>
      </c>
      <c r="AP26" s="330">
        <v>26</v>
      </c>
    </row>
    <row r="27" spans="1:42" s="92" customFormat="1" ht="19.5" customHeight="1">
      <c r="A27" s="48" t="s">
        <v>755</v>
      </c>
      <c r="B27" s="61">
        <f t="shared" si="3"/>
        <v>17977.265622</v>
      </c>
      <c r="C27" s="61">
        <f t="shared" si="4"/>
        <v>34763.238012</v>
      </c>
      <c r="D27" s="61">
        <f t="shared" si="5"/>
        <v>24465.260063</v>
      </c>
      <c r="E27" s="61">
        <f t="shared" si="6"/>
        <v>13904.03552</v>
      </c>
      <c r="F27" s="61">
        <f t="shared" si="7"/>
        <v>9599.7621865</v>
      </c>
      <c r="G27" s="61">
        <f t="shared" si="8"/>
        <v>10965.661873</v>
      </c>
      <c r="H27" s="61">
        <f t="shared" si="9"/>
        <v>1156.9917948</v>
      </c>
      <c r="I27" s="61">
        <f t="shared" si="10"/>
        <v>0</v>
      </c>
      <c r="J27" s="49" t="s">
        <v>756</v>
      </c>
      <c r="K27" s="61"/>
      <c r="AA27" s="330">
        <v>11.843284149</v>
      </c>
      <c r="AB27" s="330">
        <v>31.908673092</v>
      </c>
      <c r="AC27" s="330">
        <v>11.901760083</v>
      </c>
      <c r="AD27" s="330">
        <v>0</v>
      </c>
      <c r="AE27" s="330">
        <v>0</v>
      </c>
      <c r="AF27" s="330">
        <v>28.720792947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206</v>
      </c>
      <c r="AN27" s="330">
        <v>15</v>
      </c>
      <c r="AO27" s="330">
        <v>1</v>
      </c>
      <c r="AP27" s="330">
        <v>27</v>
      </c>
    </row>
    <row r="28" spans="1:42" s="92" customFormat="1" ht="19.5" customHeight="1">
      <c r="A28" s="48" t="s">
        <v>757</v>
      </c>
      <c r="B28" s="61">
        <f t="shared" si="3"/>
        <v>43647.512414</v>
      </c>
      <c r="C28" s="61">
        <f t="shared" si="4"/>
        <v>24641.611033</v>
      </c>
      <c r="D28" s="61">
        <f t="shared" si="5"/>
        <v>51992.90138</v>
      </c>
      <c r="E28" s="61">
        <f t="shared" si="6"/>
        <v>84023.617502</v>
      </c>
      <c r="F28" s="61">
        <f t="shared" si="7"/>
        <v>32243.108925</v>
      </c>
      <c r="G28" s="61">
        <f t="shared" si="8"/>
        <v>107887.60925</v>
      </c>
      <c r="H28" s="61">
        <f t="shared" si="9"/>
        <v>33962.992439</v>
      </c>
      <c r="I28" s="61">
        <f t="shared" si="10"/>
        <v>0</v>
      </c>
      <c r="J28" s="49" t="s">
        <v>758</v>
      </c>
      <c r="K28" s="61"/>
      <c r="AA28" s="330">
        <v>593827.57361</v>
      </c>
      <c r="AB28" s="330">
        <v>308660.6622</v>
      </c>
      <c r="AC28" s="330">
        <v>499826.56115</v>
      </c>
      <c r="AD28" s="330">
        <v>410896.73199</v>
      </c>
      <c r="AE28" s="330">
        <v>774237.87065</v>
      </c>
      <c r="AF28" s="330">
        <v>832311.54945</v>
      </c>
      <c r="AG28" s="330">
        <v>670714.01107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206</v>
      </c>
      <c r="AN28" s="330">
        <v>15</v>
      </c>
      <c r="AO28" s="330">
        <v>2</v>
      </c>
      <c r="AP28" s="330">
        <v>1</v>
      </c>
    </row>
    <row r="29" spans="1:42" s="92" customFormat="1" ht="19.5" customHeight="1">
      <c r="A29" s="48" t="s">
        <v>759</v>
      </c>
      <c r="B29" s="61">
        <f t="shared" si="3"/>
        <v>73705.401206</v>
      </c>
      <c r="C29" s="61">
        <f t="shared" si="4"/>
        <v>32537.168617</v>
      </c>
      <c r="D29" s="61">
        <f t="shared" si="5"/>
        <v>73128.126063</v>
      </c>
      <c r="E29" s="61">
        <f t="shared" si="6"/>
        <v>52582.997541</v>
      </c>
      <c r="F29" s="61">
        <f t="shared" si="7"/>
        <v>84830.653528</v>
      </c>
      <c r="G29" s="61">
        <f t="shared" si="8"/>
        <v>153900.61587</v>
      </c>
      <c r="H29" s="61">
        <f t="shared" si="9"/>
        <v>63620.791767</v>
      </c>
      <c r="I29" s="61">
        <f t="shared" si="10"/>
        <v>0</v>
      </c>
      <c r="J29" s="49" t="s">
        <v>760</v>
      </c>
      <c r="K29" s="61"/>
      <c r="AA29" s="330">
        <v>105209.15331</v>
      </c>
      <c r="AB29" s="330">
        <v>44942.338267</v>
      </c>
      <c r="AC29" s="330">
        <v>88359.437699</v>
      </c>
      <c r="AD29" s="330">
        <v>99252.005938</v>
      </c>
      <c r="AE29" s="330">
        <v>132711.0044</v>
      </c>
      <c r="AF29" s="330">
        <v>180663.84843</v>
      </c>
      <c r="AG29" s="330">
        <v>117608.98531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206</v>
      </c>
      <c r="AN29" s="330">
        <v>15</v>
      </c>
      <c r="AO29" s="330">
        <v>2</v>
      </c>
      <c r="AP29" s="330">
        <v>2</v>
      </c>
    </row>
    <row r="30" spans="1:42" s="92" customFormat="1" ht="19.5" customHeight="1">
      <c r="A30" s="48" t="s">
        <v>761</v>
      </c>
      <c r="B30" s="61">
        <f t="shared" si="3"/>
        <v>162.06794007</v>
      </c>
      <c r="C30" s="61">
        <f t="shared" si="4"/>
        <v>0</v>
      </c>
      <c r="D30" s="61">
        <f t="shared" si="5"/>
        <v>0</v>
      </c>
      <c r="E30" s="61">
        <f t="shared" si="6"/>
        <v>0</v>
      </c>
      <c r="F30" s="61">
        <f t="shared" si="7"/>
        <v>0</v>
      </c>
      <c r="G30" s="61">
        <f t="shared" si="8"/>
        <v>1987.6051175</v>
      </c>
      <c r="H30" s="61">
        <f t="shared" si="9"/>
        <v>0</v>
      </c>
      <c r="I30" s="61">
        <f t="shared" si="10"/>
        <v>0</v>
      </c>
      <c r="J30" s="49" t="s">
        <v>762</v>
      </c>
      <c r="K30" s="61"/>
      <c r="AA30" s="330">
        <v>10497.843064</v>
      </c>
      <c r="AB30" s="330">
        <v>4417.811499</v>
      </c>
      <c r="AC30" s="330">
        <v>12396.038049</v>
      </c>
      <c r="AD30" s="330">
        <v>15028.531782</v>
      </c>
      <c r="AE30" s="330">
        <v>11540.441774</v>
      </c>
      <c r="AF30" s="330">
        <v>15009.415104</v>
      </c>
      <c r="AG30" s="330">
        <v>9486.972684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206</v>
      </c>
      <c r="AN30" s="330">
        <v>15</v>
      </c>
      <c r="AO30" s="330">
        <v>2</v>
      </c>
      <c r="AP30" s="330">
        <v>3</v>
      </c>
    </row>
    <row r="31" spans="1:42" s="92" customFormat="1" ht="19.5" customHeight="1">
      <c r="A31" s="48" t="s">
        <v>763</v>
      </c>
      <c r="B31" s="61">
        <f t="shared" si="3"/>
        <v>55.268214566</v>
      </c>
      <c r="C31" s="61">
        <f t="shared" si="4"/>
        <v>0</v>
      </c>
      <c r="D31" s="61">
        <f t="shared" si="5"/>
        <v>236.66870321</v>
      </c>
      <c r="E31" s="61">
        <f t="shared" si="6"/>
        <v>0</v>
      </c>
      <c r="F31" s="61">
        <f t="shared" si="7"/>
        <v>0</v>
      </c>
      <c r="G31" s="61">
        <f t="shared" si="8"/>
        <v>0</v>
      </c>
      <c r="H31" s="61">
        <f t="shared" si="9"/>
        <v>0</v>
      </c>
      <c r="I31" s="61">
        <f t="shared" si="10"/>
        <v>0</v>
      </c>
      <c r="J31" s="49" t="s">
        <v>764</v>
      </c>
      <c r="K31" s="61"/>
      <c r="AA31" s="330">
        <v>21953.009283</v>
      </c>
      <c r="AB31" s="330">
        <v>7304.4337672</v>
      </c>
      <c r="AC31" s="330">
        <v>12761.623484</v>
      </c>
      <c r="AD31" s="330">
        <v>13087.870017</v>
      </c>
      <c r="AE31" s="330">
        <v>37112.843101</v>
      </c>
      <c r="AF31" s="330">
        <v>29393.143103</v>
      </c>
      <c r="AG31" s="330">
        <v>17297.770371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206</v>
      </c>
      <c r="AN31" s="330">
        <v>15</v>
      </c>
      <c r="AO31" s="330">
        <v>2</v>
      </c>
      <c r="AP31" s="330">
        <v>4</v>
      </c>
    </row>
    <row r="32" spans="1:42" s="92" customFormat="1" ht="19.5" customHeight="1">
      <c r="A32" s="44" t="s">
        <v>765</v>
      </c>
      <c r="B32" s="61">
        <f t="shared" si="3"/>
        <v>241.81059133</v>
      </c>
      <c r="C32" s="61">
        <f t="shared" si="4"/>
        <v>501.34509041</v>
      </c>
      <c r="D32" s="61">
        <f t="shared" si="5"/>
        <v>583.2107331</v>
      </c>
      <c r="E32" s="61">
        <f t="shared" si="6"/>
        <v>0</v>
      </c>
      <c r="F32" s="61">
        <f t="shared" si="7"/>
        <v>0</v>
      </c>
      <c r="G32" s="61">
        <f t="shared" si="8"/>
        <v>0</v>
      </c>
      <c r="H32" s="61">
        <f t="shared" si="9"/>
        <v>0</v>
      </c>
      <c r="I32" s="61">
        <f t="shared" si="10"/>
        <v>0</v>
      </c>
      <c r="J32" s="49" t="s">
        <v>766</v>
      </c>
      <c r="K32" s="61"/>
      <c r="AA32" s="330">
        <v>148442.2284</v>
      </c>
      <c r="AB32" s="330">
        <v>113211.68847</v>
      </c>
      <c r="AC32" s="330">
        <v>135255.95105</v>
      </c>
      <c r="AD32" s="330">
        <v>127639.60889</v>
      </c>
      <c r="AE32" s="330">
        <v>164900.53556</v>
      </c>
      <c r="AF32" s="330">
        <v>206494.66351</v>
      </c>
      <c r="AG32" s="330">
        <v>158243.15955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206</v>
      </c>
      <c r="AN32" s="330">
        <v>15</v>
      </c>
      <c r="AO32" s="330">
        <v>2</v>
      </c>
      <c r="AP32" s="330">
        <v>5</v>
      </c>
    </row>
    <row r="33" spans="1:42" s="92" customFormat="1" ht="19.5" customHeight="1">
      <c r="A33" s="38" t="s">
        <v>828</v>
      </c>
      <c r="B33" s="51">
        <f t="shared" si="3"/>
        <v>201116.2203</v>
      </c>
      <c r="C33" s="51">
        <f t="shared" si="4"/>
        <v>95953.69831</v>
      </c>
      <c r="D33" s="51">
        <f t="shared" si="5"/>
        <v>157929.48838</v>
      </c>
      <c r="E33" s="51">
        <f t="shared" si="6"/>
        <v>132020.20922</v>
      </c>
      <c r="F33" s="51">
        <f t="shared" si="7"/>
        <v>272111.01029</v>
      </c>
      <c r="G33" s="51">
        <f t="shared" si="8"/>
        <v>285234.88177</v>
      </c>
      <c r="H33" s="51">
        <f t="shared" si="9"/>
        <v>239284.68312</v>
      </c>
      <c r="I33" s="51">
        <f t="shared" si="10"/>
        <v>0</v>
      </c>
      <c r="J33" s="121" t="s">
        <v>710</v>
      </c>
      <c r="K33" s="51"/>
      <c r="AA33" s="330">
        <v>129845.66484</v>
      </c>
      <c r="AB33" s="330">
        <v>102748.89377</v>
      </c>
      <c r="AC33" s="330">
        <v>117855.46934</v>
      </c>
      <c r="AD33" s="330">
        <v>107686.43172</v>
      </c>
      <c r="AE33" s="330">
        <v>144671.86595</v>
      </c>
      <c r="AF33" s="330">
        <v>175952.34157</v>
      </c>
      <c r="AG33" s="330">
        <v>134837.92607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206</v>
      </c>
      <c r="AN33" s="330">
        <v>15</v>
      </c>
      <c r="AO33" s="330">
        <v>2</v>
      </c>
      <c r="AP33" s="330">
        <v>6</v>
      </c>
    </row>
    <row r="34" spans="1:42" s="92" customFormat="1" ht="19.5" customHeight="1">
      <c r="A34" s="44" t="s">
        <v>767</v>
      </c>
      <c r="B34" s="61">
        <f t="shared" si="3"/>
        <v>6583.754539</v>
      </c>
      <c r="C34" s="61">
        <f t="shared" si="4"/>
        <v>1382.4040429</v>
      </c>
      <c r="D34" s="61">
        <f t="shared" si="5"/>
        <v>4334.9490825</v>
      </c>
      <c r="E34" s="61">
        <f t="shared" si="6"/>
        <v>0</v>
      </c>
      <c r="F34" s="61">
        <f t="shared" si="7"/>
        <v>7955.5281273</v>
      </c>
      <c r="G34" s="61">
        <f t="shared" si="8"/>
        <v>10738.420433</v>
      </c>
      <c r="H34" s="61">
        <f t="shared" si="9"/>
        <v>19779.581423</v>
      </c>
      <c r="I34" s="61">
        <f t="shared" si="10"/>
        <v>0</v>
      </c>
      <c r="J34" s="49" t="s">
        <v>768</v>
      </c>
      <c r="K34" s="61"/>
      <c r="AA34" s="330">
        <v>18596.563562</v>
      </c>
      <c r="AB34" s="330">
        <v>10462.794695</v>
      </c>
      <c r="AC34" s="330">
        <v>17400.481701</v>
      </c>
      <c r="AD34" s="330">
        <v>19953.177174</v>
      </c>
      <c r="AE34" s="330">
        <v>20228.669613</v>
      </c>
      <c r="AF34" s="330">
        <v>30542.321934</v>
      </c>
      <c r="AG34" s="330">
        <v>23405.233481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206</v>
      </c>
      <c r="AN34" s="330">
        <v>15</v>
      </c>
      <c r="AO34" s="330">
        <v>2</v>
      </c>
      <c r="AP34" s="330">
        <v>7</v>
      </c>
    </row>
    <row r="35" spans="1:42" s="92" customFormat="1" ht="19.5" customHeight="1">
      <c r="A35" s="44" t="s">
        <v>769</v>
      </c>
      <c r="B35" s="61">
        <f t="shared" si="3"/>
        <v>194532.46576</v>
      </c>
      <c r="C35" s="61">
        <f t="shared" si="4"/>
        <v>94571.294267</v>
      </c>
      <c r="D35" s="61">
        <f t="shared" si="5"/>
        <v>153594.53929</v>
      </c>
      <c r="E35" s="61">
        <f t="shared" si="6"/>
        <v>132020.20922</v>
      </c>
      <c r="F35" s="61">
        <f t="shared" si="7"/>
        <v>264155.48217</v>
      </c>
      <c r="G35" s="61">
        <f t="shared" si="8"/>
        <v>274496.46134</v>
      </c>
      <c r="H35" s="61">
        <f t="shared" si="9"/>
        <v>219505.1017</v>
      </c>
      <c r="I35" s="61">
        <f t="shared" si="10"/>
        <v>0</v>
      </c>
      <c r="J35" s="49" t="s">
        <v>770</v>
      </c>
      <c r="K35" s="61"/>
      <c r="AA35" s="330">
        <v>17055.199578</v>
      </c>
      <c r="AB35" s="330">
        <v>6626.9330617</v>
      </c>
      <c r="AC35" s="330">
        <v>15768.251009</v>
      </c>
      <c r="AD35" s="330">
        <v>5039.7527513</v>
      </c>
      <c r="AE35" s="330">
        <v>26137.596497</v>
      </c>
      <c r="AF35" s="330">
        <v>10822.014442</v>
      </c>
      <c r="AG35" s="330">
        <v>20531.955591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206</v>
      </c>
      <c r="AN35" s="330">
        <v>15</v>
      </c>
      <c r="AO35" s="330">
        <v>2</v>
      </c>
      <c r="AP35" s="330">
        <v>8</v>
      </c>
    </row>
    <row r="36" spans="1:42" s="92" customFormat="1" ht="19.5" customHeight="1">
      <c r="A36" s="48" t="s">
        <v>771</v>
      </c>
      <c r="B36" s="61">
        <f t="shared" si="3"/>
        <v>41991.288585</v>
      </c>
      <c r="C36" s="61">
        <f t="shared" si="4"/>
        <v>41690.176691</v>
      </c>
      <c r="D36" s="61">
        <f t="shared" si="5"/>
        <v>38273.192363</v>
      </c>
      <c r="E36" s="61">
        <f t="shared" si="6"/>
        <v>16181.164038</v>
      </c>
      <c r="F36" s="61">
        <f t="shared" si="7"/>
        <v>44550.145805</v>
      </c>
      <c r="G36" s="61">
        <f t="shared" si="8"/>
        <v>42980.571113</v>
      </c>
      <c r="H36" s="61">
        <f t="shared" si="9"/>
        <v>54247.645108</v>
      </c>
      <c r="I36" s="61">
        <f t="shared" si="10"/>
        <v>0</v>
      </c>
      <c r="J36" s="49" t="s">
        <v>772</v>
      </c>
      <c r="K36" s="61"/>
      <c r="AA36" s="330">
        <v>65680.307933</v>
      </c>
      <c r="AB36" s="330">
        <v>24091.974416</v>
      </c>
      <c r="AC36" s="330">
        <v>58075.667274</v>
      </c>
      <c r="AD36" s="330">
        <v>32145.896787</v>
      </c>
      <c r="AE36" s="330">
        <v>79895.374274</v>
      </c>
      <c r="AF36" s="330">
        <v>128563.53603</v>
      </c>
      <c r="AG36" s="330">
        <v>87253.444363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206</v>
      </c>
      <c r="AN36" s="330">
        <v>15</v>
      </c>
      <c r="AO36" s="330">
        <v>2</v>
      </c>
      <c r="AP36" s="330">
        <v>9</v>
      </c>
    </row>
    <row r="37" spans="1:42" s="92" customFormat="1" ht="19.5" customHeight="1">
      <c r="A37" s="48" t="s">
        <v>773</v>
      </c>
      <c r="B37" s="61">
        <f t="shared" si="3"/>
        <v>30272.102869</v>
      </c>
      <c r="C37" s="61">
        <f t="shared" si="4"/>
        <v>11329.423758</v>
      </c>
      <c r="D37" s="61">
        <f t="shared" si="5"/>
        <v>22088.548365</v>
      </c>
      <c r="E37" s="61">
        <f t="shared" si="6"/>
        <v>11029.336282</v>
      </c>
      <c r="F37" s="61">
        <f t="shared" si="7"/>
        <v>45912.173168</v>
      </c>
      <c r="G37" s="61">
        <f t="shared" si="8"/>
        <v>34384.170686</v>
      </c>
      <c r="H37" s="61">
        <f t="shared" si="9"/>
        <v>40383.795357</v>
      </c>
      <c r="I37" s="61">
        <f t="shared" si="10"/>
        <v>0</v>
      </c>
      <c r="J37" s="49" t="s">
        <v>774</v>
      </c>
      <c r="K37" s="61"/>
      <c r="AA37" s="330">
        <v>54786.2386</v>
      </c>
      <c r="AB37" s="330">
        <v>27597.796751</v>
      </c>
      <c r="AC37" s="330">
        <v>50311.061396</v>
      </c>
      <c r="AD37" s="330">
        <v>22674.372552</v>
      </c>
      <c r="AE37" s="330">
        <v>71672.986843</v>
      </c>
      <c r="AF37" s="330">
        <v>65557.738358</v>
      </c>
      <c r="AG37" s="330">
        <v>69941.986314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206</v>
      </c>
      <c r="AN37" s="330">
        <v>15</v>
      </c>
      <c r="AO37" s="330">
        <v>2</v>
      </c>
      <c r="AP37" s="330">
        <v>10</v>
      </c>
    </row>
    <row r="38" spans="1:42" s="92" customFormat="1" ht="19.5" customHeight="1">
      <c r="A38" s="48" t="s">
        <v>775</v>
      </c>
      <c r="B38" s="61">
        <f t="shared" si="3"/>
        <v>122257.23102</v>
      </c>
      <c r="C38" s="61">
        <f t="shared" si="4"/>
        <v>41519.785145</v>
      </c>
      <c r="D38" s="61">
        <f t="shared" si="5"/>
        <v>93220.896805</v>
      </c>
      <c r="E38" s="61">
        <f t="shared" si="6"/>
        <v>104809.7089</v>
      </c>
      <c r="F38" s="61">
        <f t="shared" si="7"/>
        <v>173693.16319</v>
      </c>
      <c r="G38" s="61">
        <f t="shared" si="8"/>
        <v>197102.99875</v>
      </c>
      <c r="H38" s="61">
        <f t="shared" si="9"/>
        <v>124873.66123</v>
      </c>
      <c r="I38" s="61">
        <f t="shared" si="10"/>
        <v>0</v>
      </c>
      <c r="J38" s="49" t="s">
        <v>776</v>
      </c>
      <c r="K38" s="61"/>
      <c r="AA38" s="330">
        <v>4554.0901258</v>
      </c>
      <c r="AB38" s="330">
        <v>79.159751118</v>
      </c>
      <c r="AC38" s="330">
        <v>6935.2439778</v>
      </c>
      <c r="AD38" s="330">
        <v>0</v>
      </c>
      <c r="AE38" s="330">
        <v>7407.2045449</v>
      </c>
      <c r="AF38" s="330">
        <v>419.63254574</v>
      </c>
      <c r="AG38" s="330">
        <v>3299.4771377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206</v>
      </c>
      <c r="AN38" s="330">
        <v>15</v>
      </c>
      <c r="AO38" s="330">
        <v>2</v>
      </c>
      <c r="AP38" s="330">
        <v>11</v>
      </c>
    </row>
    <row r="39" spans="1:42" s="92" customFormat="1" ht="19.5" customHeight="1">
      <c r="A39" s="48" t="s">
        <v>777</v>
      </c>
      <c r="B39" s="61">
        <f t="shared" si="3"/>
        <v>11.843284149</v>
      </c>
      <c r="C39" s="61">
        <f t="shared" si="4"/>
        <v>31.908673092</v>
      </c>
      <c r="D39" s="61">
        <f t="shared" si="5"/>
        <v>11.901760083</v>
      </c>
      <c r="E39" s="61">
        <f t="shared" si="6"/>
        <v>0</v>
      </c>
      <c r="F39" s="61">
        <f t="shared" si="7"/>
        <v>0</v>
      </c>
      <c r="G39" s="61">
        <f t="shared" si="8"/>
        <v>28.720792947</v>
      </c>
      <c r="H39" s="61">
        <f t="shared" si="9"/>
        <v>0</v>
      </c>
      <c r="I39" s="61">
        <f t="shared" si="10"/>
        <v>0</v>
      </c>
      <c r="J39" s="49" t="s">
        <v>778</v>
      </c>
      <c r="K39" s="61"/>
      <c r="AA39" s="330">
        <v>22557.349352</v>
      </c>
      <c r="AB39" s="330">
        <v>9099.3769106</v>
      </c>
      <c r="AC39" s="330">
        <v>19271.425135</v>
      </c>
      <c r="AD39" s="330">
        <v>4249.9595617</v>
      </c>
      <c r="AE39" s="330">
        <v>28803.558395</v>
      </c>
      <c r="AF39" s="330">
        <v>32137.108556</v>
      </c>
      <c r="AG39" s="330">
        <v>39341.907066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206</v>
      </c>
      <c r="AN39" s="330">
        <v>15</v>
      </c>
      <c r="AO39" s="330">
        <v>2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9"/>
      <c r="J40" s="98"/>
      <c r="AA40" s="330">
        <v>26029.581997</v>
      </c>
      <c r="AB40" s="330">
        <v>17795.547455</v>
      </c>
      <c r="AC40" s="330">
        <v>22737.293561</v>
      </c>
      <c r="AD40" s="330">
        <v>17845.452398</v>
      </c>
      <c r="AE40" s="330">
        <v>33199.31247</v>
      </c>
      <c r="AF40" s="330">
        <v>30719.030647</v>
      </c>
      <c r="AG40" s="330">
        <v>24998.619905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206</v>
      </c>
      <c r="AN40" s="330">
        <v>15</v>
      </c>
      <c r="AO40" s="330">
        <v>2</v>
      </c>
      <c r="AP40" s="330">
        <v>13</v>
      </c>
    </row>
    <row r="41" spans="27:42" ht="17.25" thickTop="1">
      <c r="AA41" s="330">
        <v>1645.2171242</v>
      </c>
      <c r="AB41" s="330">
        <v>623.71263481</v>
      </c>
      <c r="AC41" s="330">
        <v>1367.0987218</v>
      </c>
      <c r="AD41" s="330">
        <v>578.96059272</v>
      </c>
      <c r="AE41" s="330">
        <v>2262.9114336</v>
      </c>
      <c r="AF41" s="330">
        <v>2281.96661</v>
      </c>
      <c r="AG41" s="330">
        <v>2301.9822053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206</v>
      </c>
      <c r="AN41" s="330">
        <v>15</v>
      </c>
      <c r="AO41" s="330">
        <v>2</v>
      </c>
      <c r="AP41" s="330">
        <v>14</v>
      </c>
    </row>
    <row r="42" spans="27:42" ht="16.5">
      <c r="AA42" s="330">
        <v>28297.647153</v>
      </c>
      <c r="AB42" s="330">
        <v>14452.27467</v>
      </c>
      <c r="AC42" s="330">
        <v>21176.375749</v>
      </c>
      <c r="AD42" s="330">
        <v>16535.418741</v>
      </c>
      <c r="AE42" s="330">
        <v>36923.18039</v>
      </c>
      <c r="AF42" s="330">
        <v>49805.328066</v>
      </c>
      <c r="AG42" s="330">
        <v>31422.003202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206</v>
      </c>
      <c r="AN42" s="330">
        <v>15</v>
      </c>
      <c r="AO42" s="330">
        <v>2</v>
      </c>
      <c r="AP42" s="330">
        <v>15</v>
      </c>
    </row>
    <row r="43" spans="27:42" ht="16.5">
      <c r="AA43" s="330">
        <v>33860.359519</v>
      </c>
      <c r="AB43" s="330">
        <v>13235.568455</v>
      </c>
      <c r="AC43" s="330">
        <v>27814.953417</v>
      </c>
      <c r="AD43" s="330">
        <v>10271.300095</v>
      </c>
      <c r="AE43" s="330">
        <v>54485.855609</v>
      </c>
      <c r="AF43" s="330">
        <v>23611.51175</v>
      </c>
      <c r="AG43" s="330">
        <v>37008.612283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206</v>
      </c>
      <c r="AN43" s="330">
        <v>15</v>
      </c>
      <c r="AO43" s="330">
        <v>2</v>
      </c>
      <c r="AP43" s="330">
        <v>16</v>
      </c>
    </row>
    <row r="44" spans="27:42" ht="16.5">
      <c r="AA44" s="330">
        <v>12003.515108</v>
      </c>
      <c r="AB44" s="330">
        <v>4564.281753</v>
      </c>
      <c r="AC44" s="330">
        <v>13711.446082</v>
      </c>
      <c r="AD44" s="330">
        <v>0</v>
      </c>
      <c r="AE44" s="330">
        <v>19732.053534</v>
      </c>
      <c r="AF44" s="330">
        <v>4933.4647908</v>
      </c>
      <c r="AG44" s="330">
        <v>5759.6824119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206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7123.850366</v>
      </c>
      <c r="AC45" s="330">
        <v>6742.5572009</v>
      </c>
      <c r="AD45" s="330">
        <v>6625.8217803</v>
      </c>
      <c r="AE45" s="330">
        <v>10325.105431</v>
      </c>
      <c r="AF45" s="330">
        <v>8800.8745167</v>
      </c>
      <c r="AG45" s="330">
        <v>7952.7940662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206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303.62893849</v>
      </c>
      <c r="AC46" s="330">
        <v>1007.1723659</v>
      </c>
      <c r="AD46" s="330">
        <v>2582.5140522</v>
      </c>
      <c r="AE46" s="330">
        <v>8383.3866786</v>
      </c>
      <c r="AF46" s="330">
        <v>3393.5539448</v>
      </c>
      <c r="AG46" s="330">
        <v>13412.863935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206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1243.8073975</v>
      </c>
      <c r="AC47" s="330">
        <v>6353.777768</v>
      </c>
      <c r="AD47" s="330">
        <v>1062.9642624</v>
      </c>
      <c r="AE47" s="330">
        <v>16045.309966</v>
      </c>
      <c r="AF47" s="330">
        <v>6483.618498</v>
      </c>
      <c r="AG47" s="330">
        <v>9883.2718695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206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395.79875559</v>
      </c>
      <c r="AC48" s="330">
        <v>0</v>
      </c>
      <c r="AD48" s="330">
        <v>18746.271961</v>
      </c>
      <c r="AE48" s="330">
        <v>38538.699913</v>
      </c>
      <c r="AF48" s="330">
        <v>16898.272727</v>
      </c>
      <c r="AG48" s="330">
        <v>22919.029952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206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41956.488573</v>
      </c>
      <c r="AC49" s="330">
        <v>46007.570963</v>
      </c>
      <c r="AD49" s="330">
        <v>35734.405399</v>
      </c>
      <c r="AE49" s="330">
        <v>89156.313595</v>
      </c>
      <c r="AF49" s="330">
        <v>74781.423387</v>
      </c>
      <c r="AG49" s="330">
        <v>64534.535608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206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10427.555514</v>
      </c>
      <c r="AC50" s="330">
        <v>31899.631065</v>
      </c>
      <c r="AD50" s="330">
        <v>14741.297078</v>
      </c>
      <c r="AE50" s="330">
        <v>31163.038697</v>
      </c>
      <c r="AF50" s="330">
        <v>30710.654546</v>
      </c>
      <c r="AG50" s="330">
        <v>34465.555842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206</v>
      </c>
      <c r="AN50" s="330">
        <v>15</v>
      </c>
      <c r="AO50" s="330">
        <v>2</v>
      </c>
      <c r="AP50" s="330">
        <v>23</v>
      </c>
    </row>
  </sheetData>
  <sheetProtection/>
  <mergeCells count="4">
    <mergeCell ref="F1:J1"/>
    <mergeCell ref="A3:E3"/>
    <mergeCell ref="F3:J3"/>
    <mergeCell ref="F4:J4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4"/>
  <headerFooter alignWithMargins="0">
    <oddFooter>&amp;C&amp;"Times New Roman,標準"-&amp;P+39-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P50"/>
  <sheetViews>
    <sheetView zoomScalePageLayoutView="0" workbookViewId="0" topLeftCell="B1">
      <selection activeCell="AA1" sqref="AA1:AP50"/>
    </sheetView>
  </sheetViews>
  <sheetFormatPr defaultColWidth="9.00390625" defaultRowHeight="16.5"/>
  <cols>
    <col min="1" max="1" width="31.625" style="3" customWidth="1"/>
    <col min="2" max="9" width="11.125" style="2" customWidth="1"/>
    <col min="10" max="10" width="35.625" style="7" customWidth="1"/>
    <col min="11" max="16384" width="9.00390625" style="3" customWidth="1"/>
  </cols>
  <sheetData>
    <row r="1" spans="1:42" ht="15.75" customHeight="1">
      <c r="A1" s="1" t="str">
        <f>'10,11'!$A$1</f>
        <v>104年連江縣家庭收支調查報告</v>
      </c>
      <c r="F1" s="347" t="str">
        <f>'10,11'!$E$1</f>
        <v>Report on the Family Income and Expenditure Survey of Lienchiang County , 2015</v>
      </c>
      <c r="G1" s="347"/>
      <c r="H1" s="347"/>
      <c r="I1" s="347"/>
      <c r="J1" s="347"/>
      <c r="AA1" s="330">
        <v>593827.57361</v>
      </c>
      <c r="AB1" s="330">
        <v>308660.6622</v>
      </c>
      <c r="AC1" s="330">
        <v>499826.56115</v>
      </c>
      <c r="AD1" s="330">
        <v>410896.73199</v>
      </c>
      <c r="AE1" s="330">
        <v>774237.87065</v>
      </c>
      <c r="AF1" s="330">
        <v>832311.54945</v>
      </c>
      <c r="AG1" s="330">
        <v>670714.01107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206</v>
      </c>
      <c r="AN1" s="330">
        <v>15</v>
      </c>
      <c r="AO1" s="330">
        <v>2</v>
      </c>
      <c r="AP1" s="330">
        <v>1</v>
      </c>
    </row>
    <row r="2" spans="9:42" ht="15.75" customHeight="1">
      <c r="I2" s="3"/>
      <c r="J2" s="3"/>
      <c r="AA2" s="330">
        <v>105209.15331</v>
      </c>
      <c r="AB2" s="330">
        <v>44942.338267</v>
      </c>
      <c r="AC2" s="330">
        <v>88359.437699</v>
      </c>
      <c r="AD2" s="330">
        <v>99252.005938</v>
      </c>
      <c r="AE2" s="330">
        <v>132711.0044</v>
      </c>
      <c r="AF2" s="330">
        <v>180663.84843</v>
      </c>
      <c r="AG2" s="330">
        <v>117608.98531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206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273</v>
      </c>
      <c r="B3" s="351"/>
      <c r="C3" s="351"/>
      <c r="D3" s="351"/>
      <c r="E3" s="351"/>
      <c r="F3" s="350" t="s">
        <v>253</v>
      </c>
      <c r="G3" s="350"/>
      <c r="H3" s="350"/>
      <c r="I3" s="350"/>
      <c r="J3" s="350"/>
      <c r="AA3" s="330">
        <v>10497.843064</v>
      </c>
      <c r="AB3" s="330">
        <v>4417.811499</v>
      </c>
      <c r="AC3" s="330">
        <v>12396.038049</v>
      </c>
      <c r="AD3" s="330">
        <v>15028.531782</v>
      </c>
      <c r="AE3" s="330">
        <v>11540.441774</v>
      </c>
      <c r="AF3" s="330">
        <v>15009.415104</v>
      </c>
      <c r="AG3" s="330">
        <v>9486.972684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206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F4" s="355" t="s">
        <v>274</v>
      </c>
      <c r="G4" s="355"/>
      <c r="H4" s="355"/>
      <c r="I4" s="355"/>
      <c r="J4" s="355"/>
      <c r="AA4" s="330">
        <v>21953.009283</v>
      </c>
      <c r="AB4" s="330">
        <v>7304.4337672</v>
      </c>
      <c r="AC4" s="330">
        <v>12761.623484</v>
      </c>
      <c r="AD4" s="330">
        <v>13087.870017</v>
      </c>
      <c r="AE4" s="330">
        <v>37112.843101</v>
      </c>
      <c r="AF4" s="330">
        <v>29393.143103</v>
      </c>
      <c r="AG4" s="330">
        <v>17297.770371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206</v>
      </c>
      <c r="AN4" s="330">
        <v>15</v>
      </c>
      <c r="AO4" s="330">
        <v>2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1"/>
      <c r="E5" s="82" t="s">
        <v>737</v>
      </c>
      <c r="F5" s="83"/>
      <c r="G5" s="83"/>
      <c r="H5" s="83"/>
      <c r="I5" s="83">
        <f>'10,11'!$I$5</f>
        <v>2015</v>
      </c>
      <c r="J5" s="101" t="s">
        <v>833</v>
      </c>
      <c r="AA5" s="330">
        <v>148442.2284</v>
      </c>
      <c r="AB5" s="330">
        <v>113211.68847</v>
      </c>
      <c r="AC5" s="330">
        <v>135255.95105</v>
      </c>
      <c r="AD5" s="330">
        <v>127639.60889</v>
      </c>
      <c r="AE5" s="330">
        <v>164900.53556</v>
      </c>
      <c r="AF5" s="330">
        <v>206494.66351</v>
      </c>
      <c r="AG5" s="330">
        <v>158243.15955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206</v>
      </c>
      <c r="AN5" s="330">
        <v>15</v>
      </c>
      <c r="AO5" s="330">
        <v>2</v>
      </c>
      <c r="AP5" s="330">
        <v>5</v>
      </c>
    </row>
    <row r="6" spans="1:42" s="5" customFormat="1" ht="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129845.66484</v>
      </c>
      <c r="AB6" s="330">
        <v>102748.89377</v>
      </c>
      <c r="AC6" s="330">
        <v>117855.46934</v>
      </c>
      <c r="AD6" s="330">
        <v>107686.43172</v>
      </c>
      <c r="AE6" s="330">
        <v>144671.86595</v>
      </c>
      <c r="AF6" s="330">
        <v>175952.34157</v>
      </c>
      <c r="AG6" s="330">
        <v>134837.92607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206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18596.563562</v>
      </c>
      <c r="AB7" s="330">
        <v>10462.794695</v>
      </c>
      <c r="AC7" s="330">
        <v>17400.481701</v>
      </c>
      <c r="AD7" s="330">
        <v>19953.177174</v>
      </c>
      <c r="AE7" s="330">
        <v>20228.669613</v>
      </c>
      <c r="AF7" s="330">
        <v>30542.321934</v>
      </c>
      <c r="AG7" s="330">
        <v>23405.233481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206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17055.199578</v>
      </c>
      <c r="AB8" s="330">
        <v>6626.9330617</v>
      </c>
      <c r="AC8" s="330">
        <v>15768.251009</v>
      </c>
      <c r="AD8" s="330">
        <v>5039.7527513</v>
      </c>
      <c r="AE8" s="330">
        <v>26137.596497</v>
      </c>
      <c r="AF8" s="330">
        <v>10822.014442</v>
      </c>
      <c r="AG8" s="330">
        <v>20531.955591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206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964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65680.307933</v>
      </c>
      <c r="AB9" s="330">
        <v>24091.974416</v>
      </c>
      <c r="AC9" s="330">
        <v>58075.667274</v>
      </c>
      <c r="AD9" s="330">
        <v>32145.896787</v>
      </c>
      <c r="AE9" s="330">
        <v>79895.374274</v>
      </c>
      <c r="AF9" s="330">
        <v>128563.53603</v>
      </c>
      <c r="AG9" s="330">
        <v>87253.444363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206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965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54786.2386</v>
      </c>
      <c r="AB10" s="330">
        <v>27597.796751</v>
      </c>
      <c r="AC10" s="330">
        <v>50311.061396</v>
      </c>
      <c r="AD10" s="330">
        <v>22674.372552</v>
      </c>
      <c r="AE10" s="330">
        <v>71672.986843</v>
      </c>
      <c r="AF10" s="330">
        <v>65557.738358</v>
      </c>
      <c r="AG10" s="330">
        <v>69941.986314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206</v>
      </c>
      <c r="AN10" s="330">
        <v>15</v>
      </c>
      <c r="AO10" s="330">
        <v>2</v>
      </c>
      <c r="AP10" s="330">
        <v>10</v>
      </c>
    </row>
    <row r="11" spans="1:42" s="5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4554.0901258</v>
      </c>
      <c r="AB11" s="330">
        <v>79.159751118</v>
      </c>
      <c r="AC11" s="330">
        <v>6935.2439778</v>
      </c>
      <c r="AD11" s="330">
        <v>0</v>
      </c>
      <c r="AE11" s="330">
        <v>7407.2045449</v>
      </c>
      <c r="AF11" s="330">
        <v>419.63254574</v>
      </c>
      <c r="AG11" s="330">
        <v>3299.4771377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206</v>
      </c>
      <c r="AN11" s="330">
        <v>15</v>
      </c>
      <c r="AO11" s="330">
        <v>2</v>
      </c>
      <c r="AP11" s="330">
        <v>11</v>
      </c>
    </row>
    <row r="12" spans="1:42" s="5" customFormat="1" ht="4.5" customHeight="1">
      <c r="A12" s="6"/>
      <c r="B12" s="90"/>
      <c r="C12" s="90"/>
      <c r="D12" s="90"/>
      <c r="E12" s="90"/>
      <c r="F12" s="90"/>
      <c r="G12" s="15"/>
      <c r="H12" s="147"/>
      <c r="I12" s="160"/>
      <c r="AA12" s="330">
        <v>22557.349352</v>
      </c>
      <c r="AB12" s="330">
        <v>9099.3769106</v>
      </c>
      <c r="AC12" s="330">
        <v>19271.425135</v>
      </c>
      <c r="AD12" s="330">
        <v>4249.9595617</v>
      </c>
      <c r="AE12" s="330">
        <v>28803.558395</v>
      </c>
      <c r="AF12" s="330">
        <v>32137.108556</v>
      </c>
      <c r="AG12" s="330">
        <v>39341.907066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206</v>
      </c>
      <c r="AN12" s="330">
        <v>15</v>
      </c>
      <c r="AO12" s="330">
        <v>2</v>
      </c>
      <c r="AP12" s="330">
        <v>12</v>
      </c>
    </row>
    <row r="13" spans="1:42" s="5" customFormat="1" ht="18.75" customHeight="1">
      <c r="A13" s="50" t="s">
        <v>709</v>
      </c>
      <c r="B13" s="51">
        <f aca="true" t="shared" si="0" ref="B13:B35">+AA1</f>
        <v>593827.57361</v>
      </c>
      <c r="C13" s="51">
        <f aca="true" t="shared" si="1" ref="C13:C39">+AB1</f>
        <v>308660.6622</v>
      </c>
      <c r="D13" s="51">
        <f aca="true" t="shared" si="2" ref="D13:D39">+AC1</f>
        <v>499826.56115</v>
      </c>
      <c r="E13" s="51">
        <f aca="true" t="shared" si="3" ref="E13:E39">+AD1</f>
        <v>410896.73199</v>
      </c>
      <c r="F13" s="51">
        <f aca="true" t="shared" si="4" ref="F13:F39">+AE1</f>
        <v>774237.87065</v>
      </c>
      <c r="G13" s="51">
        <f aca="true" t="shared" si="5" ref="G13:G39">+AF1</f>
        <v>832311.54945</v>
      </c>
      <c r="H13" s="51">
        <f aca="true" t="shared" si="6" ref="H13:H39">+AG1</f>
        <v>670714.01107</v>
      </c>
      <c r="I13" s="51">
        <f aca="true" t="shared" si="7" ref="I13:I39">+AH1</f>
        <v>0</v>
      </c>
      <c r="J13" s="59" t="s">
        <v>711</v>
      </c>
      <c r="K13" s="51"/>
      <c r="AA13" s="330">
        <v>26029.581997</v>
      </c>
      <c r="AB13" s="330">
        <v>17795.547455</v>
      </c>
      <c r="AC13" s="330">
        <v>22737.293561</v>
      </c>
      <c r="AD13" s="330">
        <v>17845.452398</v>
      </c>
      <c r="AE13" s="330">
        <v>33199.31247</v>
      </c>
      <c r="AF13" s="330">
        <v>30719.030647</v>
      </c>
      <c r="AG13" s="330">
        <v>24998.619905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206</v>
      </c>
      <c r="AN13" s="330">
        <v>15</v>
      </c>
      <c r="AO13" s="330">
        <v>2</v>
      </c>
      <c r="AP13" s="330">
        <v>13</v>
      </c>
    </row>
    <row r="14" spans="1:42" s="92" customFormat="1" ht="18.75" customHeight="1">
      <c r="A14" s="52" t="s">
        <v>784</v>
      </c>
      <c r="B14" s="61">
        <f t="shared" si="0"/>
        <v>105209.15331</v>
      </c>
      <c r="C14" s="61">
        <f t="shared" si="1"/>
        <v>44942.338267</v>
      </c>
      <c r="D14" s="61">
        <f t="shared" si="2"/>
        <v>88359.437699</v>
      </c>
      <c r="E14" s="61">
        <f t="shared" si="3"/>
        <v>99252.005938</v>
      </c>
      <c r="F14" s="61">
        <f t="shared" si="4"/>
        <v>132711.0044</v>
      </c>
      <c r="G14" s="61">
        <f t="shared" si="5"/>
        <v>180663.84843</v>
      </c>
      <c r="H14" s="61">
        <f t="shared" si="6"/>
        <v>117608.98531</v>
      </c>
      <c r="I14" s="61">
        <f t="shared" si="7"/>
        <v>0</v>
      </c>
      <c r="J14" s="60" t="s">
        <v>804</v>
      </c>
      <c r="K14" s="61"/>
      <c r="AA14" s="330">
        <v>1645.2171242</v>
      </c>
      <c r="AB14" s="330">
        <v>623.71263481</v>
      </c>
      <c r="AC14" s="330">
        <v>1367.0987218</v>
      </c>
      <c r="AD14" s="330">
        <v>578.96059272</v>
      </c>
      <c r="AE14" s="330">
        <v>2262.9114336</v>
      </c>
      <c r="AF14" s="330">
        <v>2281.96661</v>
      </c>
      <c r="AG14" s="330">
        <v>2301.9822053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206</v>
      </c>
      <c r="AN14" s="330">
        <v>15</v>
      </c>
      <c r="AO14" s="330">
        <v>2</v>
      </c>
      <c r="AP14" s="330">
        <v>14</v>
      </c>
    </row>
    <row r="15" spans="1:42" s="92" customFormat="1" ht="18.75" customHeight="1">
      <c r="A15" s="52" t="s">
        <v>785</v>
      </c>
      <c r="B15" s="61">
        <f t="shared" si="0"/>
        <v>10497.843064</v>
      </c>
      <c r="C15" s="61">
        <f t="shared" si="1"/>
        <v>4417.811499</v>
      </c>
      <c r="D15" s="61">
        <f t="shared" si="2"/>
        <v>12396.038049</v>
      </c>
      <c r="E15" s="61">
        <f t="shared" si="3"/>
        <v>15028.531782</v>
      </c>
      <c r="F15" s="61">
        <f t="shared" si="4"/>
        <v>11540.441774</v>
      </c>
      <c r="G15" s="61">
        <f t="shared" si="5"/>
        <v>15009.415104</v>
      </c>
      <c r="H15" s="61">
        <f t="shared" si="6"/>
        <v>9486.972684</v>
      </c>
      <c r="I15" s="61">
        <f t="shared" si="7"/>
        <v>0</v>
      </c>
      <c r="J15" s="60" t="s">
        <v>805</v>
      </c>
      <c r="K15" s="61"/>
      <c r="AA15" s="330">
        <v>28297.647153</v>
      </c>
      <c r="AB15" s="330">
        <v>14452.27467</v>
      </c>
      <c r="AC15" s="330">
        <v>21176.375749</v>
      </c>
      <c r="AD15" s="330">
        <v>16535.418741</v>
      </c>
      <c r="AE15" s="330">
        <v>36923.18039</v>
      </c>
      <c r="AF15" s="330">
        <v>49805.328066</v>
      </c>
      <c r="AG15" s="330">
        <v>31422.003202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206</v>
      </c>
      <c r="AN15" s="330">
        <v>15</v>
      </c>
      <c r="AO15" s="330">
        <v>2</v>
      </c>
      <c r="AP15" s="330">
        <v>15</v>
      </c>
    </row>
    <row r="16" spans="1:42" s="92" customFormat="1" ht="18.75" customHeight="1">
      <c r="A16" s="52" t="s">
        <v>786</v>
      </c>
      <c r="B16" s="61">
        <f t="shared" si="0"/>
        <v>21953.009283</v>
      </c>
      <c r="C16" s="61">
        <f t="shared" si="1"/>
        <v>7304.4337672</v>
      </c>
      <c r="D16" s="61">
        <f t="shared" si="2"/>
        <v>12761.623484</v>
      </c>
      <c r="E16" s="61">
        <f t="shared" si="3"/>
        <v>13087.870017</v>
      </c>
      <c r="F16" s="61">
        <f t="shared" si="4"/>
        <v>37112.843101</v>
      </c>
      <c r="G16" s="61">
        <f t="shared" si="5"/>
        <v>29393.143103</v>
      </c>
      <c r="H16" s="61">
        <f t="shared" si="6"/>
        <v>17297.770371</v>
      </c>
      <c r="I16" s="61">
        <f t="shared" si="7"/>
        <v>0</v>
      </c>
      <c r="J16" s="60" t="s">
        <v>806</v>
      </c>
      <c r="K16" s="61"/>
      <c r="AA16" s="330">
        <v>33860.359519</v>
      </c>
      <c r="AB16" s="330">
        <v>13235.568455</v>
      </c>
      <c r="AC16" s="330">
        <v>27814.953417</v>
      </c>
      <c r="AD16" s="330">
        <v>10271.300095</v>
      </c>
      <c r="AE16" s="330">
        <v>54485.855609</v>
      </c>
      <c r="AF16" s="330">
        <v>23611.51175</v>
      </c>
      <c r="AG16" s="330">
        <v>37008.612283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206</v>
      </c>
      <c r="AN16" s="330">
        <v>15</v>
      </c>
      <c r="AO16" s="330">
        <v>2</v>
      </c>
      <c r="AP16" s="330">
        <v>16</v>
      </c>
    </row>
    <row r="17" spans="1:42" s="92" customFormat="1" ht="18.75" customHeight="1">
      <c r="A17" s="52" t="s">
        <v>787</v>
      </c>
      <c r="B17" s="61">
        <f t="shared" si="0"/>
        <v>148442.2284</v>
      </c>
      <c r="C17" s="61">
        <f t="shared" si="1"/>
        <v>113211.68847</v>
      </c>
      <c r="D17" s="61">
        <f t="shared" si="2"/>
        <v>135255.95105</v>
      </c>
      <c r="E17" s="61">
        <f t="shared" si="3"/>
        <v>127639.60889</v>
      </c>
      <c r="F17" s="61">
        <f t="shared" si="4"/>
        <v>164900.53556</v>
      </c>
      <c r="G17" s="61">
        <f t="shared" si="5"/>
        <v>206494.66351</v>
      </c>
      <c r="H17" s="61">
        <f t="shared" si="6"/>
        <v>158243.15955</v>
      </c>
      <c r="I17" s="61">
        <f t="shared" si="7"/>
        <v>0</v>
      </c>
      <c r="J17" s="60" t="s">
        <v>807</v>
      </c>
      <c r="K17" s="61"/>
      <c r="AA17" s="330">
        <v>12003.515108</v>
      </c>
      <c r="AB17" s="330">
        <v>4564.281753</v>
      </c>
      <c r="AC17" s="330">
        <v>13711.446082</v>
      </c>
      <c r="AD17" s="330">
        <v>0</v>
      </c>
      <c r="AE17" s="330">
        <v>19732.053534</v>
      </c>
      <c r="AF17" s="330">
        <v>4933.4647908</v>
      </c>
      <c r="AG17" s="330">
        <v>5759.6824119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206</v>
      </c>
      <c r="AN17" s="330">
        <v>15</v>
      </c>
      <c r="AO17" s="330">
        <v>2</v>
      </c>
      <c r="AP17" s="330">
        <v>17</v>
      </c>
    </row>
    <row r="18" spans="1:42" s="92" customFormat="1" ht="18.75" customHeight="1">
      <c r="A18" s="53" t="s">
        <v>336</v>
      </c>
      <c r="B18" s="61">
        <f t="shared" si="0"/>
        <v>129845.66484</v>
      </c>
      <c r="C18" s="61">
        <f t="shared" si="1"/>
        <v>102748.89377</v>
      </c>
      <c r="D18" s="61">
        <f t="shared" si="2"/>
        <v>117855.46934</v>
      </c>
      <c r="E18" s="61">
        <f t="shared" si="3"/>
        <v>107686.43172</v>
      </c>
      <c r="F18" s="61">
        <f t="shared" si="4"/>
        <v>144671.86595</v>
      </c>
      <c r="G18" s="61">
        <f t="shared" si="5"/>
        <v>175952.34157</v>
      </c>
      <c r="H18" s="61">
        <f t="shared" si="6"/>
        <v>134837.92607</v>
      </c>
      <c r="I18" s="61">
        <f t="shared" si="7"/>
        <v>0</v>
      </c>
      <c r="J18" s="74" t="s">
        <v>338</v>
      </c>
      <c r="K18" s="61"/>
      <c r="AA18" s="330">
        <v>8349.6527655</v>
      </c>
      <c r="AB18" s="330">
        <v>7123.850366</v>
      </c>
      <c r="AC18" s="330">
        <v>6742.5572009</v>
      </c>
      <c r="AD18" s="330">
        <v>6625.8217803</v>
      </c>
      <c r="AE18" s="330">
        <v>10325.105431</v>
      </c>
      <c r="AF18" s="330">
        <v>8800.8745167</v>
      </c>
      <c r="AG18" s="330">
        <v>7952.7940662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206</v>
      </c>
      <c r="AN18" s="330">
        <v>15</v>
      </c>
      <c r="AO18" s="330">
        <v>2</v>
      </c>
      <c r="AP18" s="330">
        <v>18</v>
      </c>
    </row>
    <row r="19" spans="1:42" s="92" customFormat="1" ht="18.75" customHeight="1">
      <c r="A19" s="72" t="s">
        <v>337</v>
      </c>
      <c r="B19" s="61">
        <f t="shared" si="0"/>
        <v>18596.563562</v>
      </c>
      <c r="C19" s="61">
        <f t="shared" si="1"/>
        <v>10462.794695</v>
      </c>
      <c r="D19" s="61">
        <f t="shared" si="2"/>
        <v>17400.481701</v>
      </c>
      <c r="E19" s="61">
        <f t="shared" si="3"/>
        <v>19953.177174</v>
      </c>
      <c r="F19" s="61">
        <f t="shared" si="4"/>
        <v>20228.669613</v>
      </c>
      <c r="G19" s="61">
        <f t="shared" si="5"/>
        <v>30542.321934</v>
      </c>
      <c r="H19" s="61">
        <f t="shared" si="6"/>
        <v>23405.233481</v>
      </c>
      <c r="I19" s="61">
        <f t="shared" si="7"/>
        <v>0</v>
      </c>
      <c r="J19" s="60" t="s">
        <v>339</v>
      </c>
      <c r="K19" s="61"/>
      <c r="AA19" s="330">
        <v>4723.0697964</v>
      </c>
      <c r="AB19" s="330">
        <v>303.62893849</v>
      </c>
      <c r="AC19" s="330">
        <v>1007.1723659</v>
      </c>
      <c r="AD19" s="330">
        <v>2582.5140522</v>
      </c>
      <c r="AE19" s="330">
        <v>8383.3866786</v>
      </c>
      <c r="AF19" s="330">
        <v>3393.5539448</v>
      </c>
      <c r="AG19" s="330">
        <v>13412.863935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206</v>
      </c>
      <c r="AN19" s="330">
        <v>15</v>
      </c>
      <c r="AO19" s="330">
        <v>2</v>
      </c>
      <c r="AP19" s="330">
        <v>19</v>
      </c>
    </row>
    <row r="20" spans="1:42" s="92" customFormat="1" ht="18.75" customHeight="1">
      <c r="A20" s="52" t="s">
        <v>788</v>
      </c>
      <c r="B20" s="61">
        <f t="shared" si="0"/>
        <v>17055.199578</v>
      </c>
      <c r="C20" s="61">
        <f t="shared" si="1"/>
        <v>6626.9330617</v>
      </c>
      <c r="D20" s="61">
        <f t="shared" si="2"/>
        <v>15768.251009</v>
      </c>
      <c r="E20" s="61">
        <f t="shared" si="3"/>
        <v>5039.7527513</v>
      </c>
      <c r="F20" s="61">
        <f t="shared" si="4"/>
        <v>26137.596497</v>
      </c>
      <c r="G20" s="61">
        <f t="shared" si="5"/>
        <v>10822.014442</v>
      </c>
      <c r="H20" s="61">
        <f t="shared" si="6"/>
        <v>20531.955591</v>
      </c>
      <c r="I20" s="61">
        <f t="shared" si="7"/>
        <v>0</v>
      </c>
      <c r="J20" s="73" t="s">
        <v>808</v>
      </c>
      <c r="K20" s="61"/>
      <c r="AA20" s="330">
        <v>8784.1218486</v>
      </c>
      <c r="AB20" s="330">
        <v>1243.8073975</v>
      </c>
      <c r="AC20" s="330">
        <v>6353.777768</v>
      </c>
      <c r="AD20" s="330">
        <v>1062.9642624</v>
      </c>
      <c r="AE20" s="330">
        <v>16045.309966</v>
      </c>
      <c r="AF20" s="330">
        <v>6483.618498</v>
      </c>
      <c r="AG20" s="330">
        <v>9883.2718695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206</v>
      </c>
      <c r="AN20" s="330">
        <v>15</v>
      </c>
      <c r="AO20" s="330">
        <v>2</v>
      </c>
      <c r="AP20" s="330">
        <v>20</v>
      </c>
    </row>
    <row r="21" spans="1:42" s="92" customFormat="1" ht="18.75" customHeight="1">
      <c r="A21" s="52" t="s">
        <v>789</v>
      </c>
      <c r="B21" s="61">
        <f t="shared" si="0"/>
        <v>65680.307933</v>
      </c>
      <c r="C21" s="61">
        <f t="shared" si="1"/>
        <v>24091.974416</v>
      </c>
      <c r="D21" s="61">
        <f t="shared" si="2"/>
        <v>58075.667274</v>
      </c>
      <c r="E21" s="61">
        <f t="shared" si="3"/>
        <v>32145.896787</v>
      </c>
      <c r="F21" s="61">
        <f t="shared" si="4"/>
        <v>79895.374274</v>
      </c>
      <c r="G21" s="61">
        <f t="shared" si="5"/>
        <v>128563.53603</v>
      </c>
      <c r="H21" s="61">
        <f t="shared" si="6"/>
        <v>87253.444363</v>
      </c>
      <c r="I21" s="61">
        <f t="shared" si="7"/>
        <v>0</v>
      </c>
      <c r="J21" s="60" t="s">
        <v>809</v>
      </c>
      <c r="K21" s="61"/>
      <c r="AA21" s="330">
        <v>17683.322125</v>
      </c>
      <c r="AB21" s="330">
        <v>395.79875559</v>
      </c>
      <c r="AC21" s="330">
        <v>0</v>
      </c>
      <c r="AD21" s="330">
        <v>18746.271961</v>
      </c>
      <c r="AE21" s="330">
        <v>38538.699913</v>
      </c>
      <c r="AF21" s="330">
        <v>16898.272727</v>
      </c>
      <c r="AG21" s="330">
        <v>22919.029952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206</v>
      </c>
      <c r="AN21" s="330">
        <v>15</v>
      </c>
      <c r="AO21" s="330">
        <v>2</v>
      </c>
      <c r="AP21" s="330">
        <v>21</v>
      </c>
    </row>
    <row r="22" spans="1:42" s="92" customFormat="1" ht="18.75" customHeight="1">
      <c r="A22" s="52" t="s">
        <v>790</v>
      </c>
      <c r="B22" s="61">
        <f t="shared" si="0"/>
        <v>54786.2386</v>
      </c>
      <c r="C22" s="61">
        <f t="shared" si="1"/>
        <v>27597.796751</v>
      </c>
      <c r="D22" s="61">
        <f t="shared" si="2"/>
        <v>50311.061396</v>
      </c>
      <c r="E22" s="61">
        <f t="shared" si="3"/>
        <v>22674.372552</v>
      </c>
      <c r="F22" s="61">
        <f t="shared" si="4"/>
        <v>71672.986843</v>
      </c>
      <c r="G22" s="61">
        <f t="shared" si="5"/>
        <v>65557.738358</v>
      </c>
      <c r="H22" s="61">
        <f t="shared" si="6"/>
        <v>69941.986314</v>
      </c>
      <c r="I22" s="61">
        <f t="shared" si="7"/>
        <v>0</v>
      </c>
      <c r="J22" s="60" t="s">
        <v>810</v>
      </c>
      <c r="K22" s="61"/>
      <c r="AA22" s="330">
        <v>63828.318267</v>
      </c>
      <c r="AB22" s="330">
        <v>41956.488573</v>
      </c>
      <c r="AC22" s="330">
        <v>46007.570963</v>
      </c>
      <c r="AD22" s="330">
        <v>35734.405399</v>
      </c>
      <c r="AE22" s="330">
        <v>89156.313595</v>
      </c>
      <c r="AF22" s="330">
        <v>74781.423387</v>
      </c>
      <c r="AG22" s="330">
        <v>64534.535608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206</v>
      </c>
      <c r="AN22" s="330">
        <v>15</v>
      </c>
      <c r="AO22" s="330">
        <v>2</v>
      </c>
      <c r="AP22" s="330">
        <v>22</v>
      </c>
    </row>
    <row r="23" spans="1:42" s="92" customFormat="1" ht="18.75" customHeight="1">
      <c r="A23" s="53" t="s">
        <v>791</v>
      </c>
      <c r="B23" s="61">
        <f t="shared" si="0"/>
        <v>4554.0901258</v>
      </c>
      <c r="C23" s="61">
        <f t="shared" si="1"/>
        <v>79.159751118</v>
      </c>
      <c r="D23" s="61">
        <f t="shared" si="2"/>
        <v>6935.2439778</v>
      </c>
      <c r="E23" s="61">
        <f t="shared" si="3"/>
        <v>0</v>
      </c>
      <c r="F23" s="61">
        <f t="shared" si="4"/>
        <v>7407.2045449</v>
      </c>
      <c r="G23" s="61">
        <f t="shared" si="5"/>
        <v>419.63254574</v>
      </c>
      <c r="H23" s="61">
        <f t="shared" si="6"/>
        <v>3299.4771377</v>
      </c>
      <c r="I23" s="61">
        <f t="shared" si="7"/>
        <v>0</v>
      </c>
      <c r="J23" s="74" t="s">
        <v>811</v>
      </c>
      <c r="K23" s="61"/>
      <c r="AA23" s="330">
        <v>26533.946384</v>
      </c>
      <c r="AB23" s="330">
        <v>10427.555514</v>
      </c>
      <c r="AC23" s="330">
        <v>31899.631065</v>
      </c>
      <c r="AD23" s="330">
        <v>14741.297078</v>
      </c>
      <c r="AE23" s="330">
        <v>31163.038697</v>
      </c>
      <c r="AF23" s="330">
        <v>30710.654546</v>
      </c>
      <c r="AG23" s="330">
        <v>34465.555842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206</v>
      </c>
      <c r="AN23" s="330">
        <v>15</v>
      </c>
      <c r="AO23" s="330">
        <v>2</v>
      </c>
      <c r="AP23" s="330">
        <v>23</v>
      </c>
    </row>
    <row r="24" spans="1:42" s="92" customFormat="1" ht="18.75" customHeight="1">
      <c r="A24" s="72" t="s">
        <v>792</v>
      </c>
      <c r="B24" s="61">
        <f t="shared" si="0"/>
        <v>22557.349352</v>
      </c>
      <c r="C24" s="61">
        <f t="shared" si="1"/>
        <v>9099.3769106</v>
      </c>
      <c r="D24" s="61">
        <f t="shared" si="2"/>
        <v>19271.425135</v>
      </c>
      <c r="E24" s="61">
        <f t="shared" si="3"/>
        <v>4249.9595617</v>
      </c>
      <c r="F24" s="61">
        <f t="shared" si="4"/>
        <v>28803.558395</v>
      </c>
      <c r="G24" s="61">
        <f t="shared" si="5"/>
        <v>32137.108556</v>
      </c>
      <c r="H24" s="61">
        <f t="shared" si="6"/>
        <v>39341.907066</v>
      </c>
      <c r="I24" s="61">
        <f t="shared" si="7"/>
        <v>0</v>
      </c>
      <c r="J24" s="60" t="s">
        <v>812</v>
      </c>
      <c r="K24" s="61"/>
      <c r="AA24" s="330">
        <v>1019258.8761</v>
      </c>
      <c r="AB24" s="330">
        <v>449508.51567</v>
      </c>
      <c r="AC24" s="330">
        <v>875123.7772</v>
      </c>
      <c r="AD24" s="330">
        <v>593906.18888</v>
      </c>
      <c r="AE24" s="330">
        <v>1363812.4453</v>
      </c>
      <c r="AF24" s="330">
        <v>1489125.3835</v>
      </c>
      <c r="AG24" s="330">
        <v>1152658.5879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206</v>
      </c>
      <c r="AN24" s="330">
        <v>15</v>
      </c>
      <c r="AO24" s="330">
        <v>2</v>
      </c>
      <c r="AP24" s="330">
        <v>24</v>
      </c>
    </row>
    <row r="25" spans="1:42" s="92" customFormat="1" ht="18.75" customHeight="1">
      <c r="A25" s="53" t="s">
        <v>793</v>
      </c>
      <c r="B25" s="61">
        <f t="shared" si="0"/>
        <v>26029.581997</v>
      </c>
      <c r="C25" s="61">
        <f t="shared" si="1"/>
        <v>17795.547455</v>
      </c>
      <c r="D25" s="61">
        <f t="shared" si="2"/>
        <v>22737.293561</v>
      </c>
      <c r="E25" s="61">
        <f t="shared" si="3"/>
        <v>17845.452398</v>
      </c>
      <c r="F25" s="61">
        <f t="shared" si="4"/>
        <v>33199.31247</v>
      </c>
      <c r="G25" s="61">
        <f t="shared" si="5"/>
        <v>30719.030647</v>
      </c>
      <c r="H25" s="61">
        <f t="shared" si="6"/>
        <v>24998.619905</v>
      </c>
      <c r="I25" s="61">
        <f t="shared" si="7"/>
        <v>0</v>
      </c>
      <c r="J25" s="74" t="s">
        <v>813</v>
      </c>
      <c r="K25" s="61"/>
      <c r="AA25" s="330">
        <v>593827.57361</v>
      </c>
      <c r="AB25" s="330">
        <v>308660.6622</v>
      </c>
      <c r="AC25" s="330">
        <v>499826.56115</v>
      </c>
      <c r="AD25" s="330">
        <v>410896.73199</v>
      </c>
      <c r="AE25" s="330">
        <v>774237.87065</v>
      </c>
      <c r="AF25" s="330">
        <v>832311.54945</v>
      </c>
      <c r="AG25" s="330">
        <v>670714.01107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206</v>
      </c>
      <c r="AN25" s="330">
        <v>15</v>
      </c>
      <c r="AO25" s="330">
        <v>2</v>
      </c>
      <c r="AP25" s="330">
        <v>25</v>
      </c>
    </row>
    <row r="26" spans="1:42" s="92" customFormat="1" ht="18.75" customHeight="1">
      <c r="A26" s="53" t="s">
        <v>794</v>
      </c>
      <c r="B26" s="61">
        <f t="shared" si="0"/>
        <v>1645.2171242</v>
      </c>
      <c r="C26" s="61">
        <f t="shared" si="1"/>
        <v>623.71263481</v>
      </c>
      <c r="D26" s="61">
        <f t="shared" si="2"/>
        <v>1367.0987218</v>
      </c>
      <c r="E26" s="61">
        <f t="shared" si="3"/>
        <v>578.96059272</v>
      </c>
      <c r="F26" s="61">
        <f t="shared" si="4"/>
        <v>2262.9114336</v>
      </c>
      <c r="G26" s="61">
        <f t="shared" si="5"/>
        <v>2281.96661</v>
      </c>
      <c r="H26" s="61">
        <f t="shared" si="6"/>
        <v>2301.9822053</v>
      </c>
      <c r="I26" s="61">
        <f t="shared" si="7"/>
        <v>0</v>
      </c>
      <c r="J26" s="60" t="s">
        <v>814</v>
      </c>
      <c r="K26" s="61"/>
      <c r="AA26" s="330">
        <v>425431.30245</v>
      </c>
      <c r="AB26" s="330">
        <v>140847.85347</v>
      </c>
      <c r="AC26" s="330">
        <v>375297.21605</v>
      </c>
      <c r="AD26" s="330">
        <v>183009.45689</v>
      </c>
      <c r="AE26" s="330">
        <v>589574.57462</v>
      </c>
      <c r="AF26" s="330">
        <v>656813.834</v>
      </c>
      <c r="AG26" s="330">
        <v>481944.57684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206</v>
      </c>
      <c r="AN26" s="330">
        <v>15</v>
      </c>
      <c r="AO26" s="330">
        <v>2</v>
      </c>
      <c r="AP26" s="330">
        <v>26</v>
      </c>
    </row>
    <row r="27" spans="1:42" s="92" customFormat="1" ht="18.75" customHeight="1">
      <c r="A27" s="52" t="s">
        <v>795</v>
      </c>
      <c r="B27" s="61">
        <f t="shared" si="0"/>
        <v>28297.647153</v>
      </c>
      <c r="C27" s="61">
        <f t="shared" si="1"/>
        <v>14452.27467</v>
      </c>
      <c r="D27" s="61">
        <f t="shared" si="2"/>
        <v>21176.375749</v>
      </c>
      <c r="E27" s="61">
        <f t="shared" si="3"/>
        <v>16535.418741</v>
      </c>
      <c r="F27" s="61">
        <f t="shared" si="4"/>
        <v>36923.18039</v>
      </c>
      <c r="G27" s="61">
        <f t="shared" si="5"/>
        <v>49805.328066</v>
      </c>
      <c r="H27" s="61">
        <f t="shared" si="6"/>
        <v>31422.003202</v>
      </c>
      <c r="I27" s="61">
        <f t="shared" si="7"/>
        <v>0</v>
      </c>
      <c r="J27" s="60" t="s">
        <v>815</v>
      </c>
      <c r="K27" s="61"/>
      <c r="AA27" s="330">
        <v>1254761.3724</v>
      </c>
      <c r="AB27" s="330">
        <v>565549.86682</v>
      </c>
      <c r="AC27" s="330">
        <v>1055744.7387</v>
      </c>
      <c r="AD27" s="330">
        <v>773226.46276</v>
      </c>
      <c r="AE27" s="330">
        <v>1675918.7731</v>
      </c>
      <c r="AF27" s="330">
        <v>1830146.2944</v>
      </c>
      <c r="AG27" s="330">
        <v>1444898.6354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206</v>
      </c>
      <c r="AN27" s="330">
        <v>15</v>
      </c>
      <c r="AO27" s="330">
        <v>2</v>
      </c>
      <c r="AP27" s="330">
        <v>27</v>
      </c>
    </row>
    <row r="28" spans="1:42" s="92" customFormat="1" ht="18.75" customHeight="1">
      <c r="A28" s="52" t="s">
        <v>796</v>
      </c>
      <c r="B28" s="61">
        <f t="shared" si="0"/>
        <v>33860.359519</v>
      </c>
      <c r="C28" s="61">
        <f t="shared" si="1"/>
        <v>13235.568455</v>
      </c>
      <c r="D28" s="61">
        <f t="shared" si="2"/>
        <v>27814.953417</v>
      </c>
      <c r="E28" s="61">
        <f t="shared" si="3"/>
        <v>10271.300095</v>
      </c>
      <c r="F28" s="61">
        <f t="shared" si="4"/>
        <v>54485.855609</v>
      </c>
      <c r="G28" s="61">
        <f t="shared" si="5"/>
        <v>23611.51175</v>
      </c>
      <c r="H28" s="61">
        <f t="shared" si="6"/>
        <v>37008.612283</v>
      </c>
      <c r="I28" s="61">
        <f t="shared" si="7"/>
        <v>0</v>
      </c>
      <c r="J28" s="60" t="s">
        <v>816</v>
      </c>
      <c r="K28" s="61"/>
      <c r="AA28" s="330">
        <v>2498.0000003</v>
      </c>
      <c r="AB28" s="330">
        <v>500</v>
      </c>
      <c r="AC28" s="330">
        <v>500</v>
      </c>
      <c r="AD28" s="330">
        <v>500</v>
      </c>
      <c r="AE28" s="330">
        <v>500</v>
      </c>
      <c r="AF28" s="330">
        <v>498.00000027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275</v>
      </c>
      <c r="AN28" s="330">
        <v>15</v>
      </c>
      <c r="AO28" s="330">
        <v>1</v>
      </c>
      <c r="AP28" s="330">
        <v>1</v>
      </c>
    </row>
    <row r="29" spans="1:42" s="92" customFormat="1" ht="18.75" customHeight="1">
      <c r="A29" s="53" t="s">
        <v>797</v>
      </c>
      <c r="B29" s="61">
        <f t="shared" si="0"/>
        <v>12003.515108</v>
      </c>
      <c r="C29" s="61">
        <f t="shared" si="1"/>
        <v>4564.281753</v>
      </c>
      <c r="D29" s="61">
        <f t="shared" si="2"/>
        <v>13711.446082</v>
      </c>
      <c r="E29" s="61">
        <f t="shared" si="3"/>
        <v>0</v>
      </c>
      <c r="F29" s="61">
        <f t="shared" si="4"/>
        <v>19732.053534</v>
      </c>
      <c r="G29" s="61">
        <f t="shared" si="5"/>
        <v>4933.4647908</v>
      </c>
      <c r="H29" s="61">
        <f t="shared" si="6"/>
        <v>5759.6824119</v>
      </c>
      <c r="I29" s="61">
        <f t="shared" si="7"/>
        <v>0</v>
      </c>
      <c r="J29" s="74" t="s">
        <v>817</v>
      </c>
      <c r="K29" s="61"/>
      <c r="AA29" s="330">
        <v>2.805251862</v>
      </c>
      <c r="AB29" s="330">
        <v>1.4135981615</v>
      </c>
      <c r="AC29" s="330">
        <v>1.9807336509</v>
      </c>
      <c r="AD29" s="330">
        <v>3.2751433675</v>
      </c>
      <c r="AE29" s="330">
        <v>3.6965568017</v>
      </c>
      <c r="AF29" s="330">
        <v>3.6636609644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275</v>
      </c>
      <c r="AN29" s="330">
        <v>15</v>
      </c>
      <c r="AO29" s="330">
        <v>1</v>
      </c>
      <c r="AP29" s="330">
        <v>2</v>
      </c>
    </row>
    <row r="30" spans="1:42" s="92" customFormat="1" ht="18.75" customHeight="1">
      <c r="A30" s="72" t="s">
        <v>798</v>
      </c>
      <c r="B30" s="61">
        <f t="shared" si="0"/>
        <v>8349.6527655</v>
      </c>
      <c r="C30" s="61">
        <f t="shared" si="1"/>
        <v>7123.850366</v>
      </c>
      <c r="D30" s="61">
        <f t="shared" si="2"/>
        <v>6742.5572009</v>
      </c>
      <c r="E30" s="61">
        <f t="shared" si="3"/>
        <v>6625.8217803</v>
      </c>
      <c r="F30" s="61">
        <f t="shared" si="4"/>
        <v>10325.105431</v>
      </c>
      <c r="G30" s="61">
        <f t="shared" si="5"/>
        <v>8800.8745167</v>
      </c>
      <c r="H30" s="61">
        <f t="shared" si="6"/>
        <v>7952.7940662</v>
      </c>
      <c r="I30" s="61">
        <f t="shared" si="7"/>
        <v>0</v>
      </c>
      <c r="J30" s="60" t="s">
        <v>818</v>
      </c>
      <c r="K30" s="61"/>
      <c r="AA30" s="330">
        <v>2.1609128346</v>
      </c>
      <c r="AB30" s="330">
        <v>1.3449902732</v>
      </c>
      <c r="AC30" s="330">
        <v>1.710446224</v>
      </c>
      <c r="AD30" s="330">
        <v>2.2104792842</v>
      </c>
      <c r="AE30" s="330">
        <v>2.5933741651</v>
      </c>
      <c r="AF30" s="330">
        <v>2.948424272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275</v>
      </c>
      <c r="AN30" s="330">
        <v>15</v>
      </c>
      <c r="AO30" s="330">
        <v>1</v>
      </c>
      <c r="AP30" s="330">
        <v>3</v>
      </c>
    </row>
    <row r="31" spans="1:42" s="92" customFormat="1" ht="18.75" customHeight="1">
      <c r="A31" s="53" t="s">
        <v>799</v>
      </c>
      <c r="B31" s="61">
        <f t="shared" si="0"/>
        <v>4723.0697964</v>
      </c>
      <c r="C31" s="61">
        <f t="shared" si="1"/>
        <v>303.62893849</v>
      </c>
      <c r="D31" s="61">
        <f t="shared" si="2"/>
        <v>1007.1723659</v>
      </c>
      <c r="E31" s="61">
        <f t="shared" si="3"/>
        <v>2582.5140522</v>
      </c>
      <c r="F31" s="61">
        <f t="shared" si="4"/>
        <v>8383.3866786</v>
      </c>
      <c r="G31" s="61">
        <f t="shared" si="5"/>
        <v>3393.5539448</v>
      </c>
      <c r="H31" s="61">
        <f t="shared" si="6"/>
        <v>13412.863935</v>
      </c>
      <c r="I31" s="61">
        <f t="shared" si="7"/>
        <v>0</v>
      </c>
      <c r="J31" s="60" t="s">
        <v>819</v>
      </c>
      <c r="K31" s="61"/>
      <c r="AA31" s="330">
        <v>1.5020826484</v>
      </c>
      <c r="AB31" s="330">
        <v>0.5639049649</v>
      </c>
      <c r="AC31" s="330">
        <v>0.988379597</v>
      </c>
      <c r="AD31" s="330">
        <v>1.6894163201</v>
      </c>
      <c r="AE31" s="330">
        <v>1.8735319543</v>
      </c>
      <c r="AF31" s="330">
        <v>2.3987671434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275</v>
      </c>
      <c r="AN31" s="330">
        <v>15</v>
      </c>
      <c r="AO31" s="330">
        <v>1</v>
      </c>
      <c r="AP31" s="330">
        <v>4</v>
      </c>
    </row>
    <row r="32" spans="1:42" s="92" customFormat="1" ht="18.75" customHeight="1">
      <c r="A32" s="53" t="s">
        <v>800</v>
      </c>
      <c r="B32" s="61">
        <f t="shared" si="0"/>
        <v>8784.1218486</v>
      </c>
      <c r="C32" s="61">
        <f t="shared" si="1"/>
        <v>1243.8073975</v>
      </c>
      <c r="D32" s="61">
        <f t="shared" si="2"/>
        <v>6353.777768</v>
      </c>
      <c r="E32" s="61">
        <f t="shared" si="3"/>
        <v>1062.9642624</v>
      </c>
      <c r="F32" s="61">
        <f t="shared" si="4"/>
        <v>16045.309966</v>
      </c>
      <c r="G32" s="61">
        <f t="shared" si="5"/>
        <v>6483.618498</v>
      </c>
      <c r="H32" s="61">
        <f t="shared" si="6"/>
        <v>9883.2718695</v>
      </c>
      <c r="I32" s="61">
        <f t="shared" si="7"/>
        <v>0</v>
      </c>
      <c r="J32" s="60" t="s">
        <v>820</v>
      </c>
      <c r="K32" s="61"/>
      <c r="AA32" s="330">
        <v>1.6217637025</v>
      </c>
      <c r="AB32" s="330">
        <v>1.0514</v>
      </c>
      <c r="AC32" s="330">
        <v>1.0886587655</v>
      </c>
      <c r="AD32" s="330">
        <v>1.592008223</v>
      </c>
      <c r="AE32" s="330">
        <v>1.9069209653</v>
      </c>
      <c r="AF32" s="330">
        <v>2.4732364491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275</v>
      </c>
      <c r="AN32" s="330">
        <v>15</v>
      </c>
      <c r="AO32" s="330">
        <v>1</v>
      </c>
      <c r="AP32" s="330">
        <v>5</v>
      </c>
    </row>
    <row r="33" spans="1:42" s="92" customFormat="1" ht="18.75" customHeight="1">
      <c r="A33" s="52" t="s">
        <v>801</v>
      </c>
      <c r="B33" s="61">
        <f t="shared" si="0"/>
        <v>17683.322125</v>
      </c>
      <c r="C33" s="61">
        <f t="shared" si="1"/>
        <v>395.79875559</v>
      </c>
      <c r="D33" s="61">
        <f t="shared" si="2"/>
        <v>0</v>
      </c>
      <c r="E33" s="61">
        <f t="shared" si="3"/>
        <v>18746.271961</v>
      </c>
      <c r="F33" s="61">
        <f t="shared" si="4"/>
        <v>38538.699913</v>
      </c>
      <c r="G33" s="61">
        <f t="shared" si="5"/>
        <v>16898.272727</v>
      </c>
      <c r="H33" s="61">
        <f t="shared" si="6"/>
        <v>22919.029952</v>
      </c>
      <c r="I33" s="61">
        <f t="shared" si="7"/>
        <v>0</v>
      </c>
      <c r="J33" s="60" t="s">
        <v>821</v>
      </c>
      <c r="K33" s="61"/>
      <c r="AA33" s="330">
        <v>1220375.0964</v>
      </c>
      <c r="AB33" s="330">
        <v>400133.32224</v>
      </c>
      <c r="AC33" s="330">
        <v>714438.66191</v>
      </c>
      <c r="AD33" s="330">
        <v>1012909.1829</v>
      </c>
      <c r="AE33" s="330">
        <v>1414640.3704</v>
      </c>
      <c r="AF33" s="330">
        <v>2565132.9751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275</v>
      </c>
      <c r="AN33" s="330">
        <v>15</v>
      </c>
      <c r="AO33" s="330">
        <v>1</v>
      </c>
      <c r="AP33" s="330">
        <v>6</v>
      </c>
    </row>
    <row r="34" spans="1:42" s="92" customFormat="1" ht="18.75" customHeight="1">
      <c r="A34" s="52" t="s">
        <v>802</v>
      </c>
      <c r="B34" s="61">
        <f t="shared" si="0"/>
        <v>63828.318267</v>
      </c>
      <c r="C34" s="61">
        <f t="shared" si="1"/>
        <v>41956.488573</v>
      </c>
      <c r="D34" s="61">
        <f t="shared" si="2"/>
        <v>46007.570963</v>
      </c>
      <c r="E34" s="61">
        <f t="shared" si="3"/>
        <v>35734.405399</v>
      </c>
      <c r="F34" s="61">
        <f t="shared" si="4"/>
        <v>89156.313595</v>
      </c>
      <c r="G34" s="61">
        <f t="shared" si="5"/>
        <v>74781.423387</v>
      </c>
      <c r="H34" s="61">
        <f t="shared" si="6"/>
        <v>64534.535608</v>
      </c>
      <c r="I34" s="61">
        <f t="shared" si="7"/>
        <v>0</v>
      </c>
      <c r="J34" s="60" t="s">
        <v>822</v>
      </c>
      <c r="K34" s="61"/>
      <c r="AA34" s="330">
        <v>847231.5655</v>
      </c>
      <c r="AB34" s="330">
        <v>116663.15903</v>
      </c>
      <c r="AC34" s="330">
        <v>359805.59757</v>
      </c>
      <c r="AD34" s="330">
        <v>626957.80803</v>
      </c>
      <c r="AE34" s="330">
        <v>959011.95159</v>
      </c>
      <c r="AF34" s="330">
        <v>2179046.5706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275</v>
      </c>
      <c r="AN34" s="330">
        <v>15</v>
      </c>
      <c r="AO34" s="330">
        <v>1</v>
      </c>
      <c r="AP34" s="330">
        <v>7</v>
      </c>
    </row>
    <row r="35" spans="1:42" s="92" customFormat="1" ht="18.75" customHeight="1">
      <c r="A35" s="52" t="s">
        <v>803</v>
      </c>
      <c r="B35" s="61">
        <f t="shared" si="0"/>
        <v>26533.946384</v>
      </c>
      <c r="C35" s="61">
        <f t="shared" si="1"/>
        <v>10427.555514</v>
      </c>
      <c r="D35" s="61">
        <f t="shared" si="2"/>
        <v>31899.631065</v>
      </c>
      <c r="E35" s="61">
        <f t="shared" si="3"/>
        <v>14741.297078</v>
      </c>
      <c r="F35" s="61">
        <f t="shared" si="4"/>
        <v>31163.038697</v>
      </c>
      <c r="G35" s="61">
        <f t="shared" si="5"/>
        <v>30710.654546</v>
      </c>
      <c r="H35" s="61">
        <f t="shared" si="6"/>
        <v>34465.555842</v>
      </c>
      <c r="I35" s="61">
        <f t="shared" si="7"/>
        <v>0</v>
      </c>
      <c r="J35" s="60" t="s">
        <v>823</v>
      </c>
      <c r="K35" s="61"/>
      <c r="AA35" s="330">
        <v>631937.92331</v>
      </c>
      <c r="AB35" s="330">
        <v>94510.845183</v>
      </c>
      <c r="AC35" s="330">
        <v>232544.43137</v>
      </c>
      <c r="AD35" s="330">
        <v>497811.71071</v>
      </c>
      <c r="AE35" s="330">
        <v>732937.20103</v>
      </c>
      <c r="AF35" s="330">
        <v>1605780.7992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275</v>
      </c>
      <c r="AN35" s="330">
        <v>15</v>
      </c>
      <c r="AO35" s="330">
        <v>1</v>
      </c>
      <c r="AP35" s="330">
        <v>8</v>
      </c>
    </row>
    <row r="36" spans="1:42" s="92" customFormat="1" ht="18.75" customHeight="1">
      <c r="A36" s="50" t="s">
        <v>693</v>
      </c>
      <c r="B36" s="51">
        <f>+AA24</f>
        <v>1019258.8761</v>
      </c>
      <c r="C36" s="51">
        <f t="shared" si="1"/>
        <v>449508.51567</v>
      </c>
      <c r="D36" s="51">
        <f t="shared" si="2"/>
        <v>875123.7772</v>
      </c>
      <c r="E36" s="51">
        <f t="shared" si="3"/>
        <v>593906.18888</v>
      </c>
      <c r="F36" s="51">
        <f t="shared" si="4"/>
        <v>1363812.4453</v>
      </c>
      <c r="G36" s="51">
        <f t="shared" si="5"/>
        <v>1489125.3835</v>
      </c>
      <c r="H36" s="51">
        <f t="shared" si="6"/>
        <v>1152658.5879</v>
      </c>
      <c r="I36" s="51">
        <f t="shared" si="7"/>
        <v>0</v>
      </c>
      <c r="J36" s="59" t="s">
        <v>696</v>
      </c>
      <c r="K36" s="51"/>
      <c r="AA36" s="330">
        <v>33277.638839</v>
      </c>
      <c r="AB36" s="330">
        <v>9151.5999993</v>
      </c>
      <c r="AC36" s="330">
        <v>81797.033261</v>
      </c>
      <c r="AD36" s="330">
        <v>15601.728572</v>
      </c>
      <c r="AE36" s="330">
        <v>37176.778297</v>
      </c>
      <c r="AF36" s="330">
        <v>22618.417186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275</v>
      </c>
      <c r="AN36" s="330">
        <v>15</v>
      </c>
      <c r="AO36" s="330">
        <v>1</v>
      </c>
      <c r="AP36" s="330">
        <v>9</v>
      </c>
    </row>
    <row r="37" spans="1:42" s="92" customFormat="1" ht="18.75" customHeight="1">
      <c r="A37" s="50" t="s">
        <v>694</v>
      </c>
      <c r="B37" s="51">
        <f>+AA25</f>
        <v>593827.57361</v>
      </c>
      <c r="C37" s="51">
        <f t="shared" si="1"/>
        <v>308660.6622</v>
      </c>
      <c r="D37" s="51">
        <f t="shared" si="2"/>
        <v>499826.56115</v>
      </c>
      <c r="E37" s="51">
        <f t="shared" si="3"/>
        <v>410896.73199</v>
      </c>
      <c r="F37" s="51">
        <f t="shared" si="4"/>
        <v>774237.87065</v>
      </c>
      <c r="G37" s="51">
        <f t="shared" si="5"/>
        <v>832311.54945</v>
      </c>
      <c r="H37" s="51">
        <f t="shared" si="6"/>
        <v>670714.01107</v>
      </c>
      <c r="I37" s="51">
        <f t="shared" si="7"/>
        <v>0</v>
      </c>
      <c r="J37" s="59" t="s">
        <v>697</v>
      </c>
      <c r="K37" s="51"/>
      <c r="AA37" s="330">
        <v>182016.00335</v>
      </c>
      <c r="AB37" s="330">
        <v>13000.713846</v>
      </c>
      <c r="AC37" s="330">
        <v>45464.132944</v>
      </c>
      <c r="AD37" s="330">
        <v>113544.36874</v>
      </c>
      <c r="AE37" s="330">
        <v>188897.97227</v>
      </c>
      <c r="AF37" s="330">
        <v>550647.35418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275</v>
      </c>
      <c r="AN37" s="330">
        <v>15</v>
      </c>
      <c r="AO37" s="330">
        <v>1</v>
      </c>
      <c r="AP37" s="330">
        <v>10</v>
      </c>
    </row>
    <row r="38" spans="1:42" s="92" customFormat="1" ht="18.75" customHeight="1">
      <c r="A38" s="50" t="s">
        <v>695</v>
      </c>
      <c r="B38" s="51">
        <f>+AA26</f>
        <v>425431.30245</v>
      </c>
      <c r="C38" s="51">
        <f t="shared" si="1"/>
        <v>140847.85347</v>
      </c>
      <c r="D38" s="51">
        <f t="shared" si="2"/>
        <v>375297.21605</v>
      </c>
      <c r="E38" s="51">
        <f t="shared" si="3"/>
        <v>183009.45689</v>
      </c>
      <c r="F38" s="51">
        <f t="shared" si="4"/>
        <v>589574.57462</v>
      </c>
      <c r="G38" s="51">
        <f t="shared" si="5"/>
        <v>656813.834</v>
      </c>
      <c r="H38" s="51">
        <f t="shared" si="6"/>
        <v>481944.57684</v>
      </c>
      <c r="I38" s="51">
        <f t="shared" si="7"/>
        <v>0</v>
      </c>
      <c r="J38" s="59" t="s">
        <v>698</v>
      </c>
      <c r="K38" s="51"/>
      <c r="AA38" s="330">
        <v>150508.23903</v>
      </c>
      <c r="AB38" s="330">
        <v>86330.558241</v>
      </c>
      <c r="AC38" s="330">
        <v>151556.43293</v>
      </c>
      <c r="AD38" s="330">
        <v>185190.68781</v>
      </c>
      <c r="AE38" s="330">
        <v>234911.59316</v>
      </c>
      <c r="AF38" s="330">
        <v>94327.198871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275</v>
      </c>
      <c r="AN38" s="330">
        <v>15</v>
      </c>
      <c r="AO38" s="330">
        <v>1</v>
      </c>
      <c r="AP38" s="330">
        <v>11</v>
      </c>
    </row>
    <row r="39" spans="1:42" s="92" customFormat="1" ht="18.75" customHeight="1">
      <c r="A39" s="50" t="s">
        <v>712</v>
      </c>
      <c r="B39" s="51">
        <f>+AA27</f>
        <v>1254761.3724</v>
      </c>
      <c r="C39" s="51">
        <f t="shared" si="1"/>
        <v>565549.86682</v>
      </c>
      <c r="D39" s="51">
        <f t="shared" si="2"/>
        <v>1055744.7387</v>
      </c>
      <c r="E39" s="51">
        <f t="shared" si="3"/>
        <v>773226.46276</v>
      </c>
      <c r="F39" s="51">
        <f t="shared" si="4"/>
        <v>1675918.7731</v>
      </c>
      <c r="G39" s="51">
        <f t="shared" si="5"/>
        <v>1830146.2944</v>
      </c>
      <c r="H39" s="51">
        <f t="shared" si="6"/>
        <v>1444898.6354</v>
      </c>
      <c r="I39" s="51">
        <f t="shared" si="7"/>
        <v>0</v>
      </c>
      <c r="J39" s="59" t="s">
        <v>699</v>
      </c>
      <c r="K39" s="51"/>
      <c r="AA39" s="330">
        <v>24894.336406</v>
      </c>
      <c r="AB39" s="330">
        <v>5673.4416427</v>
      </c>
      <c r="AC39" s="330">
        <v>6661.6087407</v>
      </c>
      <c r="AD39" s="330">
        <v>15582.446579</v>
      </c>
      <c r="AE39" s="330">
        <v>26271.237053</v>
      </c>
      <c r="AF39" s="330">
        <v>70465.231569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275</v>
      </c>
      <c r="AN39" s="330">
        <v>15</v>
      </c>
      <c r="AO39" s="330">
        <v>1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61951.629439</v>
      </c>
      <c r="AB40" s="330">
        <v>45863.965224</v>
      </c>
      <c r="AC40" s="330">
        <v>56154.377833</v>
      </c>
      <c r="AD40" s="330">
        <v>49599.188979</v>
      </c>
      <c r="AE40" s="330">
        <v>59938.485151</v>
      </c>
      <c r="AF40" s="330">
        <v>98347.714327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275</v>
      </c>
      <c r="AN40" s="330">
        <v>15</v>
      </c>
      <c r="AO40" s="330">
        <v>1</v>
      </c>
      <c r="AP40" s="330">
        <v>13</v>
      </c>
    </row>
    <row r="41" spans="27:42" ht="17.25" thickTop="1">
      <c r="AA41" s="330">
        <v>135547.5154</v>
      </c>
      <c r="AB41" s="330">
        <v>144669.54096</v>
      </c>
      <c r="AC41" s="330">
        <v>139985.21626</v>
      </c>
      <c r="AD41" s="330">
        <v>135579.05155</v>
      </c>
      <c r="AE41" s="330">
        <v>134507.10341</v>
      </c>
      <c r="AF41" s="330">
        <v>122946.25978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275</v>
      </c>
      <c r="AN41" s="330">
        <v>15</v>
      </c>
      <c r="AO41" s="330">
        <v>1</v>
      </c>
      <c r="AP41" s="330">
        <v>14</v>
      </c>
    </row>
    <row r="42" spans="27:42" ht="16.5">
      <c r="AA42" s="330">
        <v>17977.265622</v>
      </c>
      <c r="AB42" s="330">
        <v>34676.131429</v>
      </c>
      <c r="AC42" s="330">
        <v>27567.945087</v>
      </c>
      <c r="AD42" s="330">
        <v>10160.690979</v>
      </c>
      <c r="AE42" s="330">
        <v>13161.651561</v>
      </c>
      <c r="AF42" s="330">
        <v>4265.0602387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275</v>
      </c>
      <c r="AN42" s="330">
        <v>15</v>
      </c>
      <c r="AO42" s="330">
        <v>1</v>
      </c>
      <c r="AP42" s="330">
        <v>15</v>
      </c>
    </row>
    <row r="43" spans="27:42" ht="16.5">
      <c r="AA43" s="330">
        <v>43647.512414</v>
      </c>
      <c r="AB43" s="330">
        <v>56851.219345</v>
      </c>
      <c r="AC43" s="330">
        <v>54503.576727</v>
      </c>
      <c r="AD43" s="330">
        <v>41862.524601</v>
      </c>
      <c r="AE43" s="330">
        <v>48039.269013</v>
      </c>
      <c r="AF43" s="330">
        <v>16873.87786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275</v>
      </c>
      <c r="AN43" s="330">
        <v>15</v>
      </c>
      <c r="AO43" s="330">
        <v>1</v>
      </c>
      <c r="AP43" s="330">
        <v>16</v>
      </c>
    </row>
    <row r="44" spans="27:42" ht="16.5">
      <c r="AA44" s="330">
        <v>73705.401206</v>
      </c>
      <c r="AB44" s="330">
        <v>53142.190186</v>
      </c>
      <c r="AC44" s="330">
        <v>57913.694448</v>
      </c>
      <c r="AD44" s="330">
        <v>83279.715967</v>
      </c>
      <c r="AE44" s="330">
        <v>72913.062838</v>
      </c>
      <c r="AF44" s="330">
        <v>101389.07728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275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0</v>
      </c>
      <c r="AC45" s="330">
        <v>0</v>
      </c>
      <c r="AD45" s="330">
        <v>0</v>
      </c>
      <c r="AE45" s="330">
        <v>393.12</v>
      </c>
      <c r="AF45" s="330">
        <v>418.2444061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275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0</v>
      </c>
      <c r="AC46" s="330">
        <v>0</v>
      </c>
      <c r="AD46" s="330">
        <v>276.12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275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932.65714302</v>
      </c>
      <c r="AC47" s="330">
        <v>275.4285714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275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73793.406568</v>
      </c>
      <c r="AC48" s="330">
        <v>129265.07383</v>
      </c>
      <c r="AD48" s="330">
        <v>155558.76136</v>
      </c>
      <c r="AE48" s="330">
        <v>228938.56395</v>
      </c>
      <c r="AF48" s="330">
        <v>418896.41646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275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1968.0070333</v>
      </c>
      <c r="AC49" s="330">
        <v>1121.6994961</v>
      </c>
      <c r="AD49" s="330">
        <v>5215.3940889</v>
      </c>
      <c r="AE49" s="330">
        <v>12173.294204</v>
      </c>
      <c r="AF49" s="330">
        <v>12463.898445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275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71825.399535</v>
      </c>
      <c r="AC50" s="330">
        <v>128143.37433</v>
      </c>
      <c r="AD50" s="330">
        <v>150343.36727</v>
      </c>
      <c r="AE50" s="330">
        <v>216765.26975</v>
      </c>
      <c r="AF50" s="330">
        <v>406432.51802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275</v>
      </c>
      <c r="AN50" s="330">
        <v>15</v>
      </c>
      <c r="AO50" s="330">
        <v>1</v>
      </c>
      <c r="AP50" s="330">
        <v>23</v>
      </c>
    </row>
  </sheetData>
  <sheetProtection/>
  <mergeCells count="4">
    <mergeCell ref="F1:J1"/>
    <mergeCell ref="A3:E3"/>
    <mergeCell ref="F3:J3"/>
    <mergeCell ref="F4:J4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4"/>
  <headerFooter alignWithMargins="0">
    <oddFooter>&amp;C&amp;"Times New Roman,標準"-&amp;P+41-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Q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7.125" style="3" customWidth="1"/>
    <col min="2" max="6" width="14.625" style="2" customWidth="1"/>
    <col min="7" max="7" width="14.625" style="3" customWidth="1"/>
    <col min="8" max="8" width="34.625" style="7" customWidth="1"/>
    <col min="9" max="16384" width="9.00390625" style="3" customWidth="1"/>
  </cols>
  <sheetData>
    <row r="1" spans="1:43" ht="15.75" customHeight="1">
      <c r="A1" s="1" t="str">
        <f>'10,11'!$A$1</f>
        <v>104年連江縣家庭收支調查報告</v>
      </c>
      <c r="C1" s="3"/>
      <c r="D1" s="126"/>
      <c r="E1" s="347" t="str">
        <f>'10,11'!$E$1</f>
        <v>Report on the Family Income and Expenditure Survey of Lienchiang County , 2015</v>
      </c>
      <c r="F1" s="347"/>
      <c r="G1" s="347"/>
      <c r="H1" s="347"/>
      <c r="AA1" s="330">
        <v>2498.0000003</v>
      </c>
      <c r="AB1" s="330">
        <v>500</v>
      </c>
      <c r="AC1" s="330">
        <v>500</v>
      </c>
      <c r="AD1" s="330">
        <v>500</v>
      </c>
      <c r="AE1" s="330">
        <v>500</v>
      </c>
      <c r="AF1" s="330">
        <v>498.00000027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275</v>
      </c>
      <c r="AN1" s="330">
        <v>15</v>
      </c>
      <c r="AO1" s="330">
        <v>1</v>
      </c>
      <c r="AP1" s="330">
        <v>1</v>
      </c>
      <c r="AQ1">
        <v>1</v>
      </c>
    </row>
    <row r="2" spans="6:43" ht="15.75" customHeight="1">
      <c r="F2" s="161" t="s">
        <v>287</v>
      </c>
      <c r="G2" s="2"/>
      <c r="H2" s="3"/>
      <c r="AA2" s="330">
        <v>2.805251862</v>
      </c>
      <c r="AB2" s="330">
        <v>1.4135981615</v>
      </c>
      <c r="AC2" s="330">
        <v>1.9807336509</v>
      </c>
      <c r="AD2" s="330">
        <v>3.2751433675</v>
      </c>
      <c r="AE2" s="330">
        <v>3.6965568017</v>
      </c>
      <c r="AF2" s="330">
        <v>3.6636609644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275</v>
      </c>
      <c r="AN2" s="330">
        <v>15</v>
      </c>
      <c r="AO2" s="330">
        <v>1</v>
      </c>
      <c r="AP2" s="330">
        <v>2</v>
      </c>
      <c r="AQ2">
        <v>2</v>
      </c>
    </row>
    <row r="3" spans="1:43" ht="15.75" customHeight="1">
      <c r="A3" s="351" t="s">
        <v>288</v>
      </c>
      <c r="B3" s="351"/>
      <c r="C3" s="351"/>
      <c r="D3" s="351"/>
      <c r="E3" s="350" t="s">
        <v>289</v>
      </c>
      <c r="F3" s="350"/>
      <c r="G3" s="350"/>
      <c r="H3" s="350"/>
      <c r="AA3" s="330">
        <v>2.1609128346</v>
      </c>
      <c r="AB3" s="330">
        <v>1.3449902732</v>
      </c>
      <c r="AC3" s="330">
        <v>1.710446224</v>
      </c>
      <c r="AD3" s="330">
        <v>2.2104792842</v>
      </c>
      <c r="AE3" s="330">
        <v>2.5933741651</v>
      </c>
      <c r="AF3" s="330">
        <v>2.948424272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275</v>
      </c>
      <c r="AN3" s="330">
        <v>15</v>
      </c>
      <c r="AO3" s="330">
        <v>1</v>
      </c>
      <c r="AP3" s="330">
        <v>3</v>
      </c>
      <c r="AQ3">
        <v>3</v>
      </c>
    </row>
    <row r="4" spans="1:43" ht="15.75" customHeight="1">
      <c r="A4" s="4"/>
      <c r="C4" s="3"/>
      <c r="D4" s="19"/>
      <c r="E4" s="355" t="s">
        <v>276</v>
      </c>
      <c r="F4" s="355"/>
      <c r="G4" s="355"/>
      <c r="H4" s="355"/>
      <c r="AA4" s="330">
        <v>1.5020826484</v>
      </c>
      <c r="AB4" s="330">
        <v>0.5639049649</v>
      </c>
      <c r="AC4" s="330">
        <v>0.988379597</v>
      </c>
      <c r="AD4" s="330">
        <v>1.6894163201</v>
      </c>
      <c r="AE4" s="330">
        <v>1.8735319543</v>
      </c>
      <c r="AF4" s="330">
        <v>2.3987671434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275</v>
      </c>
      <c r="AN4" s="330">
        <v>15</v>
      </c>
      <c r="AO4" s="330">
        <v>1</v>
      </c>
      <c r="AP4" s="330">
        <v>4</v>
      </c>
      <c r="AQ4">
        <v>4</v>
      </c>
    </row>
    <row r="5" spans="1:43" ht="15.75" customHeight="1" thickBot="1">
      <c r="A5" s="81"/>
      <c r="B5" s="81" t="str">
        <f>'10,11'!$C$5</f>
        <v>民國104年</v>
      </c>
      <c r="C5" s="81"/>
      <c r="D5" s="82" t="s">
        <v>290</v>
      </c>
      <c r="E5" s="83"/>
      <c r="F5" s="83"/>
      <c r="G5" s="162">
        <f>'10,11'!$I$5</f>
        <v>2015</v>
      </c>
      <c r="H5" s="31" t="s">
        <v>291</v>
      </c>
      <c r="AA5" s="330">
        <v>1.6217637025</v>
      </c>
      <c r="AB5" s="330">
        <v>1.0514</v>
      </c>
      <c r="AC5" s="330">
        <v>1.0886587655</v>
      </c>
      <c r="AD5" s="330">
        <v>1.592008223</v>
      </c>
      <c r="AE5" s="330">
        <v>1.9069209653</v>
      </c>
      <c r="AF5" s="330">
        <v>2.4732364491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275</v>
      </c>
      <c r="AN5" s="330">
        <v>15</v>
      </c>
      <c r="AO5" s="330">
        <v>1</v>
      </c>
      <c r="AP5" s="330">
        <v>5</v>
      </c>
      <c r="AQ5">
        <v>5</v>
      </c>
    </row>
    <row r="6" spans="1:43" s="5" customFormat="1" ht="15" customHeight="1" thickTop="1">
      <c r="A6" s="6"/>
      <c r="B6" s="139"/>
      <c r="C6" s="369" t="s">
        <v>277</v>
      </c>
      <c r="D6" s="370"/>
      <c r="E6" s="370" t="s">
        <v>278</v>
      </c>
      <c r="F6" s="371"/>
      <c r="G6" s="372"/>
      <c r="H6" s="85"/>
      <c r="AA6" s="330">
        <v>1220375.0964</v>
      </c>
      <c r="AB6" s="330">
        <v>400133.32224</v>
      </c>
      <c r="AC6" s="330">
        <v>714438.66191</v>
      </c>
      <c r="AD6" s="330">
        <v>1012909.1829</v>
      </c>
      <c r="AE6" s="330">
        <v>1414640.3704</v>
      </c>
      <c r="AF6" s="330">
        <v>2565132.9751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275</v>
      </c>
      <c r="AN6" s="330">
        <v>15</v>
      </c>
      <c r="AO6" s="330">
        <v>1</v>
      </c>
      <c r="AP6" s="330">
        <v>6</v>
      </c>
      <c r="AQ6">
        <v>6</v>
      </c>
    </row>
    <row r="7" spans="1:43" s="5" customFormat="1" ht="15" customHeight="1">
      <c r="A7" s="6"/>
      <c r="B7" s="35" t="s">
        <v>292</v>
      </c>
      <c r="C7" s="367" t="s">
        <v>293</v>
      </c>
      <c r="D7" s="368"/>
      <c r="E7" s="364" t="s">
        <v>279</v>
      </c>
      <c r="F7" s="365"/>
      <c r="G7" s="366"/>
      <c r="H7" s="85"/>
      <c r="AA7" s="330">
        <v>847231.5655</v>
      </c>
      <c r="AB7" s="330">
        <v>116663.15903</v>
      </c>
      <c r="AC7" s="330">
        <v>359805.59757</v>
      </c>
      <c r="AD7" s="330">
        <v>626957.80803</v>
      </c>
      <c r="AE7" s="330">
        <v>959011.95159</v>
      </c>
      <c r="AF7" s="330">
        <v>2179046.5706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275</v>
      </c>
      <c r="AN7" s="330">
        <v>15</v>
      </c>
      <c r="AO7" s="330">
        <v>1</v>
      </c>
      <c r="AP7" s="330">
        <v>7</v>
      </c>
      <c r="AQ7">
        <v>7</v>
      </c>
    </row>
    <row r="8" spans="1:43" s="5" customFormat="1" ht="15" customHeight="1">
      <c r="A8" s="6"/>
      <c r="B8" s="6"/>
      <c r="C8" s="163"/>
      <c r="D8" s="164"/>
      <c r="E8" s="165"/>
      <c r="F8" s="166"/>
      <c r="G8" s="164"/>
      <c r="H8" s="85"/>
      <c r="AA8" s="330">
        <v>631937.92331</v>
      </c>
      <c r="AB8" s="330">
        <v>94510.845183</v>
      </c>
      <c r="AC8" s="330">
        <v>232544.43137</v>
      </c>
      <c r="AD8" s="330">
        <v>497811.71071</v>
      </c>
      <c r="AE8" s="330">
        <v>732937.20103</v>
      </c>
      <c r="AF8" s="330">
        <v>1605780.7992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275</v>
      </c>
      <c r="AN8" s="330">
        <v>15</v>
      </c>
      <c r="AO8" s="330">
        <v>1</v>
      </c>
      <c r="AP8" s="330">
        <v>8</v>
      </c>
      <c r="AQ8">
        <v>8</v>
      </c>
    </row>
    <row r="9" spans="1:43" s="5" customFormat="1" ht="15" customHeight="1">
      <c r="A9" s="6"/>
      <c r="B9" s="86" t="s">
        <v>294</v>
      </c>
      <c r="C9" s="167" t="s">
        <v>280</v>
      </c>
      <c r="D9" s="168" t="s">
        <v>281</v>
      </c>
      <c r="E9" s="167" t="s">
        <v>282</v>
      </c>
      <c r="F9" s="167" t="s">
        <v>283</v>
      </c>
      <c r="G9" s="168" t="s">
        <v>284</v>
      </c>
      <c r="H9" s="85"/>
      <c r="AA9" s="330">
        <v>33277.638839</v>
      </c>
      <c r="AB9" s="330">
        <v>9151.5999993</v>
      </c>
      <c r="AC9" s="330">
        <v>81797.033261</v>
      </c>
      <c r="AD9" s="330">
        <v>15601.728572</v>
      </c>
      <c r="AE9" s="330">
        <v>37176.778297</v>
      </c>
      <c r="AF9" s="330">
        <v>22618.417186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275</v>
      </c>
      <c r="AN9" s="330">
        <v>15</v>
      </c>
      <c r="AO9" s="330">
        <v>1</v>
      </c>
      <c r="AP9" s="330">
        <v>9</v>
      </c>
      <c r="AQ9">
        <v>9</v>
      </c>
    </row>
    <row r="10" spans="1:43" s="5" customFormat="1" ht="15" customHeight="1">
      <c r="A10" s="6"/>
      <c r="B10" s="87" t="s">
        <v>295</v>
      </c>
      <c r="C10" s="163"/>
      <c r="D10" s="169"/>
      <c r="E10" s="170"/>
      <c r="F10" s="170"/>
      <c r="G10" s="171"/>
      <c r="H10" s="85"/>
      <c r="AA10" s="330">
        <v>182016.00335</v>
      </c>
      <c r="AB10" s="330">
        <v>13000.713846</v>
      </c>
      <c r="AC10" s="330">
        <v>45464.132944</v>
      </c>
      <c r="AD10" s="330">
        <v>113544.36874</v>
      </c>
      <c r="AE10" s="330">
        <v>188897.97227</v>
      </c>
      <c r="AF10" s="330">
        <v>550647.35418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275</v>
      </c>
      <c r="AN10" s="330">
        <v>15</v>
      </c>
      <c r="AO10" s="330">
        <v>1</v>
      </c>
      <c r="AP10" s="330">
        <v>10</v>
      </c>
      <c r="AQ10">
        <v>10</v>
      </c>
    </row>
    <row r="11" spans="1:43" s="5" customFormat="1" ht="15" customHeight="1">
      <c r="A11" s="88"/>
      <c r="B11" s="144"/>
      <c r="C11" s="172"/>
      <c r="D11" s="173"/>
      <c r="E11" s="172"/>
      <c r="F11" s="172"/>
      <c r="G11" s="173"/>
      <c r="H11" s="110"/>
      <c r="AA11" s="330">
        <v>150508.23903</v>
      </c>
      <c r="AB11" s="330">
        <v>86330.558241</v>
      </c>
      <c r="AC11" s="330">
        <v>151556.43293</v>
      </c>
      <c r="AD11" s="330">
        <v>185190.68781</v>
      </c>
      <c r="AE11" s="330">
        <v>234911.59316</v>
      </c>
      <c r="AF11" s="330">
        <v>94327.198871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275</v>
      </c>
      <c r="AN11" s="330">
        <v>15</v>
      </c>
      <c r="AO11" s="330">
        <v>1</v>
      </c>
      <c r="AP11" s="330">
        <v>11</v>
      </c>
      <c r="AQ11">
        <v>11</v>
      </c>
    </row>
    <row r="12" spans="1:43" s="5" customFormat="1" ht="4.5" customHeight="1">
      <c r="A12" s="6"/>
      <c r="B12" s="90"/>
      <c r="C12" s="90"/>
      <c r="D12" s="90"/>
      <c r="E12" s="90"/>
      <c r="F12" s="15"/>
      <c r="G12" s="15"/>
      <c r="H12" s="111"/>
      <c r="AA12" s="330">
        <v>24894.336406</v>
      </c>
      <c r="AB12" s="330">
        <v>5673.4416427</v>
      </c>
      <c r="AC12" s="330">
        <v>6661.6087407</v>
      </c>
      <c r="AD12" s="330">
        <v>15582.446579</v>
      </c>
      <c r="AE12" s="330">
        <v>26271.237053</v>
      </c>
      <c r="AF12" s="330">
        <v>70465.231569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275</v>
      </c>
      <c r="AN12" s="330">
        <v>15</v>
      </c>
      <c r="AO12" s="330">
        <v>1</v>
      </c>
      <c r="AP12" s="330">
        <v>12</v>
      </c>
      <c r="AQ12">
        <v>12</v>
      </c>
    </row>
    <row r="13" spans="1:43" s="92" customFormat="1" ht="19.5" customHeight="1">
      <c r="A13" s="38" t="s">
        <v>688</v>
      </c>
      <c r="B13" s="51">
        <f aca="true" t="shared" si="0" ref="B13:G13">+AA1</f>
        <v>2498.0000003</v>
      </c>
      <c r="C13" s="51">
        <f t="shared" si="0"/>
        <v>500</v>
      </c>
      <c r="D13" s="51">
        <f t="shared" si="0"/>
        <v>500</v>
      </c>
      <c r="E13" s="51">
        <f t="shared" si="0"/>
        <v>500</v>
      </c>
      <c r="F13" s="51">
        <f t="shared" si="0"/>
        <v>500</v>
      </c>
      <c r="G13" s="51">
        <f t="shared" si="0"/>
        <v>498.00000027</v>
      </c>
      <c r="H13" s="121" t="s">
        <v>704</v>
      </c>
      <c r="AA13" s="330">
        <v>61951.629439</v>
      </c>
      <c r="AB13" s="330">
        <v>45863.965224</v>
      </c>
      <c r="AC13" s="330">
        <v>56154.377833</v>
      </c>
      <c r="AD13" s="330">
        <v>49599.188979</v>
      </c>
      <c r="AE13" s="330">
        <v>59938.485151</v>
      </c>
      <c r="AF13" s="330">
        <v>98347.714327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275</v>
      </c>
      <c r="AN13" s="330">
        <v>15</v>
      </c>
      <c r="AO13" s="330">
        <v>1</v>
      </c>
      <c r="AP13" s="330">
        <v>13</v>
      </c>
      <c r="AQ13">
        <v>13</v>
      </c>
    </row>
    <row r="14" spans="1:43" s="92" customFormat="1" ht="19.5" customHeight="1">
      <c r="A14" s="38" t="s">
        <v>689</v>
      </c>
      <c r="B14" s="93">
        <f aca="true" t="shared" si="1" ref="B14:G17">+ROUND(+AA2,2)</f>
        <v>2.81</v>
      </c>
      <c r="C14" s="93">
        <f t="shared" si="1"/>
        <v>1.41</v>
      </c>
      <c r="D14" s="93">
        <f t="shared" si="1"/>
        <v>1.98</v>
      </c>
      <c r="E14" s="93">
        <f t="shared" si="1"/>
        <v>3.28</v>
      </c>
      <c r="F14" s="93">
        <f t="shared" si="1"/>
        <v>3.7</v>
      </c>
      <c r="G14" s="93">
        <f t="shared" si="1"/>
        <v>3.66</v>
      </c>
      <c r="H14" s="121" t="s">
        <v>705</v>
      </c>
      <c r="AA14" s="330">
        <v>135547.5154</v>
      </c>
      <c r="AB14" s="330">
        <v>144669.54096</v>
      </c>
      <c r="AC14" s="330">
        <v>139985.21626</v>
      </c>
      <c r="AD14" s="330">
        <v>135579.05155</v>
      </c>
      <c r="AE14" s="330">
        <v>134507.10341</v>
      </c>
      <c r="AF14" s="330">
        <v>122946.25978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275</v>
      </c>
      <c r="AN14" s="330">
        <v>15</v>
      </c>
      <c r="AO14" s="330">
        <v>1</v>
      </c>
      <c r="AP14" s="330">
        <v>14</v>
      </c>
      <c r="AQ14">
        <v>14</v>
      </c>
    </row>
    <row r="15" spans="1:43" s="92" customFormat="1" ht="19.5" customHeight="1">
      <c r="A15" s="38" t="s">
        <v>690</v>
      </c>
      <c r="B15" s="93">
        <f t="shared" si="1"/>
        <v>2.16</v>
      </c>
      <c r="C15" s="93">
        <f t="shared" si="1"/>
        <v>1.34</v>
      </c>
      <c r="D15" s="93">
        <f t="shared" si="1"/>
        <v>1.71</v>
      </c>
      <c r="E15" s="93">
        <f t="shared" si="1"/>
        <v>2.21</v>
      </c>
      <c r="F15" s="93">
        <f t="shared" si="1"/>
        <v>2.59</v>
      </c>
      <c r="G15" s="93">
        <f t="shared" si="1"/>
        <v>2.95</v>
      </c>
      <c r="H15" s="121" t="s">
        <v>706</v>
      </c>
      <c r="AA15" s="330">
        <v>17977.265622</v>
      </c>
      <c r="AB15" s="330">
        <v>34676.131429</v>
      </c>
      <c r="AC15" s="330">
        <v>27567.945087</v>
      </c>
      <c r="AD15" s="330">
        <v>10160.690979</v>
      </c>
      <c r="AE15" s="330">
        <v>13161.651561</v>
      </c>
      <c r="AF15" s="330">
        <v>4265.0602387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275</v>
      </c>
      <c r="AN15" s="330">
        <v>15</v>
      </c>
      <c r="AO15" s="330">
        <v>1</v>
      </c>
      <c r="AP15" s="330">
        <v>15</v>
      </c>
      <c r="AQ15">
        <v>15</v>
      </c>
    </row>
    <row r="16" spans="1:43" s="92" customFormat="1" ht="19.5" customHeight="1">
      <c r="A16" s="38" t="s">
        <v>691</v>
      </c>
      <c r="B16" s="93">
        <f t="shared" si="1"/>
        <v>1.5</v>
      </c>
      <c r="C16" s="93">
        <f t="shared" si="1"/>
        <v>0.56</v>
      </c>
      <c r="D16" s="93">
        <f t="shared" si="1"/>
        <v>0.99</v>
      </c>
      <c r="E16" s="93">
        <f t="shared" si="1"/>
        <v>1.69</v>
      </c>
      <c r="F16" s="93">
        <f t="shared" si="1"/>
        <v>1.87</v>
      </c>
      <c r="G16" s="93">
        <f t="shared" si="1"/>
        <v>2.4</v>
      </c>
      <c r="H16" s="121" t="s">
        <v>707</v>
      </c>
      <c r="AA16" s="330">
        <v>43647.512414</v>
      </c>
      <c r="AB16" s="330">
        <v>56851.219345</v>
      </c>
      <c r="AC16" s="330">
        <v>54503.576727</v>
      </c>
      <c r="AD16" s="330">
        <v>41862.524601</v>
      </c>
      <c r="AE16" s="330">
        <v>48039.269013</v>
      </c>
      <c r="AF16" s="330">
        <v>16873.87786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275</v>
      </c>
      <c r="AN16" s="330">
        <v>15</v>
      </c>
      <c r="AO16" s="330">
        <v>1</v>
      </c>
      <c r="AP16" s="330">
        <v>16</v>
      </c>
      <c r="AQ16">
        <v>16</v>
      </c>
    </row>
    <row r="17" spans="1:43" s="92" customFormat="1" ht="19.5" customHeight="1">
      <c r="A17" s="38" t="s">
        <v>692</v>
      </c>
      <c r="B17" s="93">
        <f t="shared" si="1"/>
        <v>1.62</v>
      </c>
      <c r="C17" s="93">
        <f t="shared" si="1"/>
        <v>1.05</v>
      </c>
      <c r="D17" s="93">
        <f t="shared" si="1"/>
        <v>1.09</v>
      </c>
      <c r="E17" s="93">
        <f t="shared" si="1"/>
        <v>1.59</v>
      </c>
      <c r="F17" s="93">
        <f t="shared" si="1"/>
        <v>1.91</v>
      </c>
      <c r="G17" s="93">
        <f t="shared" si="1"/>
        <v>2.47</v>
      </c>
      <c r="H17" s="121" t="s">
        <v>708</v>
      </c>
      <c r="AA17" s="330">
        <v>73705.401206</v>
      </c>
      <c r="AB17" s="330">
        <v>53142.190186</v>
      </c>
      <c r="AC17" s="330">
        <v>57913.694448</v>
      </c>
      <c r="AD17" s="330">
        <v>83279.715967</v>
      </c>
      <c r="AE17" s="330">
        <v>72913.062838</v>
      </c>
      <c r="AF17" s="330">
        <v>101389.07728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275</v>
      </c>
      <c r="AN17" s="330">
        <v>15</v>
      </c>
      <c r="AO17" s="330">
        <v>1</v>
      </c>
      <c r="AP17" s="330">
        <v>17</v>
      </c>
      <c r="AQ17">
        <v>17</v>
      </c>
    </row>
    <row r="18" spans="1:43" s="92" customFormat="1" ht="19.5" customHeight="1">
      <c r="A18" s="38" t="s">
        <v>703</v>
      </c>
      <c r="B18" s="51">
        <f aca="true" t="shared" si="2" ref="B18:B39">+AA6</f>
        <v>1220375.0964</v>
      </c>
      <c r="C18" s="51">
        <f aca="true" t="shared" si="3" ref="C18:C39">+AB6</f>
        <v>400133.32224</v>
      </c>
      <c r="D18" s="51">
        <f aca="true" t="shared" si="4" ref="D18:D39">+AC6</f>
        <v>714438.66191</v>
      </c>
      <c r="E18" s="51">
        <f aca="true" t="shared" si="5" ref="E18:E39">+AD6</f>
        <v>1012909.1829</v>
      </c>
      <c r="F18" s="51">
        <f aca="true" t="shared" si="6" ref="F18:F39">+AE6</f>
        <v>1414640.3704</v>
      </c>
      <c r="G18" s="51">
        <f aca="true" t="shared" si="7" ref="G18:G39">+AF6</f>
        <v>2565132.9751</v>
      </c>
      <c r="H18" s="121" t="s">
        <v>720</v>
      </c>
      <c r="AA18" s="330">
        <v>162.06794007</v>
      </c>
      <c r="AB18" s="330">
        <v>0</v>
      </c>
      <c r="AC18" s="330">
        <v>0</v>
      </c>
      <c r="AD18" s="330">
        <v>0</v>
      </c>
      <c r="AE18" s="330">
        <v>393.12</v>
      </c>
      <c r="AF18" s="330">
        <v>418.2444061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275</v>
      </c>
      <c r="AN18" s="330">
        <v>15</v>
      </c>
      <c r="AO18" s="330">
        <v>1</v>
      </c>
      <c r="AP18" s="330">
        <v>18</v>
      </c>
      <c r="AQ18">
        <v>18</v>
      </c>
    </row>
    <row r="19" spans="1:43" s="92" customFormat="1" ht="19.5" customHeight="1">
      <c r="A19" s="44" t="s">
        <v>739</v>
      </c>
      <c r="B19" s="61">
        <f t="shared" si="2"/>
        <v>847231.5655</v>
      </c>
      <c r="C19" s="61">
        <f t="shared" si="3"/>
        <v>116663.15903</v>
      </c>
      <c r="D19" s="61">
        <f t="shared" si="4"/>
        <v>359805.59757</v>
      </c>
      <c r="E19" s="61">
        <f t="shared" si="5"/>
        <v>626957.80803</v>
      </c>
      <c r="F19" s="61">
        <f t="shared" si="6"/>
        <v>959011.95159</v>
      </c>
      <c r="G19" s="61">
        <f t="shared" si="7"/>
        <v>2179046.5706</v>
      </c>
      <c r="H19" s="49" t="s">
        <v>740</v>
      </c>
      <c r="AA19" s="330">
        <v>55.268214566</v>
      </c>
      <c r="AB19" s="330">
        <v>0</v>
      </c>
      <c r="AC19" s="330">
        <v>0</v>
      </c>
      <c r="AD19" s="330">
        <v>276.12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275</v>
      </c>
      <c r="AN19" s="330">
        <v>15</v>
      </c>
      <c r="AO19" s="330">
        <v>1</v>
      </c>
      <c r="AP19" s="330">
        <v>19</v>
      </c>
      <c r="AQ19">
        <v>19</v>
      </c>
    </row>
    <row r="20" spans="1:43" s="92" customFormat="1" ht="19.5" customHeight="1">
      <c r="A20" s="48" t="s">
        <v>741</v>
      </c>
      <c r="B20" s="61">
        <f t="shared" si="2"/>
        <v>631937.92331</v>
      </c>
      <c r="C20" s="61">
        <f t="shared" si="3"/>
        <v>94510.845183</v>
      </c>
      <c r="D20" s="61">
        <f t="shared" si="4"/>
        <v>232544.43137</v>
      </c>
      <c r="E20" s="61">
        <f t="shared" si="5"/>
        <v>497811.71071</v>
      </c>
      <c r="F20" s="61">
        <f t="shared" si="6"/>
        <v>732937.20103</v>
      </c>
      <c r="G20" s="61">
        <f t="shared" si="7"/>
        <v>1605780.7992</v>
      </c>
      <c r="H20" s="49" t="s">
        <v>742</v>
      </c>
      <c r="AA20" s="330">
        <v>241.81059133</v>
      </c>
      <c r="AB20" s="330">
        <v>932.65714302</v>
      </c>
      <c r="AC20" s="330">
        <v>275.4285714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275</v>
      </c>
      <c r="AN20" s="330">
        <v>15</v>
      </c>
      <c r="AO20" s="330">
        <v>1</v>
      </c>
      <c r="AP20" s="330">
        <v>20</v>
      </c>
      <c r="AQ20">
        <v>20</v>
      </c>
    </row>
    <row r="21" spans="1:43" s="92" customFormat="1" ht="19.5" customHeight="1">
      <c r="A21" s="48" t="s">
        <v>743</v>
      </c>
      <c r="B21" s="61">
        <f t="shared" si="2"/>
        <v>33277.638839</v>
      </c>
      <c r="C21" s="61">
        <f t="shared" si="3"/>
        <v>9151.5999993</v>
      </c>
      <c r="D21" s="61">
        <f t="shared" si="4"/>
        <v>81797.033261</v>
      </c>
      <c r="E21" s="61">
        <f t="shared" si="5"/>
        <v>15601.728572</v>
      </c>
      <c r="F21" s="61">
        <f t="shared" si="6"/>
        <v>37176.778297</v>
      </c>
      <c r="G21" s="61">
        <f t="shared" si="7"/>
        <v>22618.417186</v>
      </c>
      <c r="H21" s="49" t="s">
        <v>744</v>
      </c>
      <c r="AA21" s="330">
        <v>201116.2203</v>
      </c>
      <c r="AB21" s="330">
        <v>73793.406568</v>
      </c>
      <c r="AC21" s="330">
        <v>129265.07383</v>
      </c>
      <c r="AD21" s="330">
        <v>155558.76136</v>
      </c>
      <c r="AE21" s="330">
        <v>228938.56395</v>
      </c>
      <c r="AF21" s="330">
        <v>418896.41646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275</v>
      </c>
      <c r="AN21" s="330">
        <v>15</v>
      </c>
      <c r="AO21" s="330">
        <v>1</v>
      </c>
      <c r="AP21" s="330">
        <v>21</v>
      </c>
      <c r="AQ21">
        <v>21</v>
      </c>
    </row>
    <row r="22" spans="1:43" s="92" customFormat="1" ht="19.5" customHeight="1">
      <c r="A22" s="48" t="s">
        <v>745</v>
      </c>
      <c r="B22" s="61">
        <f t="shared" si="2"/>
        <v>182016.00335</v>
      </c>
      <c r="C22" s="61">
        <f t="shared" si="3"/>
        <v>13000.713846</v>
      </c>
      <c r="D22" s="61">
        <f t="shared" si="4"/>
        <v>45464.132944</v>
      </c>
      <c r="E22" s="61">
        <f t="shared" si="5"/>
        <v>113544.36874</v>
      </c>
      <c r="F22" s="61">
        <f t="shared" si="6"/>
        <v>188897.97227</v>
      </c>
      <c r="G22" s="61">
        <f t="shared" si="7"/>
        <v>550647.35418</v>
      </c>
      <c r="H22" s="49" t="s">
        <v>746</v>
      </c>
      <c r="AA22" s="330">
        <v>6583.754539</v>
      </c>
      <c r="AB22" s="330">
        <v>1968.0070333</v>
      </c>
      <c r="AC22" s="330">
        <v>1121.6994961</v>
      </c>
      <c r="AD22" s="330">
        <v>5215.3940889</v>
      </c>
      <c r="AE22" s="330">
        <v>12173.294204</v>
      </c>
      <c r="AF22" s="330">
        <v>12463.898445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275</v>
      </c>
      <c r="AN22" s="330">
        <v>15</v>
      </c>
      <c r="AO22" s="330">
        <v>1</v>
      </c>
      <c r="AP22" s="330">
        <v>22</v>
      </c>
      <c r="AQ22">
        <v>22</v>
      </c>
    </row>
    <row r="23" spans="1:43" s="92" customFormat="1" ht="19.5" customHeight="1">
      <c r="A23" s="44" t="s">
        <v>747</v>
      </c>
      <c r="B23" s="61">
        <f t="shared" si="2"/>
        <v>150508.23903</v>
      </c>
      <c r="C23" s="61">
        <f t="shared" si="3"/>
        <v>86330.558241</v>
      </c>
      <c r="D23" s="61">
        <f t="shared" si="4"/>
        <v>151556.43293</v>
      </c>
      <c r="E23" s="61">
        <f t="shared" si="5"/>
        <v>185190.68781</v>
      </c>
      <c r="F23" s="61">
        <f t="shared" si="6"/>
        <v>234911.59316</v>
      </c>
      <c r="G23" s="61">
        <f t="shared" si="7"/>
        <v>94327.198871</v>
      </c>
      <c r="H23" s="49" t="s">
        <v>296</v>
      </c>
      <c r="AA23" s="330">
        <v>194532.46576</v>
      </c>
      <c r="AB23" s="330">
        <v>71825.399535</v>
      </c>
      <c r="AC23" s="330">
        <v>128143.37433</v>
      </c>
      <c r="AD23" s="330">
        <v>150343.36727</v>
      </c>
      <c r="AE23" s="330">
        <v>216765.26975</v>
      </c>
      <c r="AF23" s="330">
        <v>406432.51802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275</v>
      </c>
      <c r="AN23" s="330">
        <v>15</v>
      </c>
      <c r="AO23" s="330">
        <v>1</v>
      </c>
      <c r="AP23" s="330">
        <v>23</v>
      </c>
      <c r="AQ23">
        <v>23</v>
      </c>
    </row>
    <row r="24" spans="1:43" s="92" customFormat="1" ht="19.5" customHeight="1">
      <c r="A24" s="44" t="s">
        <v>749</v>
      </c>
      <c r="B24" s="61">
        <f t="shared" si="2"/>
        <v>24894.336406</v>
      </c>
      <c r="C24" s="61">
        <f t="shared" si="3"/>
        <v>5673.4416427</v>
      </c>
      <c r="D24" s="61">
        <f t="shared" si="4"/>
        <v>6661.6087407</v>
      </c>
      <c r="E24" s="61">
        <f t="shared" si="5"/>
        <v>15582.446579</v>
      </c>
      <c r="F24" s="61">
        <f t="shared" si="6"/>
        <v>26271.237053</v>
      </c>
      <c r="G24" s="61">
        <f t="shared" si="7"/>
        <v>70465.231569</v>
      </c>
      <c r="H24" s="49" t="s">
        <v>750</v>
      </c>
      <c r="AA24" s="330">
        <v>41991.288585</v>
      </c>
      <c r="AB24" s="330">
        <v>32585.608659</v>
      </c>
      <c r="AC24" s="330">
        <v>31328.292858</v>
      </c>
      <c r="AD24" s="330">
        <v>25768.766579</v>
      </c>
      <c r="AE24" s="330">
        <v>32906.310384</v>
      </c>
      <c r="AF24" s="330">
        <v>87549.698057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275</v>
      </c>
      <c r="AN24" s="330">
        <v>15</v>
      </c>
      <c r="AO24" s="330">
        <v>1</v>
      </c>
      <c r="AP24" s="330">
        <v>24</v>
      </c>
      <c r="AQ24">
        <v>24</v>
      </c>
    </row>
    <row r="25" spans="1:43" s="92" customFormat="1" ht="19.5" customHeight="1">
      <c r="A25" s="44" t="s">
        <v>751</v>
      </c>
      <c r="B25" s="61">
        <f t="shared" si="2"/>
        <v>61951.629439</v>
      </c>
      <c r="C25" s="61">
        <f t="shared" si="3"/>
        <v>45863.965224</v>
      </c>
      <c r="D25" s="61">
        <f t="shared" si="4"/>
        <v>56154.377833</v>
      </c>
      <c r="E25" s="61">
        <f t="shared" si="5"/>
        <v>49599.188979</v>
      </c>
      <c r="F25" s="61">
        <f t="shared" si="6"/>
        <v>59938.485151</v>
      </c>
      <c r="G25" s="61">
        <f t="shared" si="7"/>
        <v>98347.714327</v>
      </c>
      <c r="H25" s="49" t="s">
        <v>752</v>
      </c>
      <c r="AA25" s="330">
        <v>30272.102869</v>
      </c>
      <c r="AB25" s="330">
        <v>4351.2407189</v>
      </c>
      <c r="AC25" s="330">
        <v>11142.243928</v>
      </c>
      <c r="AD25" s="330">
        <v>12258.149377</v>
      </c>
      <c r="AE25" s="330">
        <v>28455.592775</v>
      </c>
      <c r="AF25" s="330">
        <v>95413.854519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275</v>
      </c>
      <c r="AN25" s="330">
        <v>15</v>
      </c>
      <c r="AO25" s="330">
        <v>1</v>
      </c>
      <c r="AP25" s="330">
        <v>25</v>
      </c>
      <c r="AQ25">
        <v>25</v>
      </c>
    </row>
    <row r="26" spans="1:43" s="92" customFormat="1" ht="19.5" customHeight="1">
      <c r="A26" s="44" t="s">
        <v>753</v>
      </c>
      <c r="B26" s="61">
        <f t="shared" si="2"/>
        <v>135547.5154</v>
      </c>
      <c r="C26" s="61">
        <f t="shared" si="3"/>
        <v>144669.54096</v>
      </c>
      <c r="D26" s="61">
        <f t="shared" si="4"/>
        <v>139985.21626</v>
      </c>
      <c r="E26" s="61">
        <f t="shared" si="5"/>
        <v>135579.05155</v>
      </c>
      <c r="F26" s="61">
        <f t="shared" si="6"/>
        <v>134507.10341</v>
      </c>
      <c r="G26" s="61">
        <f t="shared" si="7"/>
        <v>122946.25978</v>
      </c>
      <c r="H26" s="49" t="s">
        <v>754</v>
      </c>
      <c r="AA26" s="330">
        <v>122257.23102</v>
      </c>
      <c r="AB26" s="330">
        <v>34888.550157</v>
      </c>
      <c r="AC26" s="330">
        <v>85639.25421</v>
      </c>
      <c r="AD26" s="330">
        <v>112302.5656</v>
      </c>
      <c r="AE26" s="330">
        <v>155403.36659</v>
      </c>
      <c r="AF26" s="330">
        <v>223457.21845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275</v>
      </c>
      <c r="AN26" s="330">
        <v>15</v>
      </c>
      <c r="AO26" s="330">
        <v>1</v>
      </c>
      <c r="AP26" s="330">
        <v>26</v>
      </c>
      <c r="AQ26">
        <v>26</v>
      </c>
    </row>
    <row r="27" spans="1:43" s="92" customFormat="1" ht="19.5" customHeight="1">
      <c r="A27" s="48" t="s">
        <v>755</v>
      </c>
      <c r="B27" s="61">
        <f t="shared" si="2"/>
        <v>17977.265622</v>
      </c>
      <c r="C27" s="61">
        <f t="shared" si="3"/>
        <v>34676.131429</v>
      </c>
      <c r="D27" s="61">
        <f t="shared" si="4"/>
        <v>27567.945087</v>
      </c>
      <c r="E27" s="61">
        <f t="shared" si="5"/>
        <v>10160.690979</v>
      </c>
      <c r="F27" s="61">
        <f t="shared" si="6"/>
        <v>13161.651561</v>
      </c>
      <c r="G27" s="61">
        <f t="shared" si="7"/>
        <v>4265.0602387</v>
      </c>
      <c r="H27" s="49" t="s">
        <v>756</v>
      </c>
      <c r="AA27" s="330">
        <v>11.843284149</v>
      </c>
      <c r="AB27" s="330">
        <v>0</v>
      </c>
      <c r="AC27" s="330">
        <v>33.583333323</v>
      </c>
      <c r="AD27" s="330">
        <v>13.88571429</v>
      </c>
      <c r="AE27" s="330">
        <v>0</v>
      </c>
      <c r="AF27" s="330">
        <v>11.746987945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275</v>
      </c>
      <c r="AN27" s="330">
        <v>15</v>
      </c>
      <c r="AO27" s="330">
        <v>1</v>
      </c>
      <c r="AP27" s="330">
        <v>27</v>
      </c>
      <c r="AQ27">
        <v>27</v>
      </c>
    </row>
    <row r="28" spans="1:43" s="92" customFormat="1" ht="19.5" customHeight="1">
      <c r="A28" s="48" t="s">
        <v>757</v>
      </c>
      <c r="B28" s="61">
        <f t="shared" si="2"/>
        <v>43647.512414</v>
      </c>
      <c r="C28" s="61">
        <f t="shared" si="3"/>
        <v>56851.219345</v>
      </c>
      <c r="D28" s="61">
        <f t="shared" si="4"/>
        <v>54503.576727</v>
      </c>
      <c r="E28" s="61">
        <f t="shared" si="5"/>
        <v>41862.524601</v>
      </c>
      <c r="F28" s="61">
        <f t="shared" si="6"/>
        <v>48039.269013</v>
      </c>
      <c r="G28" s="61">
        <f t="shared" si="7"/>
        <v>16873.87786</v>
      </c>
      <c r="H28" s="49" t="s">
        <v>758</v>
      </c>
      <c r="AA28" s="330">
        <v>593827.57361</v>
      </c>
      <c r="AB28" s="330">
        <v>280627.34707</v>
      </c>
      <c r="AC28" s="330">
        <v>395454.95063</v>
      </c>
      <c r="AD28" s="330">
        <v>601656.12041</v>
      </c>
      <c r="AE28" s="330">
        <v>728575.06092</v>
      </c>
      <c r="AF28" s="330">
        <v>964306.30377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275</v>
      </c>
      <c r="AN28" s="330">
        <v>15</v>
      </c>
      <c r="AO28" s="330">
        <v>2</v>
      </c>
      <c r="AP28" s="330">
        <v>1</v>
      </c>
      <c r="AQ28">
        <v>28</v>
      </c>
    </row>
    <row r="29" spans="1:43" s="92" customFormat="1" ht="19.5" customHeight="1">
      <c r="A29" s="48" t="s">
        <v>759</v>
      </c>
      <c r="B29" s="61">
        <f t="shared" si="2"/>
        <v>73705.401206</v>
      </c>
      <c r="C29" s="61">
        <f t="shared" si="3"/>
        <v>53142.190186</v>
      </c>
      <c r="D29" s="61">
        <f t="shared" si="4"/>
        <v>57913.694448</v>
      </c>
      <c r="E29" s="61">
        <f t="shared" si="5"/>
        <v>83279.715967</v>
      </c>
      <c r="F29" s="61">
        <f t="shared" si="6"/>
        <v>72913.062838</v>
      </c>
      <c r="G29" s="61">
        <f t="shared" si="7"/>
        <v>101389.07728</v>
      </c>
      <c r="H29" s="49" t="s">
        <v>760</v>
      </c>
      <c r="AA29" s="330">
        <v>105209.15331</v>
      </c>
      <c r="AB29" s="330">
        <v>51983.132049</v>
      </c>
      <c r="AC29" s="330">
        <v>72402.635622</v>
      </c>
      <c r="AD29" s="330">
        <v>106525.27393</v>
      </c>
      <c r="AE29" s="330">
        <v>149229.269</v>
      </c>
      <c r="AF29" s="330">
        <v>146068.89491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275</v>
      </c>
      <c r="AN29" s="330">
        <v>15</v>
      </c>
      <c r="AO29" s="330">
        <v>2</v>
      </c>
      <c r="AP29" s="330">
        <v>2</v>
      </c>
      <c r="AQ29">
        <v>29</v>
      </c>
    </row>
    <row r="30" spans="1:43" s="92" customFormat="1" ht="19.5" customHeight="1">
      <c r="A30" s="48" t="s">
        <v>761</v>
      </c>
      <c r="B30" s="61">
        <f t="shared" si="2"/>
        <v>162.06794007</v>
      </c>
      <c r="C30" s="61">
        <f t="shared" si="3"/>
        <v>0</v>
      </c>
      <c r="D30" s="61">
        <f t="shared" si="4"/>
        <v>0</v>
      </c>
      <c r="E30" s="61">
        <f t="shared" si="5"/>
        <v>0</v>
      </c>
      <c r="F30" s="61">
        <f t="shared" si="6"/>
        <v>393.12</v>
      </c>
      <c r="G30" s="61">
        <f t="shared" si="7"/>
        <v>418.2444061</v>
      </c>
      <c r="H30" s="49" t="s">
        <v>762</v>
      </c>
      <c r="AA30" s="330">
        <v>10497.843064</v>
      </c>
      <c r="AB30" s="330">
        <v>6569.9432729</v>
      </c>
      <c r="AC30" s="330">
        <v>6059.8523709</v>
      </c>
      <c r="AD30" s="330">
        <v>13876.400853</v>
      </c>
      <c r="AE30" s="330">
        <v>15978.450663</v>
      </c>
      <c r="AF30" s="330">
        <v>10002.587136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275</v>
      </c>
      <c r="AN30" s="330">
        <v>15</v>
      </c>
      <c r="AO30" s="330">
        <v>2</v>
      </c>
      <c r="AP30" s="330">
        <v>3</v>
      </c>
      <c r="AQ30">
        <v>30</v>
      </c>
    </row>
    <row r="31" spans="1:43" s="92" customFormat="1" ht="19.5" customHeight="1">
      <c r="A31" s="48" t="s">
        <v>763</v>
      </c>
      <c r="B31" s="61">
        <f t="shared" si="2"/>
        <v>55.268214566</v>
      </c>
      <c r="C31" s="61">
        <f t="shared" si="3"/>
        <v>0</v>
      </c>
      <c r="D31" s="61">
        <f t="shared" si="4"/>
        <v>0</v>
      </c>
      <c r="E31" s="61">
        <f t="shared" si="5"/>
        <v>276.12</v>
      </c>
      <c r="F31" s="61">
        <f t="shared" si="6"/>
        <v>0</v>
      </c>
      <c r="G31" s="61">
        <f t="shared" si="7"/>
        <v>0</v>
      </c>
      <c r="H31" s="49" t="s">
        <v>764</v>
      </c>
      <c r="AA31" s="330">
        <v>21953.009283</v>
      </c>
      <c r="AB31" s="330">
        <v>5229.4694247</v>
      </c>
      <c r="AC31" s="330">
        <v>11080.415753</v>
      </c>
      <c r="AD31" s="330">
        <v>22509.787801</v>
      </c>
      <c r="AE31" s="330">
        <v>27904.183047</v>
      </c>
      <c r="AF31" s="330">
        <v>43125.881866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275</v>
      </c>
      <c r="AN31" s="330">
        <v>15</v>
      </c>
      <c r="AO31" s="330">
        <v>2</v>
      </c>
      <c r="AP31" s="330">
        <v>4</v>
      </c>
      <c r="AQ31">
        <v>31</v>
      </c>
    </row>
    <row r="32" spans="1:43" s="92" customFormat="1" ht="19.5" customHeight="1">
      <c r="A32" s="44" t="s">
        <v>765</v>
      </c>
      <c r="B32" s="61">
        <f t="shared" si="2"/>
        <v>241.81059133</v>
      </c>
      <c r="C32" s="61">
        <f t="shared" si="3"/>
        <v>932.65714302</v>
      </c>
      <c r="D32" s="61">
        <f t="shared" si="4"/>
        <v>275.4285714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49" t="s">
        <v>766</v>
      </c>
      <c r="AA32" s="330">
        <v>148442.2284</v>
      </c>
      <c r="AB32" s="330">
        <v>105785.44287</v>
      </c>
      <c r="AC32" s="330">
        <v>125335.61608</v>
      </c>
      <c r="AD32" s="330">
        <v>144787.51968</v>
      </c>
      <c r="AE32" s="330">
        <v>169013.33146</v>
      </c>
      <c r="AF32" s="330">
        <v>197485.40458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275</v>
      </c>
      <c r="AN32" s="330">
        <v>15</v>
      </c>
      <c r="AO32" s="330">
        <v>2</v>
      </c>
      <c r="AP32" s="330">
        <v>5</v>
      </c>
      <c r="AQ32">
        <v>32</v>
      </c>
    </row>
    <row r="33" spans="1:43" s="92" customFormat="1" ht="19.5" customHeight="1">
      <c r="A33" s="38" t="s">
        <v>828</v>
      </c>
      <c r="B33" s="51">
        <f t="shared" si="2"/>
        <v>201116.2203</v>
      </c>
      <c r="C33" s="51">
        <f t="shared" si="3"/>
        <v>73793.406568</v>
      </c>
      <c r="D33" s="51">
        <f t="shared" si="4"/>
        <v>129265.07383</v>
      </c>
      <c r="E33" s="51">
        <f t="shared" si="5"/>
        <v>155558.76136</v>
      </c>
      <c r="F33" s="51">
        <f t="shared" si="6"/>
        <v>228938.56395</v>
      </c>
      <c r="G33" s="51">
        <f t="shared" si="7"/>
        <v>418896.41646</v>
      </c>
      <c r="H33" s="121" t="s">
        <v>710</v>
      </c>
      <c r="AA33" s="330">
        <v>129845.66484</v>
      </c>
      <c r="AB33" s="330">
        <v>94364.329049</v>
      </c>
      <c r="AC33" s="330">
        <v>113234.92703</v>
      </c>
      <c r="AD33" s="330">
        <v>126621.99481</v>
      </c>
      <c r="AE33" s="330">
        <v>143889.11025</v>
      </c>
      <c r="AF33" s="330">
        <v>171283.71521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275</v>
      </c>
      <c r="AN33" s="330">
        <v>15</v>
      </c>
      <c r="AO33" s="330">
        <v>2</v>
      </c>
      <c r="AP33" s="330">
        <v>6</v>
      </c>
      <c r="AQ33">
        <v>33</v>
      </c>
    </row>
    <row r="34" spans="1:43" s="92" customFormat="1" ht="19.5" customHeight="1">
      <c r="A34" s="44" t="s">
        <v>767</v>
      </c>
      <c r="B34" s="61">
        <f t="shared" si="2"/>
        <v>6583.754539</v>
      </c>
      <c r="C34" s="61">
        <f t="shared" si="3"/>
        <v>1968.0070333</v>
      </c>
      <c r="D34" s="61">
        <f t="shared" si="4"/>
        <v>1121.6994961</v>
      </c>
      <c r="E34" s="61">
        <f t="shared" si="5"/>
        <v>5215.3940889</v>
      </c>
      <c r="F34" s="61">
        <f t="shared" si="6"/>
        <v>12173.294204</v>
      </c>
      <c r="G34" s="61">
        <f t="shared" si="7"/>
        <v>12463.898445</v>
      </c>
      <c r="H34" s="49" t="s">
        <v>768</v>
      </c>
      <c r="AA34" s="330">
        <v>18596.563562</v>
      </c>
      <c r="AB34" s="330">
        <v>11421.113822</v>
      </c>
      <c r="AC34" s="330">
        <v>12100.689049</v>
      </c>
      <c r="AD34" s="330">
        <v>18165.524864</v>
      </c>
      <c r="AE34" s="330">
        <v>25124.22121</v>
      </c>
      <c r="AF34" s="330">
        <v>26201.689366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275</v>
      </c>
      <c r="AN34" s="330">
        <v>15</v>
      </c>
      <c r="AO34" s="330">
        <v>2</v>
      </c>
      <c r="AP34" s="330">
        <v>7</v>
      </c>
      <c r="AQ34">
        <v>34</v>
      </c>
    </row>
    <row r="35" spans="1:43" s="92" customFormat="1" ht="19.5" customHeight="1">
      <c r="A35" s="44" t="s">
        <v>769</v>
      </c>
      <c r="B35" s="61">
        <f t="shared" si="2"/>
        <v>194532.46576</v>
      </c>
      <c r="C35" s="61">
        <f t="shared" si="3"/>
        <v>71825.399535</v>
      </c>
      <c r="D35" s="61">
        <f t="shared" si="4"/>
        <v>128143.37433</v>
      </c>
      <c r="E35" s="61">
        <f t="shared" si="5"/>
        <v>150343.36727</v>
      </c>
      <c r="F35" s="61">
        <f t="shared" si="6"/>
        <v>216765.26975</v>
      </c>
      <c r="G35" s="61">
        <f t="shared" si="7"/>
        <v>406432.51802</v>
      </c>
      <c r="H35" s="49" t="s">
        <v>770</v>
      </c>
      <c r="AA35" s="330">
        <v>17055.199578</v>
      </c>
      <c r="AB35" s="330">
        <v>5052.9216413</v>
      </c>
      <c r="AC35" s="330">
        <v>13598.384304</v>
      </c>
      <c r="AD35" s="330">
        <v>12918.337761</v>
      </c>
      <c r="AE35" s="330">
        <v>24147.819896</v>
      </c>
      <c r="AF35" s="330">
        <v>29608.748478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275</v>
      </c>
      <c r="AN35" s="330">
        <v>15</v>
      </c>
      <c r="AO35" s="330">
        <v>2</v>
      </c>
      <c r="AP35" s="330">
        <v>8</v>
      </c>
      <c r="AQ35">
        <v>35</v>
      </c>
    </row>
    <row r="36" spans="1:43" s="92" customFormat="1" ht="19.5" customHeight="1">
      <c r="A36" s="48" t="s">
        <v>771</v>
      </c>
      <c r="B36" s="61">
        <f t="shared" si="2"/>
        <v>41991.288585</v>
      </c>
      <c r="C36" s="61">
        <f t="shared" si="3"/>
        <v>32585.608659</v>
      </c>
      <c r="D36" s="61">
        <f t="shared" si="4"/>
        <v>31328.292858</v>
      </c>
      <c r="E36" s="61">
        <f t="shared" si="5"/>
        <v>25768.766579</v>
      </c>
      <c r="F36" s="61">
        <f t="shared" si="6"/>
        <v>32906.310384</v>
      </c>
      <c r="G36" s="61">
        <f t="shared" si="7"/>
        <v>87549.698057</v>
      </c>
      <c r="H36" s="49" t="s">
        <v>772</v>
      </c>
      <c r="AA36" s="330">
        <v>65680.307933</v>
      </c>
      <c r="AB36" s="330">
        <v>25160.084969</v>
      </c>
      <c r="AC36" s="330">
        <v>40038.927125</v>
      </c>
      <c r="AD36" s="330">
        <v>67642.263646</v>
      </c>
      <c r="AE36" s="330">
        <v>66157.160688</v>
      </c>
      <c r="AF36" s="330">
        <v>129659.01804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275</v>
      </c>
      <c r="AN36" s="330">
        <v>15</v>
      </c>
      <c r="AO36" s="330">
        <v>2</v>
      </c>
      <c r="AP36" s="330">
        <v>9</v>
      </c>
      <c r="AQ36">
        <v>36</v>
      </c>
    </row>
    <row r="37" spans="1:43" s="92" customFormat="1" ht="19.5" customHeight="1">
      <c r="A37" s="48" t="s">
        <v>773</v>
      </c>
      <c r="B37" s="61">
        <f t="shared" si="2"/>
        <v>30272.102869</v>
      </c>
      <c r="C37" s="61">
        <f t="shared" si="3"/>
        <v>4351.2407189</v>
      </c>
      <c r="D37" s="61">
        <f t="shared" si="4"/>
        <v>11142.243928</v>
      </c>
      <c r="E37" s="61">
        <f t="shared" si="5"/>
        <v>12258.149377</v>
      </c>
      <c r="F37" s="61">
        <f t="shared" si="6"/>
        <v>28455.592775</v>
      </c>
      <c r="G37" s="61">
        <f t="shared" si="7"/>
        <v>95413.854519</v>
      </c>
      <c r="H37" s="49" t="s">
        <v>774</v>
      </c>
      <c r="AA37" s="330">
        <v>54786.2386</v>
      </c>
      <c r="AB37" s="330">
        <v>22617.597368</v>
      </c>
      <c r="AC37" s="330">
        <v>34181.311829</v>
      </c>
      <c r="AD37" s="330">
        <v>53147.831982</v>
      </c>
      <c r="AE37" s="330">
        <v>72321.512082</v>
      </c>
      <c r="AF37" s="330">
        <v>91811.038918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275</v>
      </c>
      <c r="AN37" s="330">
        <v>15</v>
      </c>
      <c r="AO37" s="330">
        <v>2</v>
      </c>
      <c r="AP37" s="330">
        <v>10</v>
      </c>
      <c r="AQ37">
        <v>37</v>
      </c>
    </row>
    <row r="38" spans="1:43" s="92" customFormat="1" ht="19.5" customHeight="1">
      <c r="A38" s="48" t="s">
        <v>775</v>
      </c>
      <c r="B38" s="61">
        <f t="shared" si="2"/>
        <v>122257.23102</v>
      </c>
      <c r="C38" s="61">
        <f t="shared" si="3"/>
        <v>34888.550157</v>
      </c>
      <c r="D38" s="61">
        <f t="shared" si="4"/>
        <v>85639.25421</v>
      </c>
      <c r="E38" s="61">
        <f t="shared" si="5"/>
        <v>112302.5656</v>
      </c>
      <c r="F38" s="61">
        <f t="shared" si="6"/>
        <v>155403.36659</v>
      </c>
      <c r="G38" s="61">
        <f t="shared" si="7"/>
        <v>223457.21845</v>
      </c>
      <c r="H38" s="49" t="s">
        <v>776</v>
      </c>
      <c r="AA38" s="330">
        <v>4554.0901258</v>
      </c>
      <c r="AB38" s="330">
        <v>0</v>
      </c>
      <c r="AC38" s="330">
        <v>0</v>
      </c>
      <c r="AD38" s="330">
        <v>328.58672184</v>
      </c>
      <c r="AE38" s="330">
        <v>10113.12205</v>
      </c>
      <c r="AF38" s="330">
        <v>12359.965354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275</v>
      </c>
      <c r="AN38" s="330">
        <v>15</v>
      </c>
      <c r="AO38" s="330">
        <v>2</v>
      </c>
      <c r="AP38" s="330">
        <v>11</v>
      </c>
      <c r="AQ38">
        <v>38</v>
      </c>
    </row>
    <row r="39" spans="1:43" s="92" customFormat="1" ht="19.5" customHeight="1">
      <c r="A39" s="48" t="s">
        <v>777</v>
      </c>
      <c r="B39" s="61">
        <f t="shared" si="2"/>
        <v>11.843284149</v>
      </c>
      <c r="C39" s="61">
        <f t="shared" si="3"/>
        <v>0</v>
      </c>
      <c r="D39" s="61">
        <f t="shared" si="4"/>
        <v>33.583333323</v>
      </c>
      <c r="E39" s="61">
        <f t="shared" si="5"/>
        <v>13.88571429</v>
      </c>
      <c r="F39" s="61">
        <f t="shared" si="6"/>
        <v>0</v>
      </c>
      <c r="G39" s="45">
        <f t="shared" si="7"/>
        <v>11.746987945</v>
      </c>
      <c r="H39" s="49" t="s">
        <v>778</v>
      </c>
      <c r="AA39" s="330">
        <v>22557.349352</v>
      </c>
      <c r="AB39" s="330">
        <v>9024.5664408</v>
      </c>
      <c r="AC39" s="330">
        <v>12172.73358</v>
      </c>
      <c r="AD39" s="330">
        <v>24064.348825</v>
      </c>
      <c r="AE39" s="330">
        <v>30686.304925</v>
      </c>
      <c r="AF39" s="330">
        <v>36896.148176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275</v>
      </c>
      <c r="AN39" s="330">
        <v>15</v>
      </c>
      <c r="AO39" s="330">
        <v>2</v>
      </c>
      <c r="AP39" s="330">
        <v>12</v>
      </c>
      <c r="AQ39">
        <v>39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8"/>
      <c r="AA40" s="330">
        <v>26029.581997</v>
      </c>
      <c r="AB40" s="330">
        <v>12962.730942</v>
      </c>
      <c r="AC40" s="330">
        <v>21061.465512</v>
      </c>
      <c r="AD40" s="330">
        <v>27087.510622</v>
      </c>
      <c r="AE40" s="330">
        <v>29466.698468</v>
      </c>
      <c r="AF40" s="330">
        <v>39623.881634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275</v>
      </c>
      <c r="AN40" s="330">
        <v>15</v>
      </c>
      <c r="AO40" s="330">
        <v>2</v>
      </c>
      <c r="AP40" s="330">
        <v>13</v>
      </c>
    </row>
    <row r="41" spans="27:42" ht="17.25" thickTop="1">
      <c r="AA41" s="330">
        <v>1645.2171242</v>
      </c>
      <c r="AB41" s="330">
        <v>630.29998524</v>
      </c>
      <c r="AC41" s="330">
        <v>947.11273571</v>
      </c>
      <c r="AD41" s="330">
        <v>1667.3858137</v>
      </c>
      <c r="AE41" s="330">
        <v>2055.3866394</v>
      </c>
      <c r="AF41" s="330">
        <v>2931.043753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275</v>
      </c>
      <c r="AN41" s="330">
        <v>15</v>
      </c>
      <c r="AO41" s="330">
        <v>2</v>
      </c>
      <c r="AP41" s="330">
        <v>14</v>
      </c>
    </row>
    <row r="42" spans="27:42" ht="16.5">
      <c r="AA42" s="330">
        <v>28297.647153</v>
      </c>
      <c r="AB42" s="330">
        <v>11560.46683</v>
      </c>
      <c r="AC42" s="330">
        <v>17515.850744</v>
      </c>
      <c r="AD42" s="330">
        <v>30048.400841</v>
      </c>
      <c r="AE42" s="330">
        <v>35646.23251</v>
      </c>
      <c r="AF42" s="330">
        <v>46791.259276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275</v>
      </c>
      <c r="AN42" s="330">
        <v>15</v>
      </c>
      <c r="AO42" s="330">
        <v>2</v>
      </c>
      <c r="AP42" s="330">
        <v>15</v>
      </c>
    </row>
    <row r="43" spans="27:42" ht="16.5">
      <c r="AA43" s="330">
        <v>33860.359519</v>
      </c>
      <c r="AB43" s="330">
        <v>9413.7990554</v>
      </c>
      <c r="AC43" s="330">
        <v>14628.439205</v>
      </c>
      <c r="AD43" s="330">
        <v>37784.676065</v>
      </c>
      <c r="AE43" s="330">
        <v>32997.372794</v>
      </c>
      <c r="AF43" s="330">
        <v>74640.631539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275</v>
      </c>
      <c r="AN43" s="330">
        <v>15</v>
      </c>
      <c r="AO43" s="330">
        <v>2</v>
      </c>
      <c r="AP43" s="330">
        <v>16</v>
      </c>
    </row>
    <row r="44" spans="27:42" ht="16.5">
      <c r="AA44" s="330">
        <v>12003.515108</v>
      </c>
      <c r="AB44" s="330">
        <v>1004.4000003</v>
      </c>
      <c r="AC44" s="330">
        <v>4106.4661656</v>
      </c>
      <c r="AD44" s="330">
        <v>9551.5455768</v>
      </c>
      <c r="AE44" s="330">
        <v>7521.5805807</v>
      </c>
      <c r="AF44" s="330">
        <v>37937.318416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275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6069.5557894</v>
      </c>
      <c r="AC45" s="330">
        <v>6745.2773056</v>
      </c>
      <c r="AD45" s="330">
        <v>9908.017434</v>
      </c>
      <c r="AE45" s="330">
        <v>8706.686305</v>
      </c>
      <c r="AF45" s="330">
        <v>10326.634921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275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506.69508751</v>
      </c>
      <c r="AC46" s="330">
        <v>1322.694244</v>
      </c>
      <c r="AD46" s="330">
        <v>5023.9012551</v>
      </c>
      <c r="AE46" s="330">
        <v>9099.6443614</v>
      </c>
      <c r="AF46" s="330">
        <v>7674.2186278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275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1833.1481782</v>
      </c>
      <c r="AC47" s="330">
        <v>2454.0014897</v>
      </c>
      <c r="AD47" s="330">
        <v>13301.211799</v>
      </c>
      <c r="AE47" s="330">
        <v>7669.4615471</v>
      </c>
      <c r="AF47" s="330">
        <v>18702.459575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275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234</v>
      </c>
      <c r="AC48" s="330">
        <v>4282.7031093</v>
      </c>
      <c r="AD48" s="330">
        <v>15087.151417</v>
      </c>
      <c r="AE48" s="330">
        <v>33895.0912</v>
      </c>
      <c r="AF48" s="330">
        <v>34986.879115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275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27471.073101</v>
      </c>
      <c r="AC49" s="330">
        <v>42052.713389</v>
      </c>
      <c r="AD49" s="330">
        <v>71360.701801</v>
      </c>
      <c r="AE49" s="330">
        <v>73407.708865</v>
      </c>
      <c r="AF49" s="330">
        <v>105014.13743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275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9549.4164858</v>
      </c>
      <c r="AC50" s="330">
        <v>14278.101098</v>
      </c>
      <c r="AD50" s="330">
        <v>25967.774638</v>
      </c>
      <c r="AE50" s="330">
        <v>27876.928714</v>
      </c>
      <c r="AF50" s="330">
        <v>55111.822474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275</v>
      </c>
      <c r="AN50" s="330">
        <v>15</v>
      </c>
      <c r="AO50" s="330">
        <v>2</v>
      </c>
      <c r="AP50" s="330">
        <v>23</v>
      </c>
    </row>
  </sheetData>
  <sheetProtection/>
  <mergeCells count="8">
    <mergeCell ref="E7:G7"/>
    <mergeCell ref="C7:D7"/>
    <mergeCell ref="A3:D3"/>
    <mergeCell ref="E1:H1"/>
    <mergeCell ref="C6:D6"/>
    <mergeCell ref="E3:H3"/>
    <mergeCell ref="E4:H4"/>
    <mergeCell ref="E6:G6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Roman,標準"-&amp;P+43-</oddFooter>
  </headerFooter>
  <colBreaks count="2" manualBreakCount="2">
    <brk id="4" max="39" man="1"/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1.625" style="3" customWidth="1"/>
    <col min="2" max="10" width="9.625" style="2" customWidth="1"/>
    <col min="11" max="11" width="9.625" style="3" customWidth="1"/>
    <col min="12" max="12" width="35.625" style="7" customWidth="1"/>
    <col min="13" max="16384" width="9.00390625" style="3" customWidth="1"/>
  </cols>
  <sheetData>
    <row r="1" spans="1:46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H1" s="347"/>
      <c r="I1" s="347"/>
      <c r="J1" s="347"/>
      <c r="K1" s="347"/>
      <c r="L1" s="347"/>
      <c r="AA1" s="330">
        <v>593827.57361</v>
      </c>
      <c r="AB1" s="330">
        <v>308660.6622</v>
      </c>
      <c r="AC1" s="330">
        <v>506850.99092</v>
      </c>
      <c r="AD1" s="330">
        <v>714463.08308</v>
      </c>
      <c r="AE1" s="330">
        <v>739803.44209</v>
      </c>
      <c r="AF1" s="330">
        <v>843595.14105</v>
      </c>
      <c r="AG1" s="330">
        <v>858832.5428</v>
      </c>
      <c r="AH1" s="330">
        <v>891900.92145</v>
      </c>
      <c r="AI1" s="330">
        <v>1647309</v>
      </c>
      <c r="AJ1" s="330">
        <v>0</v>
      </c>
      <c r="AK1" s="330">
        <v>0</v>
      </c>
      <c r="AL1" s="330" t="s">
        <v>23</v>
      </c>
      <c r="AM1" s="330" t="s">
        <v>702</v>
      </c>
      <c r="AN1" s="330">
        <v>15</v>
      </c>
      <c r="AO1" s="330">
        <v>2</v>
      </c>
      <c r="AP1" s="330">
        <v>1</v>
      </c>
      <c r="AQ1" t="s">
        <v>702</v>
      </c>
      <c r="AR1">
        <v>6</v>
      </c>
      <c r="AS1">
        <v>3</v>
      </c>
      <c r="AT1">
        <v>1</v>
      </c>
    </row>
    <row r="2" spans="6:46" ht="15.75" customHeight="1">
      <c r="F2" s="3"/>
      <c r="G2" s="3"/>
      <c r="H2" s="3"/>
      <c r="I2" s="3"/>
      <c r="J2" s="3"/>
      <c r="L2" s="3"/>
      <c r="AA2" s="330">
        <v>105209.15331</v>
      </c>
      <c r="AB2" s="330">
        <v>44942.338267</v>
      </c>
      <c r="AC2" s="330">
        <v>93102.363852</v>
      </c>
      <c r="AD2" s="330">
        <v>119582.3465</v>
      </c>
      <c r="AE2" s="330">
        <v>134307.77238</v>
      </c>
      <c r="AF2" s="330">
        <v>141669.70513</v>
      </c>
      <c r="AG2" s="330">
        <v>195331.17198</v>
      </c>
      <c r="AH2" s="330">
        <v>207503.71042</v>
      </c>
      <c r="AI2" s="330">
        <v>340000</v>
      </c>
      <c r="AJ2" s="330">
        <v>0</v>
      </c>
      <c r="AK2" s="330">
        <v>0</v>
      </c>
      <c r="AL2" s="330" t="s">
        <v>23</v>
      </c>
      <c r="AM2" s="330" t="s">
        <v>702</v>
      </c>
      <c r="AN2" s="330">
        <v>15</v>
      </c>
      <c r="AO2" s="330">
        <v>2</v>
      </c>
      <c r="AP2" s="330">
        <v>2</v>
      </c>
      <c r="AQ2" t="s">
        <v>702</v>
      </c>
      <c r="AR2">
        <v>6</v>
      </c>
      <c r="AS2">
        <v>3</v>
      </c>
      <c r="AT2">
        <v>2</v>
      </c>
    </row>
    <row r="3" spans="1:46" ht="15.75" customHeight="1">
      <c r="A3" s="351" t="s">
        <v>779</v>
      </c>
      <c r="B3" s="352"/>
      <c r="C3" s="352"/>
      <c r="D3" s="352"/>
      <c r="E3" s="352"/>
      <c r="F3" s="352"/>
      <c r="G3" s="350" t="s">
        <v>780</v>
      </c>
      <c r="H3" s="350"/>
      <c r="I3" s="350"/>
      <c r="J3" s="350"/>
      <c r="K3" s="350"/>
      <c r="L3" s="350"/>
      <c r="AA3" s="330">
        <v>10497.843064</v>
      </c>
      <c r="AB3" s="330">
        <v>4417.811499</v>
      </c>
      <c r="AC3" s="330">
        <v>13360.926062</v>
      </c>
      <c r="AD3" s="330">
        <v>9680.8622377</v>
      </c>
      <c r="AE3" s="330">
        <v>10917.041598</v>
      </c>
      <c r="AF3" s="330">
        <v>16872.796979</v>
      </c>
      <c r="AG3" s="330">
        <v>7564.1326773</v>
      </c>
      <c r="AH3" s="330">
        <v>12504.324512</v>
      </c>
      <c r="AI3" s="330">
        <v>17000</v>
      </c>
      <c r="AJ3" s="330">
        <v>0</v>
      </c>
      <c r="AK3" s="330">
        <v>0</v>
      </c>
      <c r="AL3" s="330" t="s">
        <v>23</v>
      </c>
      <c r="AM3" s="330" t="s">
        <v>702</v>
      </c>
      <c r="AN3" s="330">
        <v>15</v>
      </c>
      <c r="AO3" s="330">
        <v>2</v>
      </c>
      <c r="AP3" s="330">
        <v>3</v>
      </c>
      <c r="AQ3" t="s">
        <v>702</v>
      </c>
      <c r="AR3">
        <v>6</v>
      </c>
      <c r="AS3">
        <v>3</v>
      </c>
      <c r="AT3">
        <v>3</v>
      </c>
    </row>
    <row r="4" spans="1:46" ht="15.75" customHeight="1">
      <c r="A4" s="4"/>
      <c r="E4" s="19" t="s">
        <v>725</v>
      </c>
      <c r="F4" s="19"/>
      <c r="G4" s="355" t="s">
        <v>824</v>
      </c>
      <c r="H4" s="355"/>
      <c r="I4" s="355"/>
      <c r="J4" s="355"/>
      <c r="K4" s="355"/>
      <c r="L4" s="355"/>
      <c r="AA4" s="330">
        <v>21953.009283</v>
      </c>
      <c r="AB4" s="330">
        <v>7304.4337672</v>
      </c>
      <c r="AC4" s="330">
        <v>12564.790934</v>
      </c>
      <c r="AD4" s="330">
        <v>26631.783749</v>
      </c>
      <c r="AE4" s="330">
        <v>36097.820538</v>
      </c>
      <c r="AF4" s="330">
        <v>47653.586621</v>
      </c>
      <c r="AG4" s="330">
        <v>33208.813528</v>
      </c>
      <c r="AH4" s="330">
        <v>20363.942468</v>
      </c>
      <c r="AI4" s="330">
        <v>63500</v>
      </c>
      <c r="AJ4" s="330">
        <v>0</v>
      </c>
      <c r="AK4" s="330">
        <v>0</v>
      </c>
      <c r="AL4" s="330" t="s">
        <v>23</v>
      </c>
      <c r="AM4" s="330" t="s">
        <v>702</v>
      </c>
      <c r="AN4" s="330">
        <v>15</v>
      </c>
      <c r="AO4" s="330">
        <v>2</v>
      </c>
      <c r="AP4" s="330">
        <v>4</v>
      </c>
      <c r="AQ4" t="s">
        <v>702</v>
      </c>
      <c r="AR4">
        <v>6</v>
      </c>
      <c r="AS4">
        <v>3</v>
      </c>
      <c r="AT4">
        <v>4</v>
      </c>
    </row>
    <row r="5" spans="1:46" ht="15.75" customHeight="1" thickBot="1">
      <c r="A5" s="17"/>
      <c r="B5" s="17"/>
      <c r="C5" s="310" t="str">
        <f>'10,11'!$C$5</f>
        <v>民國104年</v>
      </c>
      <c r="D5" s="17"/>
      <c r="E5" s="18"/>
      <c r="F5" s="13" t="s">
        <v>700</v>
      </c>
      <c r="G5" s="22"/>
      <c r="H5" s="22"/>
      <c r="I5" s="30">
        <f>'10,11'!$I$5</f>
        <v>2015</v>
      </c>
      <c r="J5" s="22"/>
      <c r="K5" s="22"/>
      <c r="L5" s="31" t="s">
        <v>738</v>
      </c>
      <c r="AA5" s="330">
        <v>148442.2284</v>
      </c>
      <c r="AB5" s="330">
        <v>113211.68847</v>
      </c>
      <c r="AC5" s="330">
        <v>135445.45502</v>
      </c>
      <c r="AD5" s="330">
        <v>173083.96581</v>
      </c>
      <c r="AE5" s="330">
        <v>143585.45467</v>
      </c>
      <c r="AF5" s="330">
        <v>191064.75752</v>
      </c>
      <c r="AG5" s="330">
        <v>175101.00344</v>
      </c>
      <c r="AH5" s="330">
        <v>256640.79668</v>
      </c>
      <c r="AI5" s="330">
        <v>448000</v>
      </c>
      <c r="AJ5" s="330">
        <v>0</v>
      </c>
      <c r="AK5" s="330">
        <v>0</v>
      </c>
      <c r="AL5" s="330" t="s">
        <v>23</v>
      </c>
      <c r="AM5" s="330" t="s">
        <v>702</v>
      </c>
      <c r="AN5" s="330">
        <v>15</v>
      </c>
      <c r="AO5" s="330">
        <v>2</v>
      </c>
      <c r="AP5" s="330">
        <v>5</v>
      </c>
      <c r="AQ5" s="20" t="s">
        <v>702</v>
      </c>
      <c r="AR5" s="20">
        <v>6</v>
      </c>
      <c r="AS5" s="20">
        <v>3</v>
      </c>
      <c r="AT5" s="20">
        <v>5</v>
      </c>
    </row>
    <row r="6" spans="1:46" s="5" customFormat="1" ht="39.75" customHeight="1" thickTop="1">
      <c r="A6" s="34"/>
      <c r="B6" s="35" t="s">
        <v>685</v>
      </c>
      <c r="C6" s="35" t="s">
        <v>726</v>
      </c>
      <c r="D6" s="35" t="s">
        <v>713</v>
      </c>
      <c r="E6" s="35" t="s">
        <v>714</v>
      </c>
      <c r="F6" s="35" t="s">
        <v>715</v>
      </c>
      <c r="G6" s="35" t="s">
        <v>716</v>
      </c>
      <c r="H6" s="35" t="s">
        <v>717</v>
      </c>
      <c r="I6" s="35" t="s">
        <v>718</v>
      </c>
      <c r="J6" s="35" t="s">
        <v>719</v>
      </c>
      <c r="K6" s="35" t="s">
        <v>721</v>
      </c>
      <c r="L6" s="36"/>
      <c r="AA6" s="330">
        <v>129845.66484</v>
      </c>
      <c r="AB6" s="330">
        <v>102748.89377</v>
      </c>
      <c r="AC6" s="330">
        <v>116840.42192</v>
      </c>
      <c r="AD6" s="330">
        <v>151826.61869</v>
      </c>
      <c r="AE6" s="330">
        <v>124749.61997</v>
      </c>
      <c r="AF6" s="330">
        <v>168707.68168</v>
      </c>
      <c r="AG6" s="330">
        <v>140893.85673</v>
      </c>
      <c r="AH6" s="330">
        <v>229702.68931</v>
      </c>
      <c r="AI6" s="330">
        <v>366000</v>
      </c>
      <c r="AJ6" s="330">
        <v>0</v>
      </c>
      <c r="AK6" s="330">
        <v>0</v>
      </c>
      <c r="AL6" s="330" t="s">
        <v>23</v>
      </c>
      <c r="AM6" s="330" t="s">
        <v>702</v>
      </c>
      <c r="AN6" s="330">
        <v>15</v>
      </c>
      <c r="AO6" s="330">
        <v>2</v>
      </c>
      <c r="AP6" s="330">
        <v>6</v>
      </c>
      <c r="AQ6" s="33" t="s">
        <v>702</v>
      </c>
      <c r="AR6" s="33">
        <v>6</v>
      </c>
      <c r="AS6" s="33">
        <v>3</v>
      </c>
      <c r="AT6" s="33">
        <v>6</v>
      </c>
    </row>
    <row r="7" spans="1:46" s="70" customFormat="1" ht="12.75" customHeight="1">
      <c r="A7" s="67"/>
      <c r="B7" s="68" t="s">
        <v>686</v>
      </c>
      <c r="C7" s="68" t="s">
        <v>727</v>
      </c>
      <c r="D7" s="68" t="s">
        <v>728</v>
      </c>
      <c r="E7" s="68" t="s">
        <v>729</v>
      </c>
      <c r="F7" s="68" t="s">
        <v>730</v>
      </c>
      <c r="G7" s="68" t="s">
        <v>731</v>
      </c>
      <c r="H7" s="68" t="s">
        <v>732</v>
      </c>
      <c r="I7" s="68" t="s">
        <v>733</v>
      </c>
      <c r="J7" s="68" t="s">
        <v>734</v>
      </c>
      <c r="K7" s="68" t="s">
        <v>722</v>
      </c>
      <c r="L7" s="69"/>
      <c r="AA7" s="330">
        <v>18596.563562</v>
      </c>
      <c r="AB7" s="330">
        <v>10462.794695</v>
      </c>
      <c r="AC7" s="330">
        <v>18605.033092</v>
      </c>
      <c r="AD7" s="330">
        <v>21257.34712</v>
      </c>
      <c r="AE7" s="330">
        <v>18835.834693</v>
      </c>
      <c r="AF7" s="330">
        <v>22357.075846</v>
      </c>
      <c r="AG7" s="330">
        <v>34207.146708</v>
      </c>
      <c r="AH7" s="330">
        <v>26938.107366</v>
      </c>
      <c r="AI7" s="330">
        <v>82000</v>
      </c>
      <c r="AJ7" s="330">
        <v>0</v>
      </c>
      <c r="AK7" s="330">
        <v>0</v>
      </c>
      <c r="AL7" s="330" t="s">
        <v>23</v>
      </c>
      <c r="AM7" s="330" t="s">
        <v>702</v>
      </c>
      <c r="AN7" s="330">
        <v>15</v>
      </c>
      <c r="AO7" s="330">
        <v>2</v>
      </c>
      <c r="AP7" s="330">
        <v>7</v>
      </c>
      <c r="AQ7" s="71" t="s">
        <v>702</v>
      </c>
      <c r="AR7" s="71">
        <v>6</v>
      </c>
      <c r="AS7" s="71">
        <v>3</v>
      </c>
      <c r="AT7" s="71">
        <v>7</v>
      </c>
    </row>
    <row r="8" spans="1:46" s="65" customFormat="1" ht="30" customHeight="1">
      <c r="A8" s="63"/>
      <c r="B8" s="62" t="s">
        <v>687</v>
      </c>
      <c r="C8" s="62"/>
      <c r="D8" s="62"/>
      <c r="E8" s="62"/>
      <c r="F8" s="62"/>
      <c r="G8" s="62"/>
      <c r="H8" s="62"/>
      <c r="I8" s="62"/>
      <c r="J8" s="62"/>
      <c r="K8" s="62" t="s">
        <v>723</v>
      </c>
      <c r="L8" s="64"/>
      <c r="AA8" s="330">
        <v>17055.199578</v>
      </c>
      <c r="AB8" s="330">
        <v>6626.9330617</v>
      </c>
      <c r="AC8" s="330">
        <v>14063.684154</v>
      </c>
      <c r="AD8" s="330">
        <v>27493.725849</v>
      </c>
      <c r="AE8" s="330">
        <v>22400.861787</v>
      </c>
      <c r="AF8" s="330">
        <v>22690.875513</v>
      </c>
      <c r="AG8" s="330">
        <v>8149.614048</v>
      </c>
      <c r="AH8" s="330">
        <v>12174.309652</v>
      </c>
      <c r="AI8" s="330">
        <v>38000</v>
      </c>
      <c r="AJ8" s="330">
        <v>0</v>
      </c>
      <c r="AK8" s="330">
        <v>0</v>
      </c>
      <c r="AL8" s="330" t="s">
        <v>23</v>
      </c>
      <c r="AM8" s="330" t="s">
        <v>702</v>
      </c>
      <c r="AN8" s="330">
        <v>15</v>
      </c>
      <c r="AO8" s="330">
        <v>2</v>
      </c>
      <c r="AP8" s="330">
        <v>8</v>
      </c>
      <c r="AQ8" s="66" t="s">
        <v>702</v>
      </c>
      <c r="AR8" s="66">
        <v>6</v>
      </c>
      <c r="AS8" s="66">
        <v>3</v>
      </c>
      <c r="AT8" s="66">
        <v>8</v>
      </c>
    </row>
    <row r="9" spans="1:46" s="5" customFormat="1" ht="4.5" customHeight="1">
      <c r="A9" s="6"/>
      <c r="B9" s="14"/>
      <c r="C9" s="15"/>
      <c r="D9" s="15"/>
      <c r="E9" s="15"/>
      <c r="F9" s="15"/>
      <c r="G9" s="15"/>
      <c r="H9" s="15"/>
      <c r="I9" s="15"/>
      <c r="J9" s="15"/>
      <c r="K9" s="12"/>
      <c r="L9" s="37"/>
      <c r="AA9" s="330">
        <v>65680.307933</v>
      </c>
      <c r="AB9" s="330">
        <v>24091.974416</v>
      </c>
      <c r="AC9" s="330">
        <v>58160.362067</v>
      </c>
      <c r="AD9" s="330">
        <v>98972.971044</v>
      </c>
      <c r="AE9" s="330">
        <v>61875.264837</v>
      </c>
      <c r="AF9" s="330">
        <v>95333.292699</v>
      </c>
      <c r="AG9" s="330">
        <v>128836.83176</v>
      </c>
      <c r="AH9" s="330">
        <v>102965.0804</v>
      </c>
      <c r="AI9" s="330">
        <v>276595</v>
      </c>
      <c r="AJ9" s="330">
        <v>0</v>
      </c>
      <c r="AK9" s="330">
        <v>0</v>
      </c>
      <c r="AL9" s="330" t="s">
        <v>23</v>
      </c>
      <c r="AM9" s="330" t="s">
        <v>702</v>
      </c>
      <c r="AN9" s="330">
        <v>15</v>
      </c>
      <c r="AO9" s="330">
        <v>2</v>
      </c>
      <c r="AP9" s="330">
        <v>9</v>
      </c>
      <c r="AQ9" s="33" t="s">
        <v>702</v>
      </c>
      <c r="AR9" s="33">
        <v>6</v>
      </c>
      <c r="AS9" s="33">
        <v>3</v>
      </c>
      <c r="AT9" s="33">
        <v>9</v>
      </c>
    </row>
    <row r="10" spans="1:46" s="5" customFormat="1" ht="19.5" customHeight="1">
      <c r="A10" s="50" t="s">
        <v>709</v>
      </c>
      <c r="B10" s="51">
        <f>+AA1</f>
        <v>593827.57361</v>
      </c>
      <c r="C10" s="51">
        <f aca="true" t="shared" si="0" ref="C10:C25">+AB1</f>
        <v>308660.6622</v>
      </c>
      <c r="D10" s="51">
        <f aca="true" t="shared" si="1" ref="D10:D36">+AC1</f>
        <v>506850.99092</v>
      </c>
      <c r="E10" s="51">
        <f aca="true" t="shared" si="2" ref="E10:E36">+AD1</f>
        <v>714463.08308</v>
      </c>
      <c r="F10" s="51">
        <f aca="true" t="shared" si="3" ref="F10:F36">+AE1</f>
        <v>739803.44209</v>
      </c>
      <c r="G10" s="51">
        <f aca="true" t="shared" si="4" ref="G10:G36">+AF1</f>
        <v>843595.14105</v>
      </c>
      <c r="H10" s="51">
        <f aca="true" t="shared" si="5" ref="H10:H36">+AG1</f>
        <v>858832.5428</v>
      </c>
      <c r="I10" s="51">
        <f aca="true" t="shared" si="6" ref="I10:I36">+AH1</f>
        <v>891900.92145</v>
      </c>
      <c r="J10" s="51">
        <v>0</v>
      </c>
      <c r="K10" s="51">
        <f aca="true" t="shared" si="7" ref="K10:K36">+AI1</f>
        <v>1647309</v>
      </c>
      <c r="L10" s="59" t="s">
        <v>711</v>
      </c>
      <c r="AA10" s="330">
        <v>54786.2386</v>
      </c>
      <c r="AB10" s="330">
        <v>27597.796751</v>
      </c>
      <c r="AC10" s="330">
        <v>49606.406129</v>
      </c>
      <c r="AD10" s="330">
        <v>70214.338375</v>
      </c>
      <c r="AE10" s="330">
        <v>61800.723798</v>
      </c>
      <c r="AF10" s="330">
        <v>85258.5265</v>
      </c>
      <c r="AG10" s="330">
        <v>93968.109189</v>
      </c>
      <c r="AH10" s="330">
        <v>37444.931986</v>
      </c>
      <c r="AI10" s="330">
        <v>104804</v>
      </c>
      <c r="AJ10" s="330">
        <v>0</v>
      </c>
      <c r="AK10" s="330">
        <v>0</v>
      </c>
      <c r="AL10" s="330" t="s">
        <v>23</v>
      </c>
      <c r="AM10" s="330" t="s">
        <v>702</v>
      </c>
      <c r="AN10" s="330">
        <v>15</v>
      </c>
      <c r="AO10" s="330">
        <v>2</v>
      </c>
      <c r="AP10" s="330">
        <v>10</v>
      </c>
      <c r="AQ10" s="33" t="s">
        <v>702</v>
      </c>
      <c r="AR10" s="33">
        <v>6</v>
      </c>
      <c r="AS10" s="33">
        <v>3</v>
      </c>
      <c r="AT10" s="33">
        <v>10</v>
      </c>
    </row>
    <row r="11" spans="1:46" s="32" customFormat="1" ht="19.5" customHeight="1">
      <c r="A11" s="52" t="s">
        <v>784</v>
      </c>
      <c r="B11" s="61">
        <f aca="true" t="shared" si="8" ref="B11:B32">+AA2</f>
        <v>105209.15331</v>
      </c>
      <c r="C11" s="61">
        <f t="shared" si="0"/>
        <v>44942.338267</v>
      </c>
      <c r="D11" s="61">
        <f t="shared" si="1"/>
        <v>93102.363852</v>
      </c>
      <c r="E11" s="61">
        <f t="shared" si="2"/>
        <v>119582.3465</v>
      </c>
      <c r="F11" s="61">
        <f t="shared" si="3"/>
        <v>134307.77238</v>
      </c>
      <c r="G11" s="61">
        <f t="shared" si="4"/>
        <v>141669.70513</v>
      </c>
      <c r="H11" s="61">
        <f t="shared" si="5"/>
        <v>195331.17198</v>
      </c>
      <c r="I11" s="61">
        <f t="shared" si="6"/>
        <v>207503.71042</v>
      </c>
      <c r="J11" s="61">
        <v>0</v>
      </c>
      <c r="K11" s="61">
        <f t="shared" si="7"/>
        <v>340000</v>
      </c>
      <c r="L11" s="60" t="s">
        <v>804</v>
      </c>
      <c r="AA11" s="330">
        <v>4554.0901258</v>
      </c>
      <c r="AB11" s="330">
        <v>79.159751118</v>
      </c>
      <c r="AC11" s="330">
        <v>5658.2347915</v>
      </c>
      <c r="AD11" s="330">
        <v>11957.450083</v>
      </c>
      <c r="AE11" s="330">
        <v>1847.8495854</v>
      </c>
      <c r="AF11" s="330">
        <v>252.68389926</v>
      </c>
      <c r="AG11" s="330">
        <v>13020.53331</v>
      </c>
      <c r="AH11" s="330">
        <v>479.00939558</v>
      </c>
      <c r="AI11" s="330">
        <v>3000</v>
      </c>
      <c r="AJ11" s="330">
        <v>0</v>
      </c>
      <c r="AK11" s="330">
        <v>0</v>
      </c>
      <c r="AL11" s="330" t="s">
        <v>23</v>
      </c>
      <c r="AM11" s="330" t="s">
        <v>702</v>
      </c>
      <c r="AN11" s="330">
        <v>15</v>
      </c>
      <c r="AO11" s="330">
        <v>2</v>
      </c>
      <c r="AP11" s="330">
        <v>11</v>
      </c>
      <c r="AQ11" s="33" t="s">
        <v>702</v>
      </c>
      <c r="AR11" s="33">
        <v>6</v>
      </c>
      <c r="AS11" s="33">
        <v>3</v>
      </c>
      <c r="AT11" s="33">
        <v>11</v>
      </c>
    </row>
    <row r="12" spans="1:46" s="32" customFormat="1" ht="19.5" customHeight="1">
      <c r="A12" s="52" t="s">
        <v>785</v>
      </c>
      <c r="B12" s="61">
        <f t="shared" si="8"/>
        <v>10497.843064</v>
      </c>
      <c r="C12" s="61">
        <f t="shared" si="0"/>
        <v>4417.811499</v>
      </c>
      <c r="D12" s="61">
        <f t="shared" si="1"/>
        <v>13360.926062</v>
      </c>
      <c r="E12" s="61">
        <f t="shared" si="2"/>
        <v>9680.8622377</v>
      </c>
      <c r="F12" s="61">
        <f t="shared" si="3"/>
        <v>10917.041598</v>
      </c>
      <c r="G12" s="61">
        <f t="shared" si="4"/>
        <v>16872.796979</v>
      </c>
      <c r="H12" s="61">
        <f t="shared" si="5"/>
        <v>7564.1326773</v>
      </c>
      <c r="I12" s="61">
        <f t="shared" si="6"/>
        <v>12504.324512</v>
      </c>
      <c r="J12" s="61">
        <v>0</v>
      </c>
      <c r="K12" s="61">
        <f t="shared" si="7"/>
        <v>17000</v>
      </c>
      <c r="L12" s="60" t="s">
        <v>805</v>
      </c>
      <c r="AA12" s="330">
        <v>22557.349352</v>
      </c>
      <c r="AB12" s="330">
        <v>9099.3769106</v>
      </c>
      <c r="AC12" s="330">
        <v>20364.034272</v>
      </c>
      <c r="AD12" s="330">
        <v>26477.565167</v>
      </c>
      <c r="AE12" s="330">
        <v>27579.821101</v>
      </c>
      <c r="AF12" s="330">
        <v>41278.694162</v>
      </c>
      <c r="AG12" s="330">
        <v>42948.304375</v>
      </c>
      <c r="AH12" s="330">
        <v>10564.82031</v>
      </c>
      <c r="AI12" s="330">
        <v>53760</v>
      </c>
      <c r="AJ12" s="330">
        <v>0</v>
      </c>
      <c r="AK12" s="330">
        <v>0</v>
      </c>
      <c r="AL12" s="330" t="s">
        <v>23</v>
      </c>
      <c r="AM12" s="330" t="s">
        <v>702</v>
      </c>
      <c r="AN12" s="330">
        <v>15</v>
      </c>
      <c r="AO12" s="330">
        <v>2</v>
      </c>
      <c r="AP12" s="330">
        <v>12</v>
      </c>
      <c r="AQ12" s="33" t="s">
        <v>702</v>
      </c>
      <c r="AR12" s="33">
        <v>6</v>
      </c>
      <c r="AS12" s="33">
        <v>3</v>
      </c>
      <c r="AT12" s="33">
        <v>12</v>
      </c>
    </row>
    <row r="13" spans="1:46" s="32" customFormat="1" ht="19.5" customHeight="1">
      <c r="A13" s="52" t="s">
        <v>786</v>
      </c>
      <c r="B13" s="61">
        <f t="shared" si="8"/>
        <v>21953.009283</v>
      </c>
      <c r="C13" s="61">
        <f t="shared" si="0"/>
        <v>7304.4337672</v>
      </c>
      <c r="D13" s="61">
        <f t="shared" si="1"/>
        <v>12564.790934</v>
      </c>
      <c r="E13" s="61">
        <f t="shared" si="2"/>
        <v>26631.783749</v>
      </c>
      <c r="F13" s="61">
        <f t="shared" si="3"/>
        <v>36097.820538</v>
      </c>
      <c r="G13" s="61">
        <f t="shared" si="4"/>
        <v>47653.586621</v>
      </c>
      <c r="H13" s="61">
        <f t="shared" si="5"/>
        <v>33208.813528</v>
      </c>
      <c r="I13" s="61">
        <f t="shared" si="6"/>
        <v>20363.942468</v>
      </c>
      <c r="J13" s="61">
        <v>0</v>
      </c>
      <c r="K13" s="61">
        <f t="shared" si="7"/>
        <v>63500</v>
      </c>
      <c r="L13" s="60" t="s">
        <v>806</v>
      </c>
      <c r="AA13" s="330">
        <v>26029.581997</v>
      </c>
      <c r="AB13" s="330">
        <v>17795.547455</v>
      </c>
      <c r="AC13" s="330">
        <v>22198.036752</v>
      </c>
      <c r="AD13" s="330">
        <v>29666.89998</v>
      </c>
      <c r="AE13" s="330">
        <v>30606.983901</v>
      </c>
      <c r="AF13" s="330">
        <v>40289.56441</v>
      </c>
      <c r="AG13" s="330">
        <v>34876.215144</v>
      </c>
      <c r="AH13" s="330">
        <v>24492.06341</v>
      </c>
      <c r="AI13" s="330">
        <v>45000</v>
      </c>
      <c r="AJ13" s="330">
        <v>0</v>
      </c>
      <c r="AK13" s="330">
        <v>0</v>
      </c>
      <c r="AL13" s="330" t="s">
        <v>23</v>
      </c>
      <c r="AM13" s="330" t="s">
        <v>702</v>
      </c>
      <c r="AN13" s="330">
        <v>15</v>
      </c>
      <c r="AO13" s="330">
        <v>2</v>
      </c>
      <c r="AP13" s="330">
        <v>13</v>
      </c>
      <c r="AQ13" s="33" t="s">
        <v>702</v>
      </c>
      <c r="AR13" s="33">
        <v>6</v>
      </c>
      <c r="AS13" s="33">
        <v>3</v>
      </c>
      <c r="AT13" s="33">
        <v>13</v>
      </c>
    </row>
    <row r="14" spans="1:46" s="32" customFormat="1" ht="19.5" customHeight="1">
      <c r="A14" s="52" t="s">
        <v>787</v>
      </c>
      <c r="B14" s="61">
        <f t="shared" si="8"/>
        <v>148442.2284</v>
      </c>
      <c r="C14" s="61">
        <f t="shared" si="0"/>
        <v>113211.68847</v>
      </c>
      <c r="D14" s="61">
        <f t="shared" si="1"/>
        <v>135445.45502</v>
      </c>
      <c r="E14" s="61">
        <f t="shared" si="2"/>
        <v>173083.96581</v>
      </c>
      <c r="F14" s="61">
        <f t="shared" si="3"/>
        <v>143585.45467</v>
      </c>
      <c r="G14" s="61">
        <f t="shared" si="4"/>
        <v>191064.75752</v>
      </c>
      <c r="H14" s="61">
        <f t="shared" si="5"/>
        <v>175101.00344</v>
      </c>
      <c r="I14" s="61">
        <f t="shared" si="6"/>
        <v>256640.79668</v>
      </c>
      <c r="J14" s="61">
        <v>0</v>
      </c>
      <c r="K14" s="61">
        <f t="shared" si="7"/>
        <v>448000</v>
      </c>
      <c r="L14" s="60" t="s">
        <v>807</v>
      </c>
      <c r="AA14" s="330">
        <v>1645.2171242</v>
      </c>
      <c r="AB14" s="330">
        <v>623.71263481</v>
      </c>
      <c r="AC14" s="330">
        <v>1386.1003142</v>
      </c>
      <c r="AD14" s="330">
        <v>2112.4231448</v>
      </c>
      <c r="AE14" s="330">
        <v>1766.0692109</v>
      </c>
      <c r="AF14" s="330">
        <v>3437.584029</v>
      </c>
      <c r="AG14" s="330">
        <v>3123.0563597</v>
      </c>
      <c r="AH14" s="330">
        <v>1909.0388708</v>
      </c>
      <c r="AI14" s="330">
        <v>3044</v>
      </c>
      <c r="AJ14" s="330">
        <v>0</v>
      </c>
      <c r="AK14" s="330">
        <v>0</v>
      </c>
      <c r="AL14" s="330" t="s">
        <v>23</v>
      </c>
      <c r="AM14" s="330" t="s">
        <v>702</v>
      </c>
      <c r="AN14" s="330">
        <v>15</v>
      </c>
      <c r="AO14" s="330">
        <v>2</v>
      </c>
      <c r="AP14" s="330">
        <v>14</v>
      </c>
      <c r="AQ14" s="33" t="s">
        <v>702</v>
      </c>
      <c r="AR14" s="33">
        <v>6</v>
      </c>
      <c r="AS14" s="33">
        <v>3</v>
      </c>
      <c r="AT14" s="33">
        <v>14</v>
      </c>
    </row>
    <row r="15" spans="1:46" s="32" customFormat="1" ht="19.5" customHeight="1">
      <c r="A15" s="53" t="s">
        <v>336</v>
      </c>
      <c r="B15" s="61">
        <f t="shared" si="8"/>
        <v>129845.66484</v>
      </c>
      <c r="C15" s="61">
        <f t="shared" si="0"/>
        <v>102748.89377</v>
      </c>
      <c r="D15" s="61">
        <f t="shared" si="1"/>
        <v>116840.42192</v>
      </c>
      <c r="E15" s="61">
        <f t="shared" si="2"/>
        <v>151826.61869</v>
      </c>
      <c r="F15" s="61">
        <f t="shared" si="3"/>
        <v>124749.61997</v>
      </c>
      <c r="G15" s="61">
        <f t="shared" si="4"/>
        <v>168707.68168</v>
      </c>
      <c r="H15" s="61">
        <f t="shared" si="5"/>
        <v>140893.85673</v>
      </c>
      <c r="I15" s="61">
        <f t="shared" si="6"/>
        <v>229702.68931</v>
      </c>
      <c r="J15" s="61">
        <v>0</v>
      </c>
      <c r="K15" s="61">
        <f t="shared" si="7"/>
        <v>366000</v>
      </c>
      <c r="L15" s="74" t="s">
        <v>338</v>
      </c>
      <c r="AA15" s="330">
        <v>28297.647153</v>
      </c>
      <c r="AB15" s="330">
        <v>14452.27467</v>
      </c>
      <c r="AC15" s="330">
        <v>21653.594503</v>
      </c>
      <c r="AD15" s="330">
        <v>31395.581605</v>
      </c>
      <c r="AE15" s="330">
        <v>36804.174396</v>
      </c>
      <c r="AF15" s="330">
        <v>46808.916163</v>
      </c>
      <c r="AG15" s="330">
        <v>48188.404718</v>
      </c>
      <c r="AH15" s="330">
        <v>62325.041263</v>
      </c>
      <c r="AI15" s="330">
        <v>61200</v>
      </c>
      <c r="AJ15" s="330">
        <v>0</v>
      </c>
      <c r="AK15" s="330">
        <v>0</v>
      </c>
      <c r="AL15" s="330" t="s">
        <v>23</v>
      </c>
      <c r="AM15" s="330" t="s">
        <v>702</v>
      </c>
      <c r="AN15" s="330">
        <v>15</v>
      </c>
      <c r="AO15" s="330">
        <v>2</v>
      </c>
      <c r="AP15" s="330">
        <v>15</v>
      </c>
      <c r="AQ15" s="33"/>
      <c r="AR15" s="33"/>
      <c r="AS15" s="33"/>
      <c r="AT15" s="33"/>
    </row>
    <row r="16" spans="1:46" s="32" customFormat="1" ht="19.5" customHeight="1">
      <c r="A16" s="72" t="s">
        <v>337</v>
      </c>
      <c r="B16" s="61">
        <f t="shared" si="8"/>
        <v>18596.563562</v>
      </c>
      <c r="C16" s="61">
        <f t="shared" si="0"/>
        <v>10462.794695</v>
      </c>
      <c r="D16" s="61">
        <f t="shared" si="1"/>
        <v>18605.033092</v>
      </c>
      <c r="E16" s="61">
        <f t="shared" si="2"/>
        <v>21257.34712</v>
      </c>
      <c r="F16" s="61">
        <f t="shared" si="3"/>
        <v>18835.834693</v>
      </c>
      <c r="G16" s="61">
        <f t="shared" si="4"/>
        <v>22357.075846</v>
      </c>
      <c r="H16" s="61">
        <f t="shared" si="5"/>
        <v>34207.146708</v>
      </c>
      <c r="I16" s="61">
        <f t="shared" si="6"/>
        <v>26938.107366</v>
      </c>
      <c r="J16" s="61">
        <v>0</v>
      </c>
      <c r="K16" s="61">
        <f t="shared" si="7"/>
        <v>82000</v>
      </c>
      <c r="L16" s="60" t="s">
        <v>339</v>
      </c>
      <c r="AA16" s="330">
        <v>33860.359519</v>
      </c>
      <c r="AB16" s="330">
        <v>13235.568455</v>
      </c>
      <c r="AC16" s="330">
        <v>27139.536218</v>
      </c>
      <c r="AD16" s="330">
        <v>53473.577646</v>
      </c>
      <c r="AE16" s="330">
        <v>49622.620773</v>
      </c>
      <c r="AF16" s="330">
        <v>35668.957193</v>
      </c>
      <c r="AG16" s="330">
        <v>32338.343398</v>
      </c>
      <c r="AH16" s="330">
        <v>14468.035429</v>
      </c>
      <c r="AI16" s="330">
        <v>73800</v>
      </c>
      <c r="AJ16" s="330">
        <v>0</v>
      </c>
      <c r="AK16" s="330">
        <v>0</v>
      </c>
      <c r="AL16" s="330" t="s">
        <v>23</v>
      </c>
      <c r="AM16" s="330" t="s">
        <v>702</v>
      </c>
      <c r="AN16" s="330">
        <v>15</v>
      </c>
      <c r="AO16" s="330">
        <v>2</v>
      </c>
      <c r="AP16" s="330">
        <v>16</v>
      </c>
      <c r="AQ16" s="33"/>
      <c r="AR16" s="33"/>
      <c r="AS16" s="33"/>
      <c r="AT16" s="33"/>
    </row>
    <row r="17" spans="1:46" s="32" customFormat="1" ht="24.75" customHeight="1">
      <c r="A17" s="52" t="s">
        <v>788</v>
      </c>
      <c r="B17" s="61">
        <f t="shared" si="8"/>
        <v>17055.199578</v>
      </c>
      <c r="C17" s="61">
        <f t="shared" si="0"/>
        <v>6626.9330617</v>
      </c>
      <c r="D17" s="61">
        <f t="shared" si="1"/>
        <v>14063.684154</v>
      </c>
      <c r="E17" s="61">
        <f t="shared" si="2"/>
        <v>27493.725849</v>
      </c>
      <c r="F17" s="61">
        <f t="shared" si="3"/>
        <v>22400.861787</v>
      </c>
      <c r="G17" s="61">
        <f t="shared" si="4"/>
        <v>22690.875513</v>
      </c>
      <c r="H17" s="61">
        <f t="shared" si="5"/>
        <v>8149.614048</v>
      </c>
      <c r="I17" s="61">
        <f t="shared" si="6"/>
        <v>12174.309652</v>
      </c>
      <c r="J17" s="61">
        <v>0</v>
      </c>
      <c r="K17" s="61">
        <f t="shared" si="7"/>
        <v>38000</v>
      </c>
      <c r="L17" s="73" t="s">
        <v>808</v>
      </c>
      <c r="AA17" s="330">
        <v>12003.515108</v>
      </c>
      <c r="AB17" s="330">
        <v>4564.281753</v>
      </c>
      <c r="AC17" s="330">
        <v>10717.801841</v>
      </c>
      <c r="AD17" s="330">
        <v>20927.442685</v>
      </c>
      <c r="AE17" s="330">
        <v>16654.731653</v>
      </c>
      <c r="AF17" s="330">
        <v>6232.8615649</v>
      </c>
      <c r="AG17" s="330">
        <v>13556.963672</v>
      </c>
      <c r="AH17" s="330">
        <v>718.51409337</v>
      </c>
      <c r="AI17" s="330">
        <v>35000</v>
      </c>
      <c r="AJ17" s="330">
        <v>0</v>
      </c>
      <c r="AK17" s="330">
        <v>0</v>
      </c>
      <c r="AL17" s="330" t="s">
        <v>23</v>
      </c>
      <c r="AM17" s="330" t="s">
        <v>702</v>
      </c>
      <c r="AN17" s="330">
        <v>15</v>
      </c>
      <c r="AO17" s="330">
        <v>2</v>
      </c>
      <c r="AP17" s="330">
        <v>17</v>
      </c>
      <c r="AQ17" s="33" t="s">
        <v>702</v>
      </c>
      <c r="AR17" s="33">
        <v>6</v>
      </c>
      <c r="AS17" s="33">
        <v>3</v>
      </c>
      <c r="AT17" s="33">
        <v>15</v>
      </c>
    </row>
    <row r="18" spans="1:46" s="32" customFormat="1" ht="19.5" customHeight="1">
      <c r="A18" s="52" t="s">
        <v>789</v>
      </c>
      <c r="B18" s="61">
        <f t="shared" si="8"/>
        <v>65680.307933</v>
      </c>
      <c r="C18" s="61">
        <f t="shared" si="0"/>
        <v>24091.974416</v>
      </c>
      <c r="D18" s="61">
        <f t="shared" si="1"/>
        <v>58160.362067</v>
      </c>
      <c r="E18" s="61">
        <f t="shared" si="2"/>
        <v>98972.971044</v>
      </c>
      <c r="F18" s="61">
        <f t="shared" si="3"/>
        <v>61875.264837</v>
      </c>
      <c r="G18" s="61">
        <f t="shared" si="4"/>
        <v>95333.292699</v>
      </c>
      <c r="H18" s="61">
        <f t="shared" si="5"/>
        <v>128836.83176</v>
      </c>
      <c r="I18" s="61">
        <f t="shared" si="6"/>
        <v>102965.0804</v>
      </c>
      <c r="J18" s="61">
        <v>0</v>
      </c>
      <c r="K18" s="61">
        <f t="shared" si="7"/>
        <v>276595</v>
      </c>
      <c r="L18" s="60" t="s">
        <v>809</v>
      </c>
      <c r="AA18" s="330">
        <v>8349.6527655</v>
      </c>
      <c r="AB18" s="330">
        <v>7123.850366</v>
      </c>
      <c r="AC18" s="330">
        <v>6799.3302237</v>
      </c>
      <c r="AD18" s="330">
        <v>9015.4132146</v>
      </c>
      <c r="AE18" s="330">
        <v>11428.527935</v>
      </c>
      <c r="AF18" s="330">
        <v>7808.6938654</v>
      </c>
      <c r="AG18" s="330">
        <v>9067.9178666</v>
      </c>
      <c r="AH18" s="330">
        <v>7325.5990083</v>
      </c>
      <c r="AI18" s="330">
        <v>22600</v>
      </c>
      <c r="AJ18" s="330">
        <v>0</v>
      </c>
      <c r="AK18" s="330">
        <v>0</v>
      </c>
      <c r="AL18" s="330" t="s">
        <v>23</v>
      </c>
      <c r="AM18" s="330" t="s">
        <v>702</v>
      </c>
      <c r="AN18" s="330">
        <v>15</v>
      </c>
      <c r="AO18" s="330">
        <v>2</v>
      </c>
      <c r="AP18" s="330">
        <v>18</v>
      </c>
      <c r="AQ18" s="33" t="s">
        <v>702</v>
      </c>
      <c r="AR18" s="33">
        <v>6</v>
      </c>
      <c r="AS18" s="33">
        <v>3</v>
      </c>
      <c r="AT18" s="33">
        <v>16</v>
      </c>
    </row>
    <row r="19" spans="1:46" s="32" customFormat="1" ht="19.5" customHeight="1">
      <c r="A19" s="52" t="s">
        <v>790</v>
      </c>
      <c r="B19" s="61">
        <f t="shared" si="8"/>
        <v>54786.2386</v>
      </c>
      <c r="C19" s="61">
        <f t="shared" si="0"/>
        <v>27597.796751</v>
      </c>
      <c r="D19" s="61">
        <f t="shared" si="1"/>
        <v>49606.406129</v>
      </c>
      <c r="E19" s="61">
        <f t="shared" si="2"/>
        <v>70214.338375</v>
      </c>
      <c r="F19" s="61">
        <f t="shared" si="3"/>
        <v>61800.723798</v>
      </c>
      <c r="G19" s="61">
        <f t="shared" si="4"/>
        <v>85258.5265</v>
      </c>
      <c r="H19" s="61">
        <f t="shared" si="5"/>
        <v>93968.109189</v>
      </c>
      <c r="I19" s="61">
        <f t="shared" si="6"/>
        <v>37444.931986</v>
      </c>
      <c r="J19" s="61">
        <v>0</v>
      </c>
      <c r="K19" s="61">
        <f t="shared" si="7"/>
        <v>104804</v>
      </c>
      <c r="L19" s="60" t="s">
        <v>810</v>
      </c>
      <c r="AA19" s="330">
        <v>4723.0697964</v>
      </c>
      <c r="AB19" s="330">
        <v>303.62893849</v>
      </c>
      <c r="AC19" s="330">
        <v>3790.1921421</v>
      </c>
      <c r="AD19" s="330">
        <v>4974.8732592</v>
      </c>
      <c r="AE19" s="330">
        <v>9526.4128204</v>
      </c>
      <c r="AF19" s="330">
        <v>8390.1053378</v>
      </c>
      <c r="AG19" s="330">
        <v>4585.9784445</v>
      </c>
      <c r="AH19" s="330">
        <v>2506.7368411</v>
      </c>
      <c r="AI19" s="330">
        <v>13000</v>
      </c>
      <c r="AJ19" s="330">
        <v>0</v>
      </c>
      <c r="AK19" s="330">
        <v>0</v>
      </c>
      <c r="AL19" s="330" t="s">
        <v>23</v>
      </c>
      <c r="AM19" s="330" t="s">
        <v>702</v>
      </c>
      <c r="AN19" s="330">
        <v>15</v>
      </c>
      <c r="AO19" s="330">
        <v>2</v>
      </c>
      <c r="AP19" s="330">
        <v>19</v>
      </c>
      <c r="AQ19" s="33" t="s">
        <v>702</v>
      </c>
      <c r="AR19" s="33">
        <v>6</v>
      </c>
      <c r="AS19" s="33">
        <v>3</v>
      </c>
      <c r="AT19" s="33">
        <v>17</v>
      </c>
    </row>
    <row r="20" spans="1:46" s="32" customFormat="1" ht="19.5" customHeight="1">
      <c r="A20" s="53" t="s">
        <v>791</v>
      </c>
      <c r="B20" s="61">
        <f t="shared" si="8"/>
        <v>4554.0901258</v>
      </c>
      <c r="C20" s="61">
        <f t="shared" si="0"/>
        <v>79.159751118</v>
      </c>
      <c r="D20" s="61">
        <f t="shared" si="1"/>
        <v>5658.2347915</v>
      </c>
      <c r="E20" s="61">
        <f t="shared" si="2"/>
        <v>11957.450083</v>
      </c>
      <c r="F20" s="61">
        <f t="shared" si="3"/>
        <v>1847.8495854</v>
      </c>
      <c r="G20" s="61">
        <f t="shared" si="4"/>
        <v>252.68389926</v>
      </c>
      <c r="H20" s="61">
        <f t="shared" si="5"/>
        <v>13020.53331</v>
      </c>
      <c r="I20" s="61">
        <f t="shared" si="6"/>
        <v>479.00939558</v>
      </c>
      <c r="J20" s="61">
        <v>0</v>
      </c>
      <c r="K20" s="61">
        <f t="shared" si="7"/>
        <v>3000</v>
      </c>
      <c r="L20" s="74" t="s">
        <v>811</v>
      </c>
      <c r="AA20" s="330">
        <v>8784.1218486</v>
      </c>
      <c r="AB20" s="330">
        <v>1243.8073975</v>
      </c>
      <c r="AC20" s="330">
        <v>5832.2120111</v>
      </c>
      <c r="AD20" s="330">
        <v>18555.848487</v>
      </c>
      <c r="AE20" s="330">
        <v>12012.948365</v>
      </c>
      <c r="AF20" s="330">
        <v>13237.296425</v>
      </c>
      <c r="AG20" s="330">
        <v>5127.483415</v>
      </c>
      <c r="AH20" s="330">
        <v>3917.185486</v>
      </c>
      <c r="AI20" s="330">
        <v>3200</v>
      </c>
      <c r="AJ20" s="330">
        <v>0</v>
      </c>
      <c r="AK20" s="330">
        <v>0</v>
      </c>
      <c r="AL20" s="330" t="s">
        <v>23</v>
      </c>
      <c r="AM20" s="330" t="s">
        <v>702</v>
      </c>
      <c r="AN20" s="330">
        <v>15</v>
      </c>
      <c r="AO20" s="330">
        <v>2</v>
      </c>
      <c r="AP20" s="330">
        <v>20</v>
      </c>
      <c r="AQ20" s="33" t="s">
        <v>702</v>
      </c>
      <c r="AR20" s="33">
        <v>6</v>
      </c>
      <c r="AS20" s="33">
        <v>3</v>
      </c>
      <c r="AT20" s="33">
        <v>18</v>
      </c>
    </row>
    <row r="21" spans="1:46" s="32" customFormat="1" ht="19.5" customHeight="1">
      <c r="A21" s="72" t="s">
        <v>792</v>
      </c>
      <c r="B21" s="61">
        <f t="shared" si="8"/>
        <v>22557.349352</v>
      </c>
      <c r="C21" s="61">
        <f t="shared" si="0"/>
        <v>9099.3769106</v>
      </c>
      <c r="D21" s="61">
        <f t="shared" si="1"/>
        <v>20364.034272</v>
      </c>
      <c r="E21" s="61">
        <f t="shared" si="2"/>
        <v>26477.565167</v>
      </c>
      <c r="F21" s="61">
        <f t="shared" si="3"/>
        <v>27579.821101</v>
      </c>
      <c r="G21" s="61">
        <f t="shared" si="4"/>
        <v>41278.694162</v>
      </c>
      <c r="H21" s="61">
        <f t="shared" si="5"/>
        <v>42948.304375</v>
      </c>
      <c r="I21" s="61">
        <f t="shared" si="6"/>
        <v>10564.82031</v>
      </c>
      <c r="J21" s="61">
        <v>0</v>
      </c>
      <c r="K21" s="61">
        <f t="shared" si="7"/>
        <v>53760</v>
      </c>
      <c r="L21" s="60" t="s">
        <v>812</v>
      </c>
      <c r="AA21" s="330">
        <v>17683.322125</v>
      </c>
      <c r="AB21" s="330">
        <v>395.79875559</v>
      </c>
      <c r="AC21" s="330">
        <v>4119.386949</v>
      </c>
      <c r="AD21" s="330">
        <v>15181.482667</v>
      </c>
      <c r="AE21" s="330">
        <v>54018.062847</v>
      </c>
      <c r="AF21" s="330">
        <v>34045.280486</v>
      </c>
      <c r="AG21" s="330">
        <v>5767.7242397</v>
      </c>
      <c r="AH21" s="330">
        <v>41031.287189</v>
      </c>
      <c r="AI21" s="330">
        <v>18300</v>
      </c>
      <c r="AJ21" s="330">
        <v>0</v>
      </c>
      <c r="AK21" s="330">
        <v>0</v>
      </c>
      <c r="AL21" s="330" t="s">
        <v>23</v>
      </c>
      <c r="AM21" s="330" t="s">
        <v>702</v>
      </c>
      <c r="AN21" s="330">
        <v>15</v>
      </c>
      <c r="AO21" s="330">
        <v>2</v>
      </c>
      <c r="AP21" s="330">
        <v>21</v>
      </c>
      <c r="AQ21" s="33" t="s">
        <v>702</v>
      </c>
      <c r="AR21" s="33">
        <v>6</v>
      </c>
      <c r="AS21" s="33">
        <v>3</v>
      </c>
      <c r="AT21" s="33">
        <v>19</v>
      </c>
    </row>
    <row r="22" spans="1:46" s="32" customFormat="1" ht="19.5" customHeight="1">
      <c r="A22" s="53" t="s">
        <v>793</v>
      </c>
      <c r="B22" s="61">
        <f t="shared" si="8"/>
        <v>26029.581997</v>
      </c>
      <c r="C22" s="61">
        <f t="shared" si="0"/>
        <v>17795.547455</v>
      </c>
      <c r="D22" s="61">
        <f t="shared" si="1"/>
        <v>22198.036752</v>
      </c>
      <c r="E22" s="61">
        <f t="shared" si="2"/>
        <v>29666.89998</v>
      </c>
      <c r="F22" s="61">
        <f t="shared" si="3"/>
        <v>30606.983901</v>
      </c>
      <c r="G22" s="61">
        <f t="shared" si="4"/>
        <v>40289.56441</v>
      </c>
      <c r="H22" s="61">
        <f t="shared" si="5"/>
        <v>34876.215144</v>
      </c>
      <c r="I22" s="61">
        <f t="shared" si="6"/>
        <v>24492.06341</v>
      </c>
      <c r="J22" s="61">
        <v>0</v>
      </c>
      <c r="K22" s="61">
        <f t="shared" si="7"/>
        <v>45000</v>
      </c>
      <c r="L22" s="74" t="s">
        <v>813</v>
      </c>
      <c r="AA22" s="330">
        <v>63828.318267</v>
      </c>
      <c r="AB22" s="330">
        <v>41956.488573</v>
      </c>
      <c r="AC22" s="330">
        <v>45254.768798</v>
      </c>
      <c r="AD22" s="330">
        <v>62665.449976</v>
      </c>
      <c r="AE22" s="330">
        <v>100266.30012</v>
      </c>
      <c r="AF22" s="330">
        <v>102185.44785</v>
      </c>
      <c r="AG22" s="330">
        <v>65790.95419</v>
      </c>
      <c r="AH22" s="330">
        <v>93217.563681</v>
      </c>
      <c r="AI22" s="330">
        <v>74500</v>
      </c>
      <c r="AJ22" s="330">
        <v>0</v>
      </c>
      <c r="AK22" s="330">
        <v>0</v>
      </c>
      <c r="AL22" s="330" t="s">
        <v>23</v>
      </c>
      <c r="AM22" s="330" t="s">
        <v>702</v>
      </c>
      <c r="AN22" s="330">
        <v>15</v>
      </c>
      <c r="AO22" s="330">
        <v>2</v>
      </c>
      <c r="AP22" s="330">
        <v>22</v>
      </c>
      <c r="AQ22" s="33" t="s">
        <v>702</v>
      </c>
      <c r="AR22" s="33">
        <v>6</v>
      </c>
      <c r="AS22" s="33">
        <v>3</v>
      </c>
      <c r="AT22" s="33">
        <v>20</v>
      </c>
    </row>
    <row r="23" spans="1:46" s="32" customFormat="1" ht="19.5" customHeight="1">
      <c r="A23" s="53" t="s">
        <v>794</v>
      </c>
      <c r="B23" s="61">
        <f t="shared" si="8"/>
        <v>1645.2171242</v>
      </c>
      <c r="C23" s="61">
        <f t="shared" si="0"/>
        <v>623.71263481</v>
      </c>
      <c r="D23" s="61">
        <f t="shared" si="1"/>
        <v>1386.1003142</v>
      </c>
      <c r="E23" s="61">
        <f t="shared" si="2"/>
        <v>2112.4231448</v>
      </c>
      <c r="F23" s="61">
        <f t="shared" si="3"/>
        <v>1766.0692109</v>
      </c>
      <c r="G23" s="61">
        <f t="shared" si="4"/>
        <v>3437.584029</v>
      </c>
      <c r="H23" s="61">
        <f t="shared" si="5"/>
        <v>3123.0563597</v>
      </c>
      <c r="I23" s="61">
        <f t="shared" si="6"/>
        <v>1909.0388708</v>
      </c>
      <c r="J23" s="61">
        <v>0</v>
      </c>
      <c r="K23" s="61">
        <f t="shared" si="7"/>
        <v>3044</v>
      </c>
      <c r="L23" s="60" t="s">
        <v>814</v>
      </c>
      <c r="AA23" s="330">
        <v>26533.946384</v>
      </c>
      <c r="AB23" s="330">
        <v>10427.555514</v>
      </c>
      <c r="AC23" s="330">
        <v>32379.716239</v>
      </c>
      <c r="AD23" s="330">
        <v>26086.997618</v>
      </c>
      <c r="AE23" s="330">
        <v>28107.344344</v>
      </c>
      <c r="AF23" s="330">
        <v>24342.998394</v>
      </c>
      <c r="AG23" s="330">
        <v>64587.43964</v>
      </c>
      <c r="AH23" s="330">
        <v>31261.897768</v>
      </c>
      <c r="AI23" s="330">
        <v>131610</v>
      </c>
      <c r="AJ23" s="330">
        <v>0</v>
      </c>
      <c r="AK23" s="330">
        <v>0</v>
      </c>
      <c r="AL23" s="330" t="s">
        <v>23</v>
      </c>
      <c r="AM23" s="330" t="s">
        <v>702</v>
      </c>
      <c r="AN23" s="330">
        <v>15</v>
      </c>
      <c r="AO23" s="330">
        <v>2</v>
      </c>
      <c r="AP23" s="330">
        <v>23</v>
      </c>
      <c r="AQ23" s="33" t="s">
        <v>702</v>
      </c>
      <c r="AR23" s="33">
        <v>6</v>
      </c>
      <c r="AS23" s="33">
        <v>3</v>
      </c>
      <c r="AT23" s="33">
        <v>21</v>
      </c>
    </row>
    <row r="24" spans="1:46" s="32" customFormat="1" ht="19.5" customHeight="1">
      <c r="A24" s="52" t="s">
        <v>795</v>
      </c>
      <c r="B24" s="61">
        <f t="shared" si="8"/>
        <v>28297.647153</v>
      </c>
      <c r="C24" s="61">
        <f t="shared" si="0"/>
        <v>14452.27467</v>
      </c>
      <c r="D24" s="61">
        <f t="shared" si="1"/>
        <v>21653.594503</v>
      </c>
      <c r="E24" s="61">
        <f t="shared" si="2"/>
        <v>31395.581605</v>
      </c>
      <c r="F24" s="61">
        <f t="shared" si="3"/>
        <v>36804.174396</v>
      </c>
      <c r="G24" s="61">
        <f t="shared" si="4"/>
        <v>46808.916163</v>
      </c>
      <c r="H24" s="61">
        <f t="shared" si="5"/>
        <v>48188.404718</v>
      </c>
      <c r="I24" s="61">
        <f t="shared" si="6"/>
        <v>62325.041263</v>
      </c>
      <c r="J24" s="61">
        <v>0</v>
      </c>
      <c r="K24" s="61">
        <f t="shared" si="7"/>
        <v>61200</v>
      </c>
      <c r="L24" s="60" t="s">
        <v>815</v>
      </c>
      <c r="AA24" s="330">
        <v>1019258.8761</v>
      </c>
      <c r="AB24" s="330">
        <v>449508.51567</v>
      </c>
      <c r="AC24" s="330">
        <v>851057.04309</v>
      </c>
      <c r="AD24" s="330">
        <v>1297865.5603</v>
      </c>
      <c r="AE24" s="330">
        <v>1236216.203</v>
      </c>
      <c r="AF24" s="330">
        <v>1672294.2893</v>
      </c>
      <c r="AG24" s="330">
        <v>1447827.526</v>
      </c>
      <c r="AH24" s="330">
        <v>1546077.7259</v>
      </c>
      <c r="AI24" s="330">
        <v>2656409</v>
      </c>
      <c r="AJ24" s="330">
        <v>0</v>
      </c>
      <c r="AK24" s="330">
        <v>0</v>
      </c>
      <c r="AL24" s="330" t="s">
        <v>23</v>
      </c>
      <c r="AM24" s="330" t="s">
        <v>702</v>
      </c>
      <c r="AN24" s="330">
        <v>15</v>
      </c>
      <c r="AO24" s="330">
        <v>2</v>
      </c>
      <c r="AP24" s="330">
        <v>24</v>
      </c>
      <c r="AQ24" s="33" t="s">
        <v>702</v>
      </c>
      <c r="AR24" s="33">
        <v>6</v>
      </c>
      <c r="AS24" s="33">
        <v>3</v>
      </c>
      <c r="AT24" s="33">
        <v>22</v>
      </c>
    </row>
    <row r="25" spans="1:46" s="32" customFormat="1" ht="19.5" customHeight="1">
      <c r="A25" s="52" t="s">
        <v>796</v>
      </c>
      <c r="B25" s="61">
        <f t="shared" si="8"/>
        <v>33860.359519</v>
      </c>
      <c r="C25" s="61">
        <f t="shared" si="0"/>
        <v>13235.568455</v>
      </c>
      <c r="D25" s="61">
        <f t="shared" si="1"/>
        <v>27139.536218</v>
      </c>
      <c r="E25" s="61">
        <f t="shared" si="2"/>
        <v>53473.577646</v>
      </c>
      <c r="F25" s="61">
        <f t="shared" si="3"/>
        <v>49622.620773</v>
      </c>
      <c r="G25" s="61">
        <f t="shared" si="4"/>
        <v>35668.957193</v>
      </c>
      <c r="H25" s="61">
        <f t="shared" si="5"/>
        <v>32338.343398</v>
      </c>
      <c r="I25" s="61">
        <f t="shared" si="6"/>
        <v>14468.035429</v>
      </c>
      <c r="J25" s="61">
        <v>0</v>
      </c>
      <c r="K25" s="61">
        <f t="shared" si="7"/>
        <v>73800</v>
      </c>
      <c r="L25" s="60" t="s">
        <v>816</v>
      </c>
      <c r="AA25" s="330">
        <v>593827.57361</v>
      </c>
      <c r="AB25" s="330">
        <v>308660.6622</v>
      </c>
      <c r="AC25" s="330">
        <v>506850.99092</v>
      </c>
      <c r="AD25" s="330">
        <v>714463.08308</v>
      </c>
      <c r="AE25" s="330">
        <v>739803.44209</v>
      </c>
      <c r="AF25" s="330">
        <v>843595.14105</v>
      </c>
      <c r="AG25" s="330">
        <v>858832.5428</v>
      </c>
      <c r="AH25" s="330">
        <v>891900.92145</v>
      </c>
      <c r="AI25" s="330">
        <v>1647309</v>
      </c>
      <c r="AJ25" s="330">
        <v>0</v>
      </c>
      <c r="AK25" s="330">
        <v>0</v>
      </c>
      <c r="AL25" s="330" t="s">
        <v>23</v>
      </c>
      <c r="AM25" s="330" t="s">
        <v>702</v>
      </c>
      <c r="AN25" s="330">
        <v>15</v>
      </c>
      <c r="AO25" s="330">
        <v>2</v>
      </c>
      <c r="AP25" s="330">
        <v>25</v>
      </c>
      <c r="AQ25" s="33" t="s">
        <v>702</v>
      </c>
      <c r="AR25" s="33">
        <v>6</v>
      </c>
      <c r="AS25" s="33">
        <v>3</v>
      </c>
      <c r="AT25" s="33">
        <v>26</v>
      </c>
    </row>
    <row r="26" spans="1:46" s="32" customFormat="1" ht="19.5" customHeight="1">
      <c r="A26" s="53" t="s">
        <v>797</v>
      </c>
      <c r="B26" s="61">
        <f t="shared" si="8"/>
        <v>12003.515108</v>
      </c>
      <c r="C26" s="61">
        <f aca="true" t="shared" si="9" ref="C26:C36">+AB17</f>
        <v>4564.281753</v>
      </c>
      <c r="D26" s="61">
        <f t="shared" si="1"/>
        <v>10717.801841</v>
      </c>
      <c r="E26" s="61">
        <f t="shared" si="2"/>
        <v>20927.442685</v>
      </c>
      <c r="F26" s="61">
        <f t="shared" si="3"/>
        <v>16654.731653</v>
      </c>
      <c r="G26" s="61">
        <f t="shared" si="4"/>
        <v>6232.8615649</v>
      </c>
      <c r="H26" s="61">
        <f t="shared" si="5"/>
        <v>13556.963672</v>
      </c>
      <c r="I26" s="61">
        <f t="shared" si="6"/>
        <v>718.51409337</v>
      </c>
      <c r="J26" s="61">
        <v>0</v>
      </c>
      <c r="K26" s="61">
        <f t="shared" si="7"/>
        <v>35000</v>
      </c>
      <c r="L26" s="74" t="s">
        <v>817</v>
      </c>
      <c r="AA26" s="330">
        <v>425431.30245</v>
      </c>
      <c r="AB26" s="330">
        <v>140847.85347</v>
      </c>
      <c r="AC26" s="330">
        <v>344206.05217</v>
      </c>
      <c r="AD26" s="330">
        <v>583402.47719</v>
      </c>
      <c r="AE26" s="330">
        <v>496412.76095</v>
      </c>
      <c r="AF26" s="330">
        <v>828699.1482</v>
      </c>
      <c r="AG26" s="330">
        <v>588994.98323</v>
      </c>
      <c r="AH26" s="330">
        <v>654176.80442</v>
      </c>
      <c r="AI26" s="330">
        <v>1009100</v>
      </c>
      <c r="AJ26" s="330">
        <v>0</v>
      </c>
      <c r="AK26" s="330">
        <v>0</v>
      </c>
      <c r="AL26" s="330" t="s">
        <v>23</v>
      </c>
      <c r="AM26" s="330" t="s">
        <v>702</v>
      </c>
      <c r="AN26" s="330">
        <v>15</v>
      </c>
      <c r="AO26" s="330">
        <v>2</v>
      </c>
      <c r="AP26" s="330">
        <v>26</v>
      </c>
      <c r="AQ26" s="33" t="s">
        <v>702</v>
      </c>
      <c r="AR26" s="33">
        <v>6</v>
      </c>
      <c r="AS26" s="33">
        <v>3</v>
      </c>
      <c r="AT26" s="33">
        <v>27</v>
      </c>
    </row>
    <row r="27" spans="1:46" s="32" customFormat="1" ht="19.5" customHeight="1">
      <c r="A27" s="72" t="s">
        <v>798</v>
      </c>
      <c r="B27" s="61">
        <f t="shared" si="8"/>
        <v>8349.6527655</v>
      </c>
      <c r="C27" s="61">
        <f t="shared" si="9"/>
        <v>7123.850366</v>
      </c>
      <c r="D27" s="61">
        <f t="shared" si="1"/>
        <v>6799.3302237</v>
      </c>
      <c r="E27" s="61">
        <f t="shared" si="2"/>
        <v>9015.4132146</v>
      </c>
      <c r="F27" s="61">
        <f t="shared" si="3"/>
        <v>11428.527935</v>
      </c>
      <c r="G27" s="61">
        <f t="shared" si="4"/>
        <v>7808.6938654</v>
      </c>
      <c r="H27" s="61">
        <f t="shared" si="5"/>
        <v>9067.9178666</v>
      </c>
      <c r="I27" s="61">
        <f t="shared" si="6"/>
        <v>7325.5990083</v>
      </c>
      <c r="J27" s="61">
        <v>0</v>
      </c>
      <c r="K27" s="61">
        <f t="shared" si="7"/>
        <v>22600</v>
      </c>
      <c r="L27" s="60" t="s">
        <v>818</v>
      </c>
      <c r="AA27" s="330">
        <v>1254761.3724</v>
      </c>
      <c r="AB27" s="330">
        <v>565549.86682</v>
      </c>
      <c r="AC27" s="330">
        <v>1033662.7078</v>
      </c>
      <c r="AD27" s="330">
        <v>1595091.0475</v>
      </c>
      <c r="AE27" s="330">
        <v>1540948.5772</v>
      </c>
      <c r="AF27" s="330">
        <v>2031347.0571</v>
      </c>
      <c r="AG27" s="330">
        <v>1770872.2358</v>
      </c>
      <c r="AH27" s="330">
        <v>1968094.5276</v>
      </c>
      <c r="AI27" s="330">
        <v>3205253</v>
      </c>
      <c r="AJ27" s="330">
        <v>0</v>
      </c>
      <c r="AK27" s="330">
        <v>0</v>
      </c>
      <c r="AL27" s="330" t="s">
        <v>23</v>
      </c>
      <c r="AM27" s="330" t="s">
        <v>702</v>
      </c>
      <c r="AN27" s="330">
        <v>15</v>
      </c>
      <c r="AO27" s="330">
        <v>2</v>
      </c>
      <c r="AP27" s="330">
        <v>27</v>
      </c>
      <c r="AQ27" s="33" t="s">
        <v>702</v>
      </c>
      <c r="AR27" s="33">
        <v>6</v>
      </c>
      <c r="AS27" s="33">
        <v>3</v>
      </c>
      <c r="AT27" s="33">
        <v>28</v>
      </c>
    </row>
    <row r="28" spans="1:46" s="32" customFormat="1" ht="19.5" customHeight="1">
      <c r="A28" s="53" t="s">
        <v>799</v>
      </c>
      <c r="B28" s="61">
        <f t="shared" si="8"/>
        <v>4723.0697964</v>
      </c>
      <c r="C28" s="61">
        <f t="shared" si="9"/>
        <v>303.62893849</v>
      </c>
      <c r="D28" s="61">
        <f t="shared" si="1"/>
        <v>3790.1921421</v>
      </c>
      <c r="E28" s="61">
        <f t="shared" si="2"/>
        <v>4974.8732592</v>
      </c>
      <c r="F28" s="61">
        <f t="shared" si="3"/>
        <v>9526.4128204</v>
      </c>
      <c r="G28" s="61">
        <f t="shared" si="4"/>
        <v>8390.1053378</v>
      </c>
      <c r="H28" s="61">
        <f t="shared" si="5"/>
        <v>4585.9784445</v>
      </c>
      <c r="I28" s="61">
        <f t="shared" si="6"/>
        <v>2506.7368411</v>
      </c>
      <c r="J28" s="61">
        <v>0</v>
      </c>
      <c r="K28" s="61">
        <f t="shared" si="7"/>
        <v>13000</v>
      </c>
      <c r="L28" s="60" t="s">
        <v>819</v>
      </c>
      <c r="AA28" s="330">
        <v>2498.0000003</v>
      </c>
      <c r="AB28" s="330">
        <v>1428.0000002</v>
      </c>
      <c r="AC28" s="330">
        <v>487.00000003</v>
      </c>
      <c r="AD28" s="330">
        <v>269.99999997</v>
      </c>
      <c r="AE28" s="330">
        <v>313.00000004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781</v>
      </c>
      <c r="AN28" s="330">
        <v>15</v>
      </c>
      <c r="AO28" s="330">
        <v>1</v>
      </c>
      <c r="AP28" s="330">
        <v>1</v>
      </c>
      <c r="AQ28" s="33" t="s">
        <v>702</v>
      </c>
      <c r="AR28" s="33">
        <v>6</v>
      </c>
      <c r="AS28" s="33">
        <v>3</v>
      </c>
      <c r="AT28" s="33">
        <v>29</v>
      </c>
    </row>
    <row r="29" spans="1:46" s="32" customFormat="1" ht="19.5" customHeight="1">
      <c r="A29" s="53" t="s">
        <v>800</v>
      </c>
      <c r="B29" s="61">
        <f t="shared" si="8"/>
        <v>8784.1218486</v>
      </c>
      <c r="C29" s="61">
        <f t="shared" si="9"/>
        <v>1243.8073975</v>
      </c>
      <c r="D29" s="61">
        <f t="shared" si="1"/>
        <v>5832.2120111</v>
      </c>
      <c r="E29" s="61">
        <f t="shared" si="2"/>
        <v>18555.848487</v>
      </c>
      <c r="F29" s="61">
        <f t="shared" si="3"/>
        <v>12012.948365</v>
      </c>
      <c r="G29" s="61">
        <f t="shared" si="4"/>
        <v>13237.296425</v>
      </c>
      <c r="H29" s="61">
        <f t="shared" si="5"/>
        <v>5127.483415</v>
      </c>
      <c r="I29" s="61">
        <f t="shared" si="6"/>
        <v>3917.185486</v>
      </c>
      <c r="J29" s="61">
        <v>0</v>
      </c>
      <c r="K29" s="61">
        <f t="shared" si="7"/>
        <v>3200</v>
      </c>
      <c r="L29" s="60" t="s">
        <v>820</v>
      </c>
      <c r="AA29" s="330">
        <v>2.805251862</v>
      </c>
      <c r="AB29" s="330">
        <v>2.8456980077</v>
      </c>
      <c r="AC29" s="330">
        <v>2.9817446594</v>
      </c>
      <c r="AD29" s="330">
        <v>2.1489417989</v>
      </c>
      <c r="AE29" s="330">
        <v>2.9122634553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781</v>
      </c>
      <c r="AN29" s="330">
        <v>15</v>
      </c>
      <c r="AO29" s="330">
        <v>1</v>
      </c>
      <c r="AP29" s="330">
        <v>2</v>
      </c>
      <c r="AQ29" s="33" t="s">
        <v>702</v>
      </c>
      <c r="AR29" s="33">
        <v>6</v>
      </c>
      <c r="AS29" s="33">
        <v>3</v>
      </c>
      <c r="AT29" s="33">
        <v>30</v>
      </c>
    </row>
    <row r="30" spans="1:46" s="32" customFormat="1" ht="19.5" customHeight="1">
      <c r="A30" s="52" t="s">
        <v>801</v>
      </c>
      <c r="B30" s="61">
        <f t="shared" si="8"/>
        <v>17683.322125</v>
      </c>
      <c r="C30" s="61">
        <f t="shared" si="9"/>
        <v>395.79875559</v>
      </c>
      <c r="D30" s="61">
        <f t="shared" si="1"/>
        <v>4119.386949</v>
      </c>
      <c r="E30" s="61">
        <f t="shared" si="2"/>
        <v>15181.482667</v>
      </c>
      <c r="F30" s="61">
        <f t="shared" si="3"/>
        <v>54018.062847</v>
      </c>
      <c r="G30" s="61">
        <f t="shared" si="4"/>
        <v>34045.280486</v>
      </c>
      <c r="H30" s="61">
        <f t="shared" si="5"/>
        <v>5767.7242397</v>
      </c>
      <c r="I30" s="61">
        <f t="shared" si="6"/>
        <v>41031.287189</v>
      </c>
      <c r="J30" s="61">
        <v>0</v>
      </c>
      <c r="K30" s="61">
        <f t="shared" si="7"/>
        <v>18300</v>
      </c>
      <c r="L30" s="60" t="s">
        <v>821</v>
      </c>
      <c r="AA30" s="330">
        <v>2.1609128346</v>
      </c>
      <c r="AB30" s="330">
        <v>2.2615440067</v>
      </c>
      <c r="AC30" s="330">
        <v>2.1379552577</v>
      </c>
      <c r="AD30" s="330">
        <v>1.6711640211</v>
      </c>
      <c r="AE30" s="330">
        <v>2.1599901696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781</v>
      </c>
      <c r="AN30" s="330">
        <v>15</v>
      </c>
      <c r="AO30" s="330">
        <v>1</v>
      </c>
      <c r="AP30" s="330">
        <v>3</v>
      </c>
      <c r="AQ30" s="33" t="s">
        <v>702</v>
      </c>
      <c r="AR30" s="33">
        <v>6</v>
      </c>
      <c r="AS30" s="33">
        <v>3</v>
      </c>
      <c r="AT30" s="33">
        <v>31</v>
      </c>
    </row>
    <row r="31" spans="1:46" s="32" customFormat="1" ht="19.5" customHeight="1">
      <c r="A31" s="52" t="s">
        <v>802</v>
      </c>
      <c r="B31" s="61">
        <f t="shared" si="8"/>
        <v>63828.318267</v>
      </c>
      <c r="C31" s="61">
        <f t="shared" si="9"/>
        <v>41956.488573</v>
      </c>
      <c r="D31" s="61">
        <f t="shared" si="1"/>
        <v>45254.768798</v>
      </c>
      <c r="E31" s="61">
        <f t="shared" si="2"/>
        <v>62665.449976</v>
      </c>
      <c r="F31" s="61">
        <f t="shared" si="3"/>
        <v>100266.30012</v>
      </c>
      <c r="G31" s="61">
        <f t="shared" si="4"/>
        <v>102185.44785</v>
      </c>
      <c r="H31" s="61">
        <f t="shared" si="5"/>
        <v>65790.95419</v>
      </c>
      <c r="I31" s="61">
        <f t="shared" si="6"/>
        <v>93217.563681</v>
      </c>
      <c r="J31" s="61">
        <v>0</v>
      </c>
      <c r="K31" s="61">
        <f t="shared" si="7"/>
        <v>74500</v>
      </c>
      <c r="L31" s="60" t="s">
        <v>822</v>
      </c>
      <c r="AA31" s="330">
        <v>1.5020826484</v>
      </c>
      <c r="AB31" s="330">
        <v>1.5958588413</v>
      </c>
      <c r="AC31" s="330">
        <v>1.3546327317</v>
      </c>
      <c r="AD31" s="330">
        <v>1.1335978836</v>
      </c>
      <c r="AE31" s="330">
        <v>1.6215286311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781</v>
      </c>
      <c r="AN31" s="330">
        <v>15</v>
      </c>
      <c r="AO31" s="330">
        <v>1</v>
      </c>
      <c r="AP31" s="330">
        <v>4</v>
      </c>
      <c r="AQ31" s="33" t="s">
        <v>702</v>
      </c>
      <c r="AR31" s="33">
        <v>6</v>
      </c>
      <c r="AS31" s="33">
        <v>3</v>
      </c>
      <c r="AT31" s="33">
        <v>32</v>
      </c>
    </row>
    <row r="32" spans="1:46" s="32" customFormat="1" ht="19.5" customHeight="1">
      <c r="A32" s="52" t="s">
        <v>803</v>
      </c>
      <c r="B32" s="61">
        <f t="shared" si="8"/>
        <v>26533.946384</v>
      </c>
      <c r="C32" s="61">
        <f t="shared" si="9"/>
        <v>10427.555514</v>
      </c>
      <c r="D32" s="61">
        <f t="shared" si="1"/>
        <v>32379.716239</v>
      </c>
      <c r="E32" s="61">
        <f t="shared" si="2"/>
        <v>26086.997618</v>
      </c>
      <c r="F32" s="61">
        <f t="shared" si="3"/>
        <v>28107.344344</v>
      </c>
      <c r="G32" s="61">
        <f t="shared" si="4"/>
        <v>24342.998394</v>
      </c>
      <c r="H32" s="61">
        <f t="shared" si="5"/>
        <v>64587.43964</v>
      </c>
      <c r="I32" s="61">
        <f t="shared" si="6"/>
        <v>31261.897768</v>
      </c>
      <c r="J32" s="61">
        <v>0</v>
      </c>
      <c r="K32" s="61">
        <f t="shared" si="7"/>
        <v>131610</v>
      </c>
      <c r="L32" s="60" t="s">
        <v>823</v>
      </c>
      <c r="AA32" s="330">
        <v>1.6217637025</v>
      </c>
      <c r="AB32" s="330">
        <v>1.7520577914</v>
      </c>
      <c r="AC32" s="330">
        <v>1.4191433409</v>
      </c>
      <c r="AD32" s="330">
        <v>1.3394179894</v>
      </c>
      <c r="AE32" s="330">
        <v>1.5861391005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781</v>
      </c>
      <c r="AN32" s="330">
        <v>15</v>
      </c>
      <c r="AO32" s="330">
        <v>1</v>
      </c>
      <c r="AP32" s="330">
        <v>5</v>
      </c>
      <c r="AQ32" s="33"/>
      <c r="AR32" s="33"/>
      <c r="AS32" s="33"/>
      <c r="AT32" s="33"/>
    </row>
    <row r="33" spans="1:46" s="32" customFormat="1" ht="19.5" customHeight="1">
      <c r="A33" s="50" t="s">
        <v>693</v>
      </c>
      <c r="B33" s="51">
        <f>+AA24</f>
        <v>1019258.8761</v>
      </c>
      <c r="C33" s="51">
        <f t="shared" si="9"/>
        <v>449508.51567</v>
      </c>
      <c r="D33" s="51">
        <f t="shared" si="1"/>
        <v>851057.04309</v>
      </c>
      <c r="E33" s="51">
        <f t="shared" si="2"/>
        <v>1297865.5603</v>
      </c>
      <c r="F33" s="51">
        <f t="shared" si="3"/>
        <v>1236216.203</v>
      </c>
      <c r="G33" s="51">
        <f t="shared" si="4"/>
        <v>1672294.2893</v>
      </c>
      <c r="H33" s="51">
        <f t="shared" si="5"/>
        <v>1447827.526</v>
      </c>
      <c r="I33" s="51">
        <f t="shared" si="6"/>
        <v>1546077.7259</v>
      </c>
      <c r="J33" s="51">
        <v>0</v>
      </c>
      <c r="K33" s="51">
        <f t="shared" si="7"/>
        <v>2656409</v>
      </c>
      <c r="L33" s="59" t="s">
        <v>696</v>
      </c>
      <c r="AA33" s="330">
        <v>1220375.0964</v>
      </c>
      <c r="AB33" s="330">
        <v>1427290.0267</v>
      </c>
      <c r="AC33" s="330">
        <v>916778.46671</v>
      </c>
      <c r="AD33" s="330">
        <v>776577.76878</v>
      </c>
      <c r="AE33" s="330">
        <v>1131564.606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781</v>
      </c>
      <c r="AN33" s="330">
        <v>15</v>
      </c>
      <c r="AO33" s="330">
        <v>1</v>
      </c>
      <c r="AP33" s="330">
        <v>6</v>
      </c>
      <c r="AQ33" s="33" t="s">
        <v>702</v>
      </c>
      <c r="AR33" s="33">
        <v>6</v>
      </c>
      <c r="AS33" s="33">
        <v>3</v>
      </c>
      <c r="AT33" s="33">
        <v>33</v>
      </c>
    </row>
    <row r="34" spans="1:46" s="32" customFormat="1" ht="19.5" customHeight="1">
      <c r="A34" s="50" t="s">
        <v>694</v>
      </c>
      <c r="B34" s="51">
        <f>+AA25</f>
        <v>593827.57361</v>
      </c>
      <c r="C34" s="51">
        <f t="shared" si="9"/>
        <v>308660.6622</v>
      </c>
      <c r="D34" s="51">
        <f t="shared" si="1"/>
        <v>506850.99092</v>
      </c>
      <c r="E34" s="51">
        <f t="shared" si="2"/>
        <v>714463.08308</v>
      </c>
      <c r="F34" s="51">
        <f t="shared" si="3"/>
        <v>739803.44209</v>
      </c>
      <c r="G34" s="51">
        <f t="shared" si="4"/>
        <v>843595.14105</v>
      </c>
      <c r="H34" s="51">
        <f t="shared" si="5"/>
        <v>858832.5428</v>
      </c>
      <c r="I34" s="51">
        <f t="shared" si="6"/>
        <v>891900.92145</v>
      </c>
      <c r="J34" s="51">
        <v>0</v>
      </c>
      <c r="K34" s="51">
        <f t="shared" si="7"/>
        <v>1647309</v>
      </c>
      <c r="L34" s="59" t="s">
        <v>697</v>
      </c>
      <c r="AA34" s="330">
        <v>847231.5655</v>
      </c>
      <c r="AB34" s="330">
        <v>1061541.6034</v>
      </c>
      <c r="AC34" s="330">
        <v>503455.6195</v>
      </c>
      <c r="AD34" s="330">
        <v>472646.04735</v>
      </c>
      <c r="AE34" s="330">
        <v>727494.31751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781</v>
      </c>
      <c r="AN34" s="330">
        <v>15</v>
      </c>
      <c r="AO34" s="330">
        <v>1</v>
      </c>
      <c r="AP34" s="330">
        <v>7</v>
      </c>
      <c r="AQ34" s="33" t="s">
        <v>702</v>
      </c>
      <c r="AR34" s="33">
        <v>6</v>
      </c>
      <c r="AS34" s="33">
        <v>3</v>
      </c>
      <c r="AT34" s="33">
        <v>34</v>
      </c>
    </row>
    <row r="35" spans="1:46" s="32" customFormat="1" ht="19.5" customHeight="1">
      <c r="A35" s="50" t="s">
        <v>695</v>
      </c>
      <c r="B35" s="51">
        <f>+AA26</f>
        <v>425431.30245</v>
      </c>
      <c r="C35" s="51">
        <f t="shared" si="9"/>
        <v>140847.85347</v>
      </c>
      <c r="D35" s="51">
        <f t="shared" si="1"/>
        <v>344206.05217</v>
      </c>
      <c r="E35" s="51">
        <f t="shared" si="2"/>
        <v>583402.47719</v>
      </c>
      <c r="F35" s="51">
        <f t="shared" si="3"/>
        <v>496412.76095</v>
      </c>
      <c r="G35" s="51">
        <f t="shared" si="4"/>
        <v>828699.1482</v>
      </c>
      <c r="H35" s="51">
        <f t="shared" si="5"/>
        <v>588994.98323</v>
      </c>
      <c r="I35" s="51">
        <f t="shared" si="6"/>
        <v>654176.80442</v>
      </c>
      <c r="J35" s="51">
        <v>0</v>
      </c>
      <c r="K35" s="51">
        <f t="shared" si="7"/>
        <v>1009100</v>
      </c>
      <c r="L35" s="59" t="s">
        <v>698</v>
      </c>
      <c r="AA35" s="330">
        <v>631937.92331</v>
      </c>
      <c r="AB35" s="330">
        <v>787131.79878</v>
      </c>
      <c r="AC35" s="330">
        <v>396444.5542</v>
      </c>
      <c r="AD35" s="330">
        <v>354099.06666</v>
      </c>
      <c r="AE35" s="330">
        <v>529972.77266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781</v>
      </c>
      <c r="AN35" s="330">
        <v>15</v>
      </c>
      <c r="AO35" s="330">
        <v>1</v>
      </c>
      <c r="AP35" s="330">
        <v>8</v>
      </c>
      <c r="AQ35" s="33" t="s">
        <v>702</v>
      </c>
      <c r="AR35" s="33">
        <v>6</v>
      </c>
      <c r="AS35" s="33">
        <v>3</v>
      </c>
      <c r="AT35" s="33">
        <v>35</v>
      </c>
    </row>
    <row r="36" spans="1:46" s="32" customFormat="1" ht="19.5" customHeight="1">
      <c r="A36" s="50" t="s">
        <v>712</v>
      </c>
      <c r="B36" s="51">
        <f>+AA27</f>
        <v>1254761.3724</v>
      </c>
      <c r="C36" s="51">
        <f t="shared" si="9"/>
        <v>565549.86682</v>
      </c>
      <c r="D36" s="51">
        <f t="shared" si="1"/>
        <v>1033662.7078</v>
      </c>
      <c r="E36" s="51">
        <f t="shared" si="2"/>
        <v>1595091.0475</v>
      </c>
      <c r="F36" s="51">
        <f t="shared" si="3"/>
        <v>1540948.5772</v>
      </c>
      <c r="G36" s="51">
        <f t="shared" si="4"/>
        <v>2031347.0571</v>
      </c>
      <c r="H36" s="51">
        <f t="shared" si="5"/>
        <v>1770872.2358</v>
      </c>
      <c r="I36" s="51">
        <f t="shared" si="6"/>
        <v>1968094.5276</v>
      </c>
      <c r="J36" s="51">
        <v>0</v>
      </c>
      <c r="K36" s="51">
        <f t="shared" si="7"/>
        <v>3205253</v>
      </c>
      <c r="L36" s="59" t="s">
        <v>699</v>
      </c>
      <c r="AA36" s="330">
        <v>33277.638839</v>
      </c>
      <c r="AB36" s="330">
        <v>36531.09125</v>
      </c>
      <c r="AC36" s="330">
        <v>16609.856261</v>
      </c>
      <c r="AD36" s="330">
        <v>35495.238094</v>
      </c>
      <c r="AE36" s="330">
        <v>42455.045467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781</v>
      </c>
      <c r="AN36" s="330">
        <v>15</v>
      </c>
      <c r="AO36" s="330">
        <v>1</v>
      </c>
      <c r="AP36" s="330">
        <v>9</v>
      </c>
      <c r="AQ36" s="33" t="s">
        <v>702</v>
      </c>
      <c r="AR36" s="33">
        <v>6</v>
      </c>
      <c r="AS36" s="33">
        <v>3</v>
      </c>
      <c r="AT36" s="33">
        <v>36</v>
      </c>
    </row>
    <row r="37" spans="1:42" s="37" customFormat="1" ht="4.5" customHeight="1" thickBot="1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7"/>
      <c r="L37" s="58"/>
      <c r="AA37" s="330">
        <v>182016.00335</v>
      </c>
      <c r="AB37" s="330">
        <v>237878.71342</v>
      </c>
      <c r="AC37" s="330">
        <v>90401.209041</v>
      </c>
      <c r="AD37" s="330">
        <v>83051.742591</v>
      </c>
      <c r="AE37" s="330">
        <v>155066.49938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781</v>
      </c>
      <c r="AN37" s="330">
        <v>15</v>
      </c>
      <c r="AO37" s="330">
        <v>1</v>
      </c>
      <c r="AP37" s="330">
        <v>10</v>
      </c>
    </row>
    <row r="38" spans="27:42" ht="17.25" thickTop="1">
      <c r="AA38" s="330">
        <v>150508.23903</v>
      </c>
      <c r="AB38" s="330">
        <v>129654.99946</v>
      </c>
      <c r="AC38" s="330">
        <v>160652.88736</v>
      </c>
      <c r="AD38" s="330">
        <v>140608.46561</v>
      </c>
      <c r="AE38" s="330">
        <v>238402.55591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781</v>
      </c>
      <c r="AN38" s="330">
        <v>15</v>
      </c>
      <c r="AO38" s="330">
        <v>1</v>
      </c>
      <c r="AP38" s="330">
        <v>11</v>
      </c>
    </row>
    <row r="39" spans="27:42" ht="16.5">
      <c r="AA39" s="330">
        <v>24894.336406</v>
      </c>
      <c r="AB39" s="330">
        <v>36100.317049</v>
      </c>
      <c r="AC39" s="330">
        <v>10675.940542</v>
      </c>
      <c r="AD39" s="330">
        <v>5991.2402118</v>
      </c>
      <c r="AE39" s="330">
        <v>12198.024576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781</v>
      </c>
      <c r="AN39" s="330">
        <v>15</v>
      </c>
      <c r="AO39" s="330">
        <v>1</v>
      </c>
      <c r="AP39" s="330">
        <v>12</v>
      </c>
    </row>
    <row r="40" spans="27:42" ht="16.5">
      <c r="AA40" s="330">
        <v>61951.629439</v>
      </c>
      <c r="AB40" s="330">
        <v>58221.585922</v>
      </c>
      <c r="AC40" s="330">
        <v>86124.707301</v>
      </c>
      <c r="AD40" s="330">
        <v>49868.994709</v>
      </c>
      <c r="AE40" s="330">
        <v>51780.781516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781</v>
      </c>
      <c r="AN40" s="330">
        <v>15</v>
      </c>
      <c r="AO40" s="330">
        <v>1</v>
      </c>
      <c r="AP40" s="330">
        <v>13</v>
      </c>
    </row>
    <row r="41" spans="27:42" ht="16.5">
      <c r="AA41" s="330">
        <v>135547.5154</v>
      </c>
      <c r="AB41" s="330">
        <v>141586.76691</v>
      </c>
      <c r="AC41" s="330">
        <v>155453.50092</v>
      </c>
      <c r="AD41" s="330">
        <v>106952.96799</v>
      </c>
      <c r="AE41" s="330">
        <v>101688.92652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781</v>
      </c>
      <c r="AN41" s="330">
        <v>15</v>
      </c>
      <c r="AO41" s="330">
        <v>1</v>
      </c>
      <c r="AP41" s="330">
        <v>14</v>
      </c>
    </row>
    <row r="42" spans="27:42" ht="16.5">
      <c r="AA42" s="330">
        <v>17977.265622</v>
      </c>
      <c r="AB42" s="330">
        <v>26716.654784</v>
      </c>
      <c r="AC42" s="330">
        <v>2125.1486002</v>
      </c>
      <c r="AD42" s="330">
        <v>3513.227513</v>
      </c>
      <c r="AE42" s="330">
        <v>15246.989433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781</v>
      </c>
      <c r="AN42" s="330">
        <v>15</v>
      </c>
      <c r="AO42" s="330">
        <v>1</v>
      </c>
      <c r="AP42" s="330">
        <v>15</v>
      </c>
    </row>
    <row r="43" spans="27:42" ht="16.5">
      <c r="AA43" s="330">
        <v>43647.512414</v>
      </c>
      <c r="AB43" s="330">
        <v>39237.14691</v>
      </c>
      <c r="AC43" s="330">
        <v>67353.258213</v>
      </c>
      <c r="AD43" s="330">
        <v>34882.951323</v>
      </c>
      <c r="AE43" s="330">
        <v>34445.388548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781</v>
      </c>
      <c r="AN43" s="330">
        <v>15</v>
      </c>
      <c r="AO43" s="330">
        <v>1</v>
      </c>
      <c r="AP43" s="330">
        <v>16</v>
      </c>
    </row>
    <row r="44" spans="27:42" ht="16.5">
      <c r="AA44" s="330">
        <v>73705.401206</v>
      </c>
      <c r="AB44" s="330">
        <v>75252.779145</v>
      </c>
      <c r="AC44" s="330">
        <v>85975.094107</v>
      </c>
      <c r="AD44" s="330">
        <v>68556.789154</v>
      </c>
      <c r="AE44" s="330">
        <v>51996.548538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781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283.50540216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781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96.680672253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781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184.75390159</v>
      </c>
      <c r="AC47" s="330">
        <v>415.81108827</v>
      </c>
      <c r="AD47" s="330">
        <v>510.05291006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781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237950.33128</v>
      </c>
      <c r="AC48" s="330">
        <v>159040.62664</v>
      </c>
      <c r="AD48" s="330">
        <v>142404.81931</v>
      </c>
      <c r="AE48" s="330">
        <v>149179.42123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781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9067.24727</v>
      </c>
      <c r="AC49" s="330">
        <v>2916.6216359</v>
      </c>
      <c r="AD49" s="330">
        <v>6828.8703705</v>
      </c>
      <c r="AE49" s="330">
        <v>747.60383377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781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228883.08401</v>
      </c>
      <c r="AC50" s="330">
        <v>156124.00501</v>
      </c>
      <c r="AD50" s="330">
        <v>135575.94894</v>
      </c>
      <c r="AE50" s="330">
        <v>148431.8174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781</v>
      </c>
      <c r="AN50" s="330">
        <v>15</v>
      </c>
      <c r="AO50" s="330">
        <v>1</v>
      </c>
      <c r="AP50" s="330">
        <v>23</v>
      </c>
    </row>
  </sheetData>
  <sheetProtection/>
  <mergeCells count="4">
    <mergeCell ref="E1:L1"/>
    <mergeCell ref="A3:F3"/>
    <mergeCell ref="G3:L3"/>
    <mergeCell ref="G4:L4"/>
  </mergeCells>
  <printOptions horizontalCentered="1"/>
  <pageMargins left="0.7874015748031497" right="0.7480314960629921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Roman,標準"-&amp;P+11-</oddFooter>
  </headerFooter>
  <colBreaks count="2" manualBreakCount="2">
    <brk id="6" max="65535" man="1"/>
    <brk id="12" max="36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Q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1.625" style="3" customWidth="1"/>
    <col min="2" max="7" width="14.625" style="2" customWidth="1"/>
    <col min="8" max="8" width="35.625" style="7" customWidth="1"/>
    <col min="9" max="16384" width="9.00390625" style="3" customWidth="1"/>
  </cols>
  <sheetData>
    <row r="1" spans="1:43" ht="15.75" customHeight="1">
      <c r="A1" s="289" t="str">
        <f>'10,11'!$A$1</f>
        <v>104年連江縣家庭收支調查報告</v>
      </c>
      <c r="C1" s="3"/>
      <c r="D1" s="126"/>
      <c r="E1" s="347" t="str">
        <f>'10,11'!$E$1</f>
        <v>Report on the Family Income and Expenditure Survey of Lienchiang County , 2015</v>
      </c>
      <c r="F1" s="347"/>
      <c r="G1" s="347"/>
      <c r="H1" s="347"/>
      <c r="AA1" s="330">
        <v>593827.57361</v>
      </c>
      <c r="AB1" s="330">
        <v>280627.34707</v>
      </c>
      <c r="AC1" s="330">
        <v>395454.95063</v>
      </c>
      <c r="AD1" s="330">
        <v>601656.12041</v>
      </c>
      <c r="AE1" s="330">
        <v>728575.06092</v>
      </c>
      <c r="AF1" s="330">
        <v>964306.30377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275</v>
      </c>
      <c r="AN1" s="330">
        <v>15</v>
      </c>
      <c r="AO1" s="330">
        <v>2</v>
      </c>
      <c r="AP1" s="330">
        <v>1</v>
      </c>
      <c r="AQ1">
        <v>1</v>
      </c>
    </row>
    <row r="2" spans="6:43" ht="15.75" customHeight="1">
      <c r="F2" s="161" t="s">
        <v>297</v>
      </c>
      <c r="G2" s="161"/>
      <c r="H2" s="3"/>
      <c r="AA2" s="330">
        <v>105209.15331</v>
      </c>
      <c r="AB2" s="330">
        <v>51983.132049</v>
      </c>
      <c r="AC2" s="330">
        <v>72402.635622</v>
      </c>
      <c r="AD2" s="330">
        <v>106525.27393</v>
      </c>
      <c r="AE2" s="330">
        <v>149229.269</v>
      </c>
      <c r="AF2" s="330">
        <v>146068.89491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275</v>
      </c>
      <c r="AN2" s="330">
        <v>15</v>
      </c>
      <c r="AO2" s="330">
        <v>2</v>
      </c>
      <c r="AP2" s="330">
        <v>2</v>
      </c>
      <c r="AQ2">
        <v>2</v>
      </c>
    </row>
    <row r="3" spans="1:43" ht="15.75" customHeight="1">
      <c r="A3" s="351" t="s">
        <v>298</v>
      </c>
      <c r="B3" s="351"/>
      <c r="C3" s="351"/>
      <c r="D3" s="351"/>
      <c r="E3" s="350" t="s">
        <v>299</v>
      </c>
      <c r="F3" s="350"/>
      <c r="G3" s="350"/>
      <c r="H3" s="350"/>
      <c r="I3" s="19"/>
      <c r="AA3" s="330">
        <v>10497.843064</v>
      </c>
      <c r="AB3" s="330">
        <v>6569.9432729</v>
      </c>
      <c r="AC3" s="330">
        <v>6059.8523709</v>
      </c>
      <c r="AD3" s="330">
        <v>13876.400853</v>
      </c>
      <c r="AE3" s="330">
        <v>15978.450663</v>
      </c>
      <c r="AF3" s="330">
        <v>10002.587136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275</v>
      </c>
      <c r="AN3" s="330">
        <v>15</v>
      </c>
      <c r="AO3" s="330">
        <v>2</v>
      </c>
      <c r="AP3" s="330">
        <v>3</v>
      </c>
      <c r="AQ3">
        <v>3</v>
      </c>
    </row>
    <row r="4" spans="1:43" ht="15.75" customHeight="1">
      <c r="A4" s="4"/>
      <c r="C4" s="3"/>
      <c r="D4" s="19"/>
      <c r="E4" s="78" t="s">
        <v>285</v>
      </c>
      <c r="F4" s="78"/>
      <c r="G4" s="78"/>
      <c r="H4" s="78"/>
      <c r="I4" s="19"/>
      <c r="AA4" s="330">
        <v>21953.009283</v>
      </c>
      <c r="AB4" s="330">
        <v>5229.4694247</v>
      </c>
      <c r="AC4" s="330">
        <v>11080.415753</v>
      </c>
      <c r="AD4" s="330">
        <v>22509.787801</v>
      </c>
      <c r="AE4" s="330">
        <v>27904.183047</v>
      </c>
      <c r="AF4" s="330">
        <v>43125.881866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275</v>
      </c>
      <c r="AN4" s="330">
        <v>15</v>
      </c>
      <c r="AO4" s="330">
        <v>2</v>
      </c>
      <c r="AP4" s="330">
        <v>4</v>
      </c>
      <c r="AQ4">
        <v>4</v>
      </c>
    </row>
    <row r="5" spans="1:43" ht="15.75" customHeight="1" thickBot="1">
      <c r="A5" s="81"/>
      <c r="B5" s="81" t="str">
        <f>'10,11'!$C$5</f>
        <v>民國104年</v>
      </c>
      <c r="C5" s="81"/>
      <c r="D5" s="82" t="s">
        <v>300</v>
      </c>
      <c r="E5" s="83"/>
      <c r="F5" s="83"/>
      <c r="G5" s="83">
        <f>'10,11'!$I$5</f>
        <v>2015</v>
      </c>
      <c r="H5" s="31" t="s">
        <v>301</v>
      </c>
      <c r="AA5" s="330">
        <v>148442.2284</v>
      </c>
      <c r="AB5" s="330">
        <v>105785.44287</v>
      </c>
      <c r="AC5" s="330">
        <v>125335.61608</v>
      </c>
      <c r="AD5" s="330">
        <v>144787.51968</v>
      </c>
      <c r="AE5" s="330">
        <v>169013.33146</v>
      </c>
      <c r="AF5" s="330">
        <v>197485.40458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275</v>
      </c>
      <c r="AN5" s="330">
        <v>15</v>
      </c>
      <c r="AO5" s="330">
        <v>2</v>
      </c>
      <c r="AP5" s="330">
        <v>5</v>
      </c>
      <c r="AQ5">
        <v>5</v>
      </c>
    </row>
    <row r="6" spans="1:43" s="5" customFormat="1" ht="15" customHeight="1" thickTop="1">
      <c r="A6" s="6"/>
      <c r="B6" s="139"/>
      <c r="C6" s="369" t="s">
        <v>302</v>
      </c>
      <c r="D6" s="370"/>
      <c r="E6" s="370" t="s">
        <v>303</v>
      </c>
      <c r="F6" s="371"/>
      <c r="G6" s="372"/>
      <c r="H6" s="85"/>
      <c r="AA6" s="330">
        <v>129845.66484</v>
      </c>
      <c r="AB6" s="330">
        <v>94364.329049</v>
      </c>
      <c r="AC6" s="330">
        <v>113234.92703</v>
      </c>
      <c r="AD6" s="330">
        <v>126621.99481</v>
      </c>
      <c r="AE6" s="330">
        <v>143889.11025</v>
      </c>
      <c r="AF6" s="330">
        <v>171283.71521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275</v>
      </c>
      <c r="AN6" s="330">
        <v>15</v>
      </c>
      <c r="AO6" s="330">
        <v>2</v>
      </c>
      <c r="AP6" s="330">
        <v>6</v>
      </c>
      <c r="AQ6">
        <v>6</v>
      </c>
    </row>
    <row r="7" spans="1:43" s="5" customFormat="1" ht="15" customHeight="1">
      <c r="A7" s="6"/>
      <c r="B7" s="35" t="s">
        <v>292</v>
      </c>
      <c r="C7" s="367" t="s">
        <v>304</v>
      </c>
      <c r="D7" s="368"/>
      <c r="E7" s="364" t="s">
        <v>279</v>
      </c>
      <c r="F7" s="365"/>
      <c r="G7" s="366"/>
      <c r="H7" s="85"/>
      <c r="AA7" s="330">
        <v>18596.563562</v>
      </c>
      <c r="AB7" s="330">
        <v>11421.113822</v>
      </c>
      <c r="AC7" s="330">
        <v>12100.689049</v>
      </c>
      <c r="AD7" s="330">
        <v>18165.524864</v>
      </c>
      <c r="AE7" s="330">
        <v>25124.22121</v>
      </c>
      <c r="AF7" s="330">
        <v>26201.689366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275</v>
      </c>
      <c r="AN7" s="330">
        <v>15</v>
      </c>
      <c r="AO7" s="330">
        <v>2</v>
      </c>
      <c r="AP7" s="330">
        <v>7</v>
      </c>
      <c r="AQ7">
        <v>7</v>
      </c>
    </row>
    <row r="8" spans="1:43" s="5" customFormat="1" ht="15" customHeight="1">
      <c r="A8" s="6"/>
      <c r="B8" s="6"/>
      <c r="C8" s="163"/>
      <c r="D8" s="164"/>
      <c r="E8" s="165"/>
      <c r="F8" s="166"/>
      <c r="G8" s="164"/>
      <c r="H8" s="85"/>
      <c r="AA8" s="330">
        <v>17055.199578</v>
      </c>
      <c r="AB8" s="330">
        <v>5052.9216413</v>
      </c>
      <c r="AC8" s="330">
        <v>13598.384304</v>
      </c>
      <c r="AD8" s="330">
        <v>12918.337761</v>
      </c>
      <c r="AE8" s="330">
        <v>24147.819896</v>
      </c>
      <c r="AF8" s="330">
        <v>29608.748478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275</v>
      </c>
      <c r="AN8" s="330">
        <v>15</v>
      </c>
      <c r="AO8" s="330">
        <v>2</v>
      </c>
      <c r="AP8" s="330">
        <v>8</v>
      </c>
      <c r="AQ8">
        <v>8</v>
      </c>
    </row>
    <row r="9" spans="1:43" s="5" customFormat="1" ht="15" customHeight="1">
      <c r="A9" s="6"/>
      <c r="B9" s="86" t="s">
        <v>294</v>
      </c>
      <c r="C9" s="167" t="s">
        <v>280</v>
      </c>
      <c r="D9" s="168" t="s">
        <v>281</v>
      </c>
      <c r="E9" s="167" t="s">
        <v>282</v>
      </c>
      <c r="F9" s="167" t="s">
        <v>283</v>
      </c>
      <c r="G9" s="168" t="s">
        <v>284</v>
      </c>
      <c r="H9" s="85"/>
      <c r="AA9" s="330">
        <v>65680.307933</v>
      </c>
      <c r="AB9" s="330">
        <v>25160.084969</v>
      </c>
      <c r="AC9" s="330">
        <v>40038.927125</v>
      </c>
      <c r="AD9" s="330">
        <v>67642.263646</v>
      </c>
      <c r="AE9" s="330">
        <v>66157.160688</v>
      </c>
      <c r="AF9" s="330">
        <v>129659.01804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275</v>
      </c>
      <c r="AN9" s="330">
        <v>15</v>
      </c>
      <c r="AO9" s="330">
        <v>2</v>
      </c>
      <c r="AP9" s="330">
        <v>9</v>
      </c>
      <c r="AQ9">
        <v>9</v>
      </c>
    </row>
    <row r="10" spans="1:43" s="5" customFormat="1" ht="15" customHeight="1">
      <c r="A10" s="6"/>
      <c r="B10" s="87" t="s">
        <v>295</v>
      </c>
      <c r="C10" s="163"/>
      <c r="D10" s="169"/>
      <c r="E10" s="170"/>
      <c r="F10" s="170"/>
      <c r="G10" s="171"/>
      <c r="H10" s="85"/>
      <c r="AA10" s="330">
        <v>54786.2386</v>
      </c>
      <c r="AB10" s="330">
        <v>22617.597368</v>
      </c>
      <c r="AC10" s="330">
        <v>34181.311829</v>
      </c>
      <c r="AD10" s="330">
        <v>53147.831982</v>
      </c>
      <c r="AE10" s="330">
        <v>72321.512082</v>
      </c>
      <c r="AF10" s="330">
        <v>91811.038918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275</v>
      </c>
      <c r="AN10" s="330">
        <v>15</v>
      </c>
      <c r="AO10" s="330">
        <v>2</v>
      </c>
      <c r="AP10" s="330">
        <v>10</v>
      </c>
      <c r="AQ10">
        <v>10</v>
      </c>
    </row>
    <row r="11" spans="1:43" s="5" customFormat="1" ht="15" customHeight="1">
      <c r="A11" s="88"/>
      <c r="B11" s="144"/>
      <c r="C11" s="172"/>
      <c r="D11" s="173"/>
      <c r="E11" s="172"/>
      <c r="F11" s="172"/>
      <c r="G11" s="173"/>
      <c r="H11" s="110"/>
      <c r="AA11" s="330">
        <v>4554.0901258</v>
      </c>
      <c r="AB11" s="330">
        <v>0</v>
      </c>
      <c r="AC11" s="330">
        <v>0</v>
      </c>
      <c r="AD11" s="330">
        <v>328.58672184</v>
      </c>
      <c r="AE11" s="330">
        <v>10113.12205</v>
      </c>
      <c r="AF11" s="330">
        <v>12359.965354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275</v>
      </c>
      <c r="AN11" s="330">
        <v>15</v>
      </c>
      <c r="AO11" s="330">
        <v>2</v>
      </c>
      <c r="AP11" s="330">
        <v>11</v>
      </c>
      <c r="AQ11">
        <v>11</v>
      </c>
    </row>
    <row r="12" spans="1:43" s="5" customFormat="1" ht="4.5" customHeight="1">
      <c r="A12" s="6"/>
      <c r="B12" s="90"/>
      <c r="C12" s="90"/>
      <c r="D12" s="90"/>
      <c r="E12" s="90"/>
      <c r="F12" s="15"/>
      <c r="G12" s="12"/>
      <c r="H12" s="111"/>
      <c r="AA12" s="330">
        <v>22557.349352</v>
      </c>
      <c r="AB12" s="330">
        <v>9024.5664408</v>
      </c>
      <c r="AC12" s="330">
        <v>12172.73358</v>
      </c>
      <c r="AD12" s="330">
        <v>24064.348825</v>
      </c>
      <c r="AE12" s="330">
        <v>30686.304925</v>
      </c>
      <c r="AF12" s="330">
        <v>36896.148176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275</v>
      </c>
      <c r="AN12" s="330">
        <v>15</v>
      </c>
      <c r="AO12" s="330">
        <v>2</v>
      </c>
      <c r="AP12" s="330">
        <v>12</v>
      </c>
      <c r="AQ12">
        <v>12</v>
      </c>
    </row>
    <row r="13" spans="1:43" s="5" customFormat="1" ht="19.5" customHeight="1">
      <c r="A13" s="50" t="s">
        <v>709</v>
      </c>
      <c r="B13" s="51">
        <f aca="true" t="shared" si="0" ref="B13:B35">+AA1</f>
        <v>593827.57361</v>
      </c>
      <c r="C13" s="51">
        <f aca="true" t="shared" si="1" ref="C13:C39">+AB1</f>
        <v>280627.34707</v>
      </c>
      <c r="D13" s="51">
        <f aca="true" t="shared" si="2" ref="D13:D39">+AC1</f>
        <v>395454.95063</v>
      </c>
      <c r="E13" s="51">
        <f aca="true" t="shared" si="3" ref="E13:E39">+AD1</f>
        <v>601656.12041</v>
      </c>
      <c r="F13" s="51">
        <f aca="true" t="shared" si="4" ref="F13:F39">+AE1</f>
        <v>728575.06092</v>
      </c>
      <c r="G13" s="51">
        <f aca="true" t="shared" si="5" ref="G13:G39">+AF1</f>
        <v>964306.30377</v>
      </c>
      <c r="H13" s="59" t="s">
        <v>711</v>
      </c>
      <c r="AA13" s="330">
        <v>26029.581997</v>
      </c>
      <c r="AB13" s="330">
        <v>12962.730942</v>
      </c>
      <c r="AC13" s="330">
        <v>21061.465512</v>
      </c>
      <c r="AD13" s="330">
        <v>27087.510622</v>
      </c>
      <c r="AE13" s="330">
        <v>29466.698468</v>
      </c>
      <c r="AF13" s="330">
        <v>39623.881634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275</v>
      </c>
      <c r="AN13" s="330">
        <v>15</v>
      </c>
      <c r="AO13" s="330">
        <v>2</v>
      </c>
      <c r="AP13" s="330">
        <v>13</v>
      </c>
      <c r="AQ13">
        <v>13</v>
      </c>
    </row>
    <row r="14" spans="1:43" s="92" customFormat="1" ht="19.5" customHeight="1">
      <c r="A14" s="52" t="s">
        <v>305</v>
      </c>
      <c r="B14" s="61">
        <f t="shared" si="0"/>
        <v>105209.15331</v>
      </c>
      <c r="C14" s="61">
        <f t="shared" si="1"/>
        <v>51983.132049</v>
      </c>
      <c r="D14" s="61">
        <f t="shared" si="2"/>
        <v>72402.635622</v>
      </c>
      <c r="E14" s="61">
        <f t="shared" si="3"/>
        <v>106525.27393</v>
      </c>
      <c r="F14" s="61">
        <f t="shared" si="4"/>
        <v>149229.269</v>
      </c>
      <c r="G14" s="61">
        <f t="shared" si="5"/>
        <v>146068.89491</v>
      </c>
      <c r="H14" s="60" t="s">
        <v>306</v>
      </c>
      <c r="AA14" s="330">
        <v>1645.2171242</v>
      </c>
      <c r="AB14" s="330">
        <v>630.29998524</v>
      </c>
      <c r="AC14" s="330">
        <v>947.11273571</v>
      </c>
      <c r="AD14" s="330">
        <v>1667.3858137</v>
      </c>
      <c r="AE14" s="330">
        <v>2055.3866394</v>
      </c>
      <c r="AF14" s="330">
        <v>2931.043753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275</v>
      </c>
      <c r="AN14" s="330">
        <v>15</v>
      </c>
      <c r="AO14" s="330">
        <v>2</v>
      </c>
      <c r="AP14" s="330">
        <v>14</v>
      </c>
      <c r="AQ14">
        <v>14</v>
      </c>
    </row>
    <row r="15" spans="1:43" s="92" customFormat="1" ht="19.5" customHeight="1">
      <c r="A15" s="52" t="s">
        <v>307</v>
      </c>
      <c r="B15" s="61">
        <f t="shared" si="0"/>
        <v>10497.843064</v>
      </c>
      <c r="C15" s="61">
        <f t="shared" si="1"/>
        <v>6569.9432729</v>
      </c>
      <c r="D15" s="61">
        <f t="shared" si="2"/>
        <v>6059.8523709</v>
      </c>
      <c r="E15" s="61">
        <f t="shared" si="3"/>
        <v>13876.400853</v>
      </c>
      <c r="F15" s="61">
        <f t="shared" si="4"/>
        <v>15978.450663</v>
      </c>
      <c r="G15" s="61">
        <f t="shared" si="5"/>
        <v>10002.587136</v>
      </c>
      <c r="H15" s="60" t="s">
        <v>805</v>
      </c>
      <c r="AA15" s="330">
        <v>28297.647153</v>
      </c>
      <c r="AB15" s="330">
        <v>11560.46683</v>
      </c>
      <c r="AC15" s="330">
        <v>17515.850744</v>
      </c>
      <c r="AD15" s="330">
        <v>30048.400841</v>
      </c>
      <c r="AE15" s="330">
        <v>35646.23251</v>
      </c>
      <c r="AF15" s="330">
        <v>46791.259276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275</v>
      </c>
      <c r="AN15" s="330">
        <v>15</v>
      </c>
      <c r="AO15" s="330">
        <v>2</v>
      </c>
      <c r="AP15" s="330">
        <v>15</v>
      </c>
      <c r="AQ15">
        <v>15</v>
      </c>
    </row>
    <row r="16" spans="1:43" s="92" customFormat="1" ht="19.5" customHeight="1">
      <c r="A16" s="52" t="s">
        <v>308</v>
      </c>
      <c r="B16" s="61">
        <f t="shared" si="0"/>
        <v>21953.009283</v>
      </c>
      <c r="C16" s="61">
        <f t="shared" si="1"/>
        <v>5229.4694247</v>
      </c>
      <c r="D16" s="61">
        <f t="shared" si="2"/>
        <v>11080.415753</v>
      </c>
      <c r="E16" s="61">
        <f t="shared" si="3"/>
        <v>22509.787801</v>
      </c>
      <c r="F16" s="61">
        <f t="shared" si="4"/>
        <v>27904.183047</v>
      </c>
      <c r="G16" s="61">
        <f t="shared" si="5"/>
        <v>43125.881866</v>
      </c>
      <c r="H16" s="60" t="s">
        <v>309</v>
      </c>
      <c r="AA16" s="330">
        <v>33860.359519</v>
      </c>
      <c r="AB16" s="330">
        <v>9413.7990554</v>
      </c>
      <c r="AC16" s="330">
        <v>14628.439205</v>
      </c>
      <c r="AD16" s="330">
        <v>37784.676065</v>
      </c>
      <c r="AE16" s="330">
        <v>32997.372794</v>
      </c>
      <c r="AF16" s="330">
        <v>74640.631539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275</v>
      </c>
      <c r="AN16" s="330">
        <v>15</v>
      </c>
      <c r="AO16" s="330">
        <v>2</v>
      </c>
      <c r="AP16" s="330">
        <v>16</v>
      </c>
      <c r="AQ16">
        <v>16</v>
      </c>
    </row>
    <row r="17" spans="1:43" s="92" customFormat="1" ht="19.5" customHeight="1">
      <c r="A17" s="52" t="s">
        <v>310</v>
      </c>
      <c r="B17" s="61">
        <f t="shared" si="0"/>
        <v>148442.2284</v>
      </c>
      <c r="C17" s="61">
        <f t="shared" si="1"/>
        <v>105785.44287</v>
      </c>
      <c r="D17" s="61">
        <f t="shared" si="2"/>
        <v>125335.61608</v>
      </c>
      <c r="E17" s="61">
        <f t="shared" si="3"/>
        <v>144787.51968</v>
      </c>
      <c r="F17" s="61">
        <f t="shared" si="4"/>
        <v>169013.33146</v>
      </c>
      <c r="G17" s="61">
        <f t="shared" si="5"/>
        <v>197485.40458</v>
      </c>
      <c r="H17" s="60" t="s">
        <v>807</v>
      </c>
      <c r="AA17" s="330">
        <v>12003.515108</v>
      </c>
      <c r="AB17" s="330">
        <v>1004.4000003</v>
      </c>
      <c r="AC17" s="330">
        <v>4106.4661656</v>
      </c>
      <c r="AD17" s="330">
        <v>9551.5455768</v>
      </c>
      <c r="AE17" s="330">
        <v>7521.5805807</v>
      </c>
      <c r="AF17" s="330">
        <v>37937.318416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275</v>
      </c>
      <c r="AN17" s="330">
        <v>15</v>
      </c>
      <c r="AO17" s="330">
        <v>2</v>
      </c>
      <c r="AP17" s="330">
        <v>17</v>
      </c>
      <c r="AQ17">
        <v>17</v>
      </c>
    </row>
    <row r="18" spans="1:43" s="92" customFormat="1" ht="19.5" customHeight="1">
      <c r="A18" s="53" t="s">
        <v>336</v>
      </c>
      <c r="B18" s="61">
        <f t="shared" si="0"/>
        <v>129845.66484</v>
      </c>
      <c r="C18" s="61">
        <f t="shared" si="1"/>
        <v>94364.329049</v>
      </c>
      <c r="D18" s="61">
        <f t="shared" si="2"/>
        <v>113234.92703</v>
      </c>
      <c r="E18" s="61">
        <f t="shared" si="3"/>
        <v>126621.99481</v>
      </c>
      <c r="F18" s="61">
        <f t="shared" si="4"/>
        <v>143889.11025</v>
      </c>
      <c r="G18" s="61">
        <f t="shared" si="5"/>
        <v>171283.71521</v>
      </c>
      <c r="H18" s="74" t="s">
        <v>338</v>
      </c>
      <c r="AA18" s="330">
        <v>8349.6527655</v>
      </c>
      <c r="AB18" s="330">
        <v>6069.5557894</v>
      </c>
      <c r="AC18" s="330">
        <v>6745.2773056</v>
      </c>
      <c r="AD18" s="330">
        <v>9908.017434</v>
      </c>
      <c r="AE18" s="330">
        <v>8706.686305</v>
      </c>
      <c r="AF18" s="330">
        <v>10326.634921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275</v>
      </c>
      <c r="AN18" s="330">
        <v>15</v>
      </c>
      <c r="AO18" s="330">
        <v>2</v>
      </c>
      <c r="AP18" s="330">
        <v>18</v>
      </c>
      <c r="AQ18"/>
    </row>
    <row r="19" spans="1:43" s="92" customFormat="1" ht="19.5" customHeight="1">
      <c r="A19" s="72" t="s">
        <v>337</v>
      </c>
      <c r="B19" s="61">
        <f t="shared" si="0"/>
        <v>18596.563562</v>
      </c>
      <c r="C19" s="61">
        <f t="shared" si="1"/>
        <v>11421.113822</v>
      </c>
      <c r="D19" s="61">
        <f t="shared" si="2"/>
        <v>12100.689049</v>
      </c>
      <c r="E19" s="61">
        <f t="shared" si="3"/>
        <v>18165.524864</v>
      </c>
      <c r="F19" s="61">
        <f t="shared" si="4"/>
        <v>25124.22121</v>
      </c>
      <c r="G19" s="61">
        <f t="shared" si="5"/>
        <v>26201.689366</v>
      </c>
      <c r="H19" s="60" t="s">
        <v>339</v>
      </c>
      <c r="AA19" s="330">
        <v>4723.0697964</v>
      </c>
      <c r="AB19" s="330">
        <v>506.69508751</v>
      </c>
      <c r="AC19" s="330">
        <v>1322.694244</v>
      </c>
      <c r="AD19" s="330">
        <v>5023.9012551</v>
      </c>
      <c r="AE19" s="330">
        <v>9099.6443614</v>
      </c>
      <c r="AF19" s="330">
        <v>7674.2186278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275</v>
      </c>
      <c r="AN19" s="330">
        <v>15</v>
      </c>
      <c r="AO19" s="330">
        <v>2</v>
      </c>
      <c r="AP19" s="330">
        <v>19</v>
      </c>
      <c r="AQ19"/>
    </row>
    <row r="20" spans="1:43" s="92" customFormat="1" ht="24.75" customHeight="1">
      <c r="A20" s="52" t="s">
        <v>311</v>
      </c>
      <c r="B20" s="61">
        <f t="shared" si="0"/>
        <v>17055.199578</v>
      </c>
      <c r="C20" s="61">
        <f t="shared" si="1"/>
        <v>5052.9216413</v>
      </c>
      <c r="D20" s="61">
        <f t="shared" si="2"/>
        <v>13598.384304</v>
      </c>
      <c r="E20" s="61">
        <f t="shared" si="3"/>
        <v>12918.337761</v>
      </c>
      <c r="F20" s="61">
        <f t="shared" si="4"/>
        <v>24147.819896</v>
      </c>
      <c r="G20" s="61">
        <f t="shared" si="5"/>
        <v>29608.748478</v>
      </c>
      <c r="H20" s="73" t="s">
        <v>808</v>
      </c>
      <c r="AA20" s="330">
        <v>8784.1218486</v>
      </c>
      <c r="AB20" s="330">
        <v>1833.1481782</v>
      </c>
      <c r="AC20" s="330">
        <v>2454.0014897</v>
      </c>
      <c r="AD20" s="330">
        <v>13301.211799</v>
      </c>
      <c r="AE20" s="330">
        <v>7669.4615471</v>
      </c>
      <c r="AF20" s="330">
        <v>18702.459575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275</v>
      </c>
      <c r="AN20" s="330">
        <v>15</v>
      </c>
      <c r="AO20" s="330">
        <v>2</v>
      </c>
      <c r="AP20" s="330">
        <v>20</v>
      </c>
      <c r="AQ20">
        <v>18</v>
      </c>
    </row>
    <row r="21" spans="1:43" s="92" customFormat="1" ht="19.5" customHeight="1">
      <c r="A21" s="52" t="s">
        <v>312</v>
      </c>
      <c r="B21" s="61">
        <f t="shared" si="0"/>
        <v>65680.307933</v>
      </c>
      <c r="C21" s="61">
        <f t="shared" si="1"/>
        <v>25160.084969</v>
      </c>
      <c r="D21" s="61">
        <f t="shared" si="2"/>
        <v>40038.927125</v>
      </c>
      <c r="E21" s="61">
        <f t="shared" si="3"/>
        <v>67642.263646</v>
      </c>
      <c r="F21" s="61">
        <f t="shared" si="4"/>
        <v>66157.160688</v>
      </c>
      <c r="G21" s="61">
        <f t="shared" si="5"/>
        <v>129659.01804</v>
      </c>
      <c r="H21" s="60" t="s">
        <v>313</v>
      </c>
      <c r="AA21" s="330">
        <v>17683.322125</v>
      </c>
      <c r="AB21" s="330">
        <v>234</v>
      </c>
      <c r="AC21" s="330">
        <v>4282.7031093</v>
      </c>
      <c r="AD21" s="330">
        <v>15087.151417</v>
      </c>
      <c r="AE21" s="330">
        <v>33895.0912</v>
      </c>
      <c r="AF21" s="330">
        <v>34986.879115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275</v>
      </c>
      <c r="AN21" s="330">
        <v>15</v>
      </c>
      <c r="AO21" s="330">
        <v>2</v>
      </c>
      <c r="AP21" s="330">
        <v>21</v>
      </c>
      <c r="AQ21">
        <v>19</v>
      </c>
    </row>
    <row r="22" spans="1:43" s="92" customFormat="1" ht="19.5" customHeight="1">
      <c r="A22" s="52" t="s">
        <v>790</v>
      </c>
      <c r="B22" s="61">
        <f t="shared" si="0"/>
        <v>54786.2386</v>
      </c>
      <c r="C22" s="61">
        <f t="shared" si="1"/>
        <v>22617.597368</v>
      </c>
      <c r="D22" s="61">
        <f t="shared" si="2"/>
        <v>34181.311829</v>
      </c>
      <c r="E22" s="61">
        <f t="shared" si="3"/>
        <v>53147.831982</v>
      </c>
      <c r="F22" s="61">
        <f t="shared" si="4"/>
        <v>72321.512082</v>
      </c>
      <c r="G22" s="61">
        <f t="shared" si="5"/>
        <v>91811.038918</v>
      </c>
      <c r="H22" s="60" t="s">
        <v>314</v>
      </c>
      <c r="AA22" s="330">
        <v>63828.318267</v>
      </c>
      <c r="AB22" s="330">
        <v>27471.073101</v>
      </c>
      <c r="AC22" s="330">
        <v>42052.713389</v>
      </c>
      <c r="AD22" s="330">
        <v>71360.701801</v>
      </c>
      <c r="AE22" s="330">
        <v>73407.708865</v>
      </c>
      <c r="AF22" s="330">
        <v>105014.13743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275</v>
      </c>
      <c r="AN22" s="330">
        <v>15</v>
      </c>
      <c r="AO22" s="330">
        <v>2</v>
      </c>
      <c r="AP22" s="330">
        <v>22</v>
      </c>
      <c r="AQ22">
        <v>20</v>
      </c>
    </row>
    <row r="23" spans="1:43" s="92" customFormat="1" ht="19.5" customHeight="1">
      <c r="A23" s="53" t="s">
        <v>315</v>
      </c>
      <c r="B23" s="61">
        <f t="shared" si="0"/>
        <v>4554.0901258</v>
      </c>
      <c r="C23" s="61">
        <f t="shared" si="1"/>
        <v>0</v>
      </c>
      <c r="D23" s="61">
        <f t="shared" si="2"/>
        <v>0</v>
      </c>
      <c r="E23" s="61">
        <f t="shared" si="3"/>
        <v>328.58672184</v>
      </c>
      <c r="F23" s="61">
        <f t="shared" si="4"/>
        <v>10113.12205</v>
      </c>
      <c r="G23" s="61">
        <f t="shared" si="5"/>
        <v>12359.965354</v>
      </c>
      <c r="H23" s="74" t="s">
        <v>316</v>
      </c>
      <c r="AA23" s="330">
        <v>26533.946384</v>
      </c>
      <c r="AB23" s="330">
        <v>9549.4164858</v>
      </c>
      <c r="AC23" s="330">
        <v>14278.101098</v>
      </c>
      <c r="AD23" s="330">
        <v>25967.774638</v>
      </c>
      <c r="AE23" s="330">
        <v>27876.928714</v>
      </c>
      <c r="AF23" s="330">
        <v>55111.822474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275</v>
      </c>
      <c r="AN23" s="330">
        <v>15</v>
      </c>
      <c r="AO23" s="330">
        <v>2</v>
      </c>
      <c r="AP23" s="330">
        <v>23</v>
      </c>
      <c r="AQ23">
        <v>21</v>
      </c>
    </row>
    <row r="24" spans="1:43" s="92" customFormat="1" ht="19.5" customHeight="1">
      <c r="A24" s="72" t="s">
        <v>317</v>
      </c>
      <c r="B24" s="61">
        <f t="shared" si="0"/>
        <v>22557.349352</v>
      </c>
      <c r="C24" s="61">
        <f t="shared" si="1"/>
        <v>9024.5664408</v>
      </c>
      <c r="D24" s="61">
        <f t="shared" si="2"/>
        <v>12172.73358</v>
      </c>
      <c r="E24" s="61">
        <f t="shared" si="3"/>
        <v>24064.348825</v>
      </c>
      <c r="F24" s="61">
        <f t="shared" si="4"/>
        <v>30686.304925</v>
      </c>
      <c r="G24" s="61">
        <f t="shared" si="5"/>
        <v>36896.148176</v>
      </c>
      <c r="H24" s="60" t="s">
        <v>318</v>
      </c>
      <c r="AA24" s="330">
        <v>1019258.8761</v>
      </c>
      <c r="AB24" s="330">
        <v>326339.91567</v>
      </c>
      <c r="AC24" s="330">
        <v>585173.58809</v>
      </c>
      <c r="AD24" s="330">
        <v>857350.42158</v>
      </c>
      <c r="AE24" s="330">
        <v>1185701.8064</v>
      </c>
      <c r="AF24" s="330">
        <v>2146236.5587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275</v>
      </c>
      <c r="AN24" s="330">
        <v>15</v>
      </c>
      <c r="AO24" s="330">
        <v>2</v>
      </c>
      <c r="AP24" s="330">
        <v>24</v>
      </c>
      <c r="AQ24">
        <v>22</v>
      </c>
    </row>
    <row r="25" spans="1:43" s="92" customFormat="1" ht="19.5" customHeight="1">
      <c r="A25" s="53" t="s">
        <v>319</v>
      </c>
      <c r="B25" s="61">
        <f t="shared" si="0"/>
        <v>26029.581997</v>
      </c>
      <c r="C25" s="61">
        <f t="shared" si="1"/>
        <v>12962.730942</v>
      </c>
      <c r="D25" s="61">
        <f t="shared" si="2"/>
        <v>21061.465512</v>
      </c>
      <c r="E25" s="61">
        <f t="shared" si="3"/>
        <v>27087.510622</v>
      </c>
      <c r="F25" s="61">
        <f t="shared" si="4"/>
        <v>29466.698468</v>
      </c>
      <c r="G25" s="61">
        <f t="shared" si="5"/>
        <v>39623.881634</v>
      </c>
      <c r="H25" s="74" t="s">
        <v>320</v>
      </c>
      <c r="AA25" s="330">
        <v>593827.57361</v>
      </c>
      <c r="AB25" s="330">
        <v>280627.34707</v>
      </c>
      <c r="AC25" s="330">
        <v>395454.95063</v>
      </c>
      <c r="AD25" s="330">
        <v>601656.12041</v>
      </c>
      <c r="AE25" s="330">
        <v>728575.06092</v>
      </c>
      <c r="AF25" s="330">
        <v>964306.30377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275</v>
      </c>
      <c r="AN25" s="330">
        <v>15</v>
      </c>
      <c r="AO25" s="330">
        <v>2</v>
      </c>
      <c r="AP25" s="330">
        <v>25</v>
      </c>
      <c r="AQ25">
        <v>23</v>
      </c>
    </row>
    <row r="26" spans="1:43" s="92" customFormat="1" ht="19.5" customHeight="1">
      <c r="A26" s="53" t="s">
        <v>794</v>
      </c>
      <c r="B26" s="61">
        <f t="shared" si="0"/>
        <v>1645.2171242</v>
      </c>
      <c r="C26" s="61">
        <f t="shared" si="1"/>
        <v>630.29998524</v>
      </c>
      <c r="D26" s="61">
        <f t="shared" si="2"/>
        <v>947.11273571</v>
      </c>
      <c r="E26" s="61">
        <f t="shared" si="3"/>
        <v>1667.3858137</v>
      </c>
      <c r="F26" s="61">
        <f t="shared" si="4"/>
        <v>2055.3866394</v>
      </c>
      <c r="G26" s="61">
        <f t="shared" si="5"/>
        <v>2931.043753</v>
      </c>
      <c r="H26" s="60" t="s">
        <v>321</v>
      </c>
      <c r="AA26" s="330">
        <v>425431.30245</v>
      </c>
      <c r="AB26" s="330">
        <v>45712.568603</v>
      </c>
      <c r="AC26" s="330">
        <v>189718.63746</v>
      </c>
      <c r="AD26" s="330">
        <v>255694.30117</v>
      </c>
      <c r="AE26" s="330">
        <v>457126.74549</v>
      </c>
      <c r="AF26" s="330">
        <v>1181930.2549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275</v>
      </c>
      <c r="AN26" s="330">
        <v>15</v>
      </c>
      <c r="AO26" s="330">
        <v>2</v>
      </c>
      <c r="AP26" s="330">
        <v>26</v>
      </c>
      <c r="AQ26">
        <v>24</v>
      </c>
    </row>
    <row r="27" spans="1:43" s="92" customFormat="1" ht="19.5" customHeight="1">
      <c r="A27" s="52" t="s">
        <v>322</v>
      </c>
      <c r="B27" s="61">
        <f t="shared" si="0"/>
        <v>28297.647153</v>
      </c>
      <c r="C27" s="61">
        <f t="shared" si="1"/>
        <v>11560.46683</v>
      </c>
      <c r="D27" s="61">
        <f t="shared" si="2"/>
        <v>17515.850744</v>
      </c>
      <c r="E27" s="61">
        <f t="shared" si="3"/>
        <v>30048.400841</v>
      </c>
      <c r="F27" s="61">
        <f t="shared" si="4"/>
        <v>35646.23251</v>
      </c>
      <c r="G27" s="61">
        <f t="shared" si="5"/>
        <v>46791.259276</v>
      </c>
      <c r="H27" s="60" t="s">
        <v>323</v>
      </c>
      <c r="AA27" s="330">
        <v>1254761.3724</v>
      </c>
      <c r="AB27" s="330">
        <v>425039.51202</v>
      </c>
      <c r="AC27" s="330">
        <v>730756.29677</v>
      </c>
      <c r="AD27" s="330">
        <v>1041703.2513</v>
      </c>
      <c r="AE27" s="330">
        <v>1463931.78</v>
      </c>
      <c r="AF27" s="330">
        <v>2617828.2888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275</v>
      </c>
      <c r="AN27" s="330">
        <v>15</v>
      </c>
      <c r="AO27" s="330">
        <v>2</v>
      </c>
      <c r="AP27" s="330">
        <v>27</v>
      </c>
      <c r="AQ27">
        <v>25</v>
      </c>
    </row>
    <row r="28" spans="1:43" s="92" customFormat="1" ht="19.5" customHeight="1">
      <c r="A28" s="52" t="s">
        <v>324</v>
      </c>
      <c r="B28" s="61">
        <f t="shared" si="0"/>
        <v>33860.359519</v>
      </c>
      <c r="C28" s="61">
        <f t="shared" si="1"/>
        <v>9413.7990554</v>
      </c>
      <c r="D28" s="61">
        <f t="shared" si="2"/>
        <v>14628.439205</v>
      </c>
      <c r="E28" s="61">
        <f t="shared" si="3"/>
        <v>37784.676065</v>
      </c>
      <c r="F28" s="61">
        <f t="shared" si="4"/>
        <v>32997.372794</v>
      </c>
      <c r="G28" s="61">
        <f t="shared" si="5"/>
        <v>74640.631539</v>
      </c>
      <c r="H28" s="60" t="s">
        <v>165</v>
      </c>
      <c r="AA28" s="330">
        <v>2498.0000003</v>
      </c>
      <c r="AB28" s="330">
        <v>1428.0000002</v>
      </c>
      <c r="AC28" s="330">
        <v>487.00000003</v>
      </c>
      <c r="AD28" s="330">
        <v>269.99999997</v>
      </c>
      <c r="AE28" s="330">
        <v>313.00000004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15</v>
      </c>
      <c r="AO28" s="330">
        <v>1</v>
      </c>
      <c r="AP28" s="330">
        <v>1</v>
      </c>
      <c r="AQ28">
        <v>29</v>
      </c>
    </row>
    <row r="29" spans="1:43" s="92" customFormat="1" ht="19.5" customHeight="1">
      <c r="A29" s="53" t="s">
        <v>166</v>
      </c>
      <c r="B29" s="61">
        <f t="shared" si="0"/>
        <v>12003.515108</v>
      </c>
      <c r="C29" s="61">
        <f t="shared" si="1"/>
        <v>1004.4000003</v>
      </c>
      <c r="D29" s="61">
        <f t="shared" si="2"/>
        <v>4106.4661656</v>
      </c>
      <c r="E29" s="61">
        <f t="shared" si="3"/>
        <v>9551.5455768</v>
      </c>
      <c r="F29" s="61">
        <f t="shared" si="4"/>
        <v>7521.5805807</v>
      </c>
      <c r="G29" s="61">
        <f t="shared" si="5"/>
        <v>37937.318416</v>
      </c>
      <c r="H29" s="74" t="s">
        <v>325</v>
      </c>
      <c r="AA29" s="330">
        <v>2.805251862</v>
      </c>
      <c r="AB29" s="330">
        <v>2.8456980077</v>
      </c>
      <c r="AC29" s="330">
        <v>2.9817446594</v>
      </c>
      <c r="AD29" s="330">
        <v>2.1489417989</v>
      </c>
      <c r="AE29" s="330">
        <v>2.9122634553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15</v>
      </c>
      <c r="AO29" s="330">
        <v>1</v>
      </c>
      <c r="AP29" s="330">
        <v>2</v>
      </c>
      <c r="AQ29">
        <v>30</v>
      </c>
    </row>
    <row r="30" spans="1:43" s="92" customFormat="1" ht="19.5" customHeight="1">
      <c r="A30" s="72" t="s">
        <v>168</v>
      </c>
      <c r="B30" s="61">
        <f t="shared" si="0"/>
        <v>8349.6527655</v>
      </c>
      <c r="C30" s="61">
        <f t="shared" si="1"/>
        <v>6069.5557894</v>
      </c>
      <c r="D30" s="61">
        <f t="shared" si="2"/>
        <v>6745.2773056</v>
      </c>
      <c r="E30" s="61">
        <f t="shared" si="3"/>
        <v>9908.017434</v>
      </c>
      <c r="F30" s="61">
        <f t="shared" si="4"/>
        <v>8706.686305</v>
      </c>
      <c r="G30" s="61">
        <f t="shared" si="5"/>
        <v>10326.634921</v>
      </c>
      <c r="H30" s="60" t="s">
        <v>818</v>
      </c>
      <c r="AA30" s="330">
        <v>2.1609128346</v>
      </c>
      <c r="AB30" s="330">
        <v>2.2615440067</v>
      </c>
      <c r="AC30" s="330">
        <v>2.1379552577</v>
      </c>
      <c r="AD30" s="330">
        <v>1.6711640211</v>
      </c>
      <c r="AE30" s="330">
        <v>2.1599901696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15</v>
      </c>
      <c r="AO30" s="330">
        <v>1</v>
      </c>
      <c r="AP30" s="330">
        <v>3</v>
      </c>
      <c r="AQ30">
        <v>31</v>
      </c>
    </row>
    <row r="31" spans="1:43" s="92" customFormat="1" ht="19.5" customHeight="1">
      <c r="A31" s="53" t="s">
        <v>326</v>
      </c>
      <c r="B31" s="61">
        <f t="shared" si="0"/>
        <v>4723.0697964</v>
      </c>
      <c r="C31" s="61">
        <f t="shared" si="1"/>
        <v>506.69508751</v>
      </c>
      <c r="D31" s="61">
        <f t="shared" si="2"/>
        <v>1322.694244</v>
      </c>
      <c r="E31" s="61">
        <f t="shared" si="3"/>
        <v>5023.9012551</v>
      </c>
      <c r="F31" s="61">
        <f t="shared" si="4"/>
        <v>9099.6443614</v>
      </c>
      <c r="G31" s="61">
        <f t="shared" si="5"/>
        <v>7674.2186278</v>
      </c>
      <c r="H31" s="60" t="s">
        <v>819</v>
      </c>
      <c r="AA31" s="330">
        <v>1.5020826484</v>
      </c>
      <c r="AB31" s="330">
        <v>1.5958588413</v>
      </c>
      <c r="AC31" s="330">
        <v>1.3546327317</v>
      </c>
      <c r="AD31" s="330">
        <v>1.1335978836</v>
      </c>
      <c r="AE31" s="330">
        <v>1.6215286311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15</v>
      </c>
      <c r="AO31" s="330">
        <v>1</v>
      </c>
      <c r="AP31" s="330">
        <v>4</v>
      </c>
      <c r="AQ31">
        <v>32</v>
      </c>
    </row>
    <row r="32" spans="1:43" s="92" customFormat="1" ht="19.5" customHeight="1">
      <c r="A32" s="53" t="s">
        <v>172</v>
      </c>
      <c r="B32" s="61">
        <f t="shared" si="0"/>
        <v>8784.1218486</v>
      </c>
      <c r="C32" s="61">
        <f t="shared" si="1"/>
        <v>1833.1481782</v>
      </c>
      <c r="D32" s="61">
        <f t="shared" si="2"/>
        <v>2454.0014897</v>
      </c>
      <c r="E32" s="61">
        <f t="shared" si="3"/>
        <v>13301.211799</v>
      </c>
      <c r="F32" s="61">
        <f t="shared" si="4"/>
        <v>7669.4615471</v>
      </c>
      <c r="G32" s="61">
        <f t="shared" si="5"/>
        <v>18702.459575</v>
      </c>
      <c r="H32" s="60" t="s">
        <v>820</v>
      </c>
      <c r="AA32" s="330">
        <v>1.6217637025</v>
      </c>
      <c r="AB32" s="330">
        <v>1.7520577914</v>
      </c>
      <c r="AC32" s="330">
        <v>1.4191433409</v>
      </c>
      <c r="AD32" s="330">
        <v>1.3394179894</v>
      </c>
      <c r="AE32" s="330">
        <v>1.5861391005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15</v>
      </c>
      <c r="AO32" s="330">
        <v>1</v>
      </c>
      <c r="AP32" s="330">
        <v>5</v>
      </c>
      <c r="AQ32">
        <v>33</v>
      </c>
    </row>
    <row r="33" spans="1:43" s="92" customFormat="1" ht="19.5" customHeight="1">
      <c r="A33" s="52" t="s">
        <v>327</v>
      </c>
      <c r="B33" s="61">
        <f t="shared" si="0"/>
        <v>17683.322125</v>
      </c>
      <c r="C33" s="61">
        <f t="shared" si="1"/>
        <v>234</v>
      </c>
      <c r="D33" s="61">
        <f t="shared" si="2"/>
        <v>4282.7031093</v>
      </c>
      <c r="E33" s="61">
        <f t="shared" si="3"/>
        <v>15087.151417</v>
      </c>
      <c r="F33" s="61">
        <f t="shared" si="4"/>
        <v>33895.0912</v>
      </c>
      <c r="G33" s="61">
        <f t="shared" si="5"/>
        <v>34986.879115</v>
      </c>
      <c r="H33" s="60" t="s">
        <v>328</v>
      </c>
      <c r="AA33" s="330">
        <v>75.978905602</v>
      </c>
      <c r="AB33" s="330">
        <v>76.941620539</v>
      </c>
      <c r="AC33" s="330">
        <v>92.575380957</v>
      </c>
      <c r="AD33" s="330">
        <v>70</v>
      </c>
      <c r="AE33" s="330">
        <v>50.921602358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15</v>
      </c>
      <c r="AO33" s="330">
        <v>1</v>
      </c>
      <c r="AP33" s="330">
        <v>6</v>
      </c>
      <c r="AQ33">
        <v>34</v>
      </c>
    </row>
    <row r="34" spans="1:43" s="92" customFormat="1" ht="19.5" customHeight="1">
      <c r="A34" s="52" t="s">
        <v>802</v>
      </c>
      <c r="B34" s="61">
        <f t="shared" si="0"/>
        <v>63828.318267</v>
      </c>
      <c r="C34" s="61">
        <f t="shared" si="1"/>
        <v>27471.073101</v>
      </c>
      <c r="D34" s="61">
        <f t="shared" si="2"/>
        <v>42052.713389</v>
      </c>
      <c r="E34" s="61">
        <f t="shared" si="3"/>
        <v>71360.701801</v>
      </c>
      <c r="F34" s="61">
        <f t="shared" si="4"/>
        <v>73407.708865</v>
      </c>
      <c r="G34" s="61">
        <f t="shared" si="5"/>
        <v>105014.13743</v>
      </c>
      <c r="H34" s="60" t="s">
        <v>822</v>
      </c>
      <c r="AA34" s="330">
        <v>6.9689339068</v>
      </c>
      <c r="AB34" s="330">
        <v>10.504695091</v>
      </c>
      <c r="AC34" s="330">
        <v>0</v>
      </c>
      <c r="AD34" s="330">
        <v>0</v>
      </c>
      <c r="AE34" s="330">
        <v>7.6923076923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15</v>
      </c>
      <c r="AO34" s="330">
        <v>1</v>
      </c>
      <c r="AP34" s="330">
        <v>7</v>
      </c>
      <c r="AQ34">
        <v>35</v>
      </c>
    </row>
    <row r="35" spans="1:43" s="92" customFormat="1" ht="19.5" customHeight="1">
      <c r="A35" s="52" t="s">
        <v>178</v>
      </c>
      <c r="B35" s="61">
        <f t="shared" si="0"/>
        <v>26533.946384</v>
      </c>
      <c r="C35" s="61">
        <f t="shared" si="1"/>
        <v>9549.4164858</v>
      </c>
      <c r="D35" s="61">
        <f t="shared" si="2"/>
        <v>14278.101098</v>
      </c>
      <c r="E35" s="61">
        <f t="shared" si="3"/>
        <v>25967.774638</v>
      </c>
      <c r="F35" s="61">
        <f t="shared" si="4"/>
        <v>27876.928714</v>
      </c>
      <c r="G35" s="61">
        <f t="shared" si="5"/>
        <v>55111.822474</v>
      </c>
      <c r="H35" s="60" t="s">
        <v>823</v>
      </c>
      <c r="AA35" s="330">
        <v>14.208017045</v>
      </c>
      <c r="AB35" s="330">
        <v>11.520771205</v>
      </c>
      <c r="AC35" s="330">
        <v>5.1658921434</v>
      </c>
      <c r="AD35" s="330">
        <v>21.428571428</v>
      </c>
      <c r="AE35" s="330">
        <v>34.308183829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15</v>
      </c>
      <c r="AO35" s="330">
        <v>1</v>
      </c>
      <c r="AP35" s="330">
        <v>8</v>
      </c>
      <c r="AQ35"/>
    </row>
    <row r="36" spans="1:43" s="92" customFormat="1" ht="19.5" customHeight="1">
      <c r="A36" s="50" t="s">
        <v>693</v>
      </c>
      <c r="B36" s="51">
        <f>+AA24</f>
        <v>1019258.8761</v>
      </c>
      <c r="C36" s="51">
        <f t="shared" si="1"/>
        <v>326339.91567</v>
      </c>
      <c r="D36" s="51">
        <f t="shared" si="2"/>
        <v>585173.58809</v>
      </c>
      <c r="E36" s="51">
        <f t="shared" si="3"/>
        <v>857350.42158</v>
      </c>
      <c r="F36" s="51">
        <f t="shared" si="4"/>
        <v>1185701.8064</v>
      </c>
      <c r="G36" s="51">
        <f t="shared" si="5"/>
        <v>2146236.5587</v>
      </c>
      <c r="H36" s="59" t="s">
        <v>696</v>
      </c>
      <c r="AA36" s="330">
        <v>1.0308246596</v>
      </c>
      <c r="AB36" s="330">
        <v>1.0329131651</v>
      </c>
      <c r="AC36" s="330">
        <v>0</v>
      </c>
      <c r="AD36" s="330">
        <v>4.0740740745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15</v>
      </c>
      <c r="AO36" s="330">
        <v>1</v>
      </c>
      <c r="AP36" s="330">
        <v>9</v>
      </c>
      <c r="AQ36">
        <v>36</v>
      </c>
    </row>
    <row r="37" spans="1:43" s="92" customFormat="1" ht="19.5" customHeight="1">
      <c r="A37" s="50" t="s">
        <v>694</v>
      </c>
      <c r="B37" s="51">
        <f>+AA25</f>
        <v>593827.57361</v>
      </c>
      <c r="C37" s="51">
        <f t="shared" si="1"/>
        <v>280627.34707</v>
      </c>
      <c r="D37" s="51">
        <f t="shared" si="2"/>
        <v>395454.95063</v>
      </c>
      <c r="E37" s="51">
        <f t="shared" si="3"/>
        <v>601656.12041</v>
      </c>
      <c r="F37" s="51">
        <f t="shared" si="4"/>
        <v>728575.06092</v>
      </c>
      <c r="G37" s="51">
        <f t="shared" si="5"/>
        <v>964306.30377</v>
      </c>
      <c r="H37" s="59" t="s">
        <v>697</v>
      </c>
      <c r="AA37" s="330">
        <v>1.8133187868</v>
      </c>
      <c r="AB37" s="330">
        <v>0</v>
      </c>
      <c r="AC37" s="330">
        <v>2.2587268992</v>
      </c>
      <c r="AD37" s="330">
        <v>4.4973544968</v>
      </c>
      <c r="AE37" s="330">
        <v>7.0779061205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15</v>
      </c>
      <c r="AO37" s="330">
        <v>1</v>
      </c>
      <c r="AP37" s="330">
        <v>10</v>
      </c>
      <c r="AQ37">
        <v>37</v>
      </c>
    </row>
    <row r="38" spans="1:43" s="92" customFormat="1" ht="19.5" customHeight="1">
      <c r="A38" s="50" t="s">
        <v>695</v>
      </c>
      <c r="B38" s="51">
        <f>+AA26</f>
        <v>425431.30245</v>
      </c>
      <c r="C38" s="51">
        <f t="shared" si="1"/>
        <v>45712.568603</v>
      </c>
      <c r="D38" s="51">
        <f t="shared" si="2"/>
        <v>189718.63746</v>
      </c>
      <c r="E38" s="51">
        <f t="shared" si="3"/>
        <v>255694.30117</v>
      </c>
      <c r="F38" s="51">
        <f t="shared" si="4"/>
        <v>457126.74549</v>
      </c>
      <c r="G38" s="51">
        <f t="shared" si="5"/>
        <v>1181930.2549</v>
      </c>
      <c r="H38" s="59" t="s">
        <v>698</v>
      </c>
      <c r="AA38" s="330">
        <v>86.898093373</v>
      </c>
      <c r="AB38" s="330">
        <v>91.083240989</v>
      </c>
      <c r="AC38" s="330">
        <v>83.000108071</v>
      </c>
      <c r="AD38" s="330">
        <v>82.645502646</v>
      </c>
      <c r="AE38" s="330">
        <v>77.537478495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15</v>
      </c>
      <c r="AO38" s="330">
        <v>1</v>
      </c>
      <c r="AP38" s="330">
        <v>11</v>
      </c>
      <c r="AQ38">
        <v>38</v>
      </c>
    </row>
    <row r="39" spans="1:43" s="92" customFormat="1" ht="19.5" customHeight="1">
      <c r="A39" s="50" t="s">
        <v>712</v>
      </c>
      <c r="B39" s="51">
        <f>+AA27</f>
        <v>1254761.3724</v>
      </c>
      <c r="C39" s="51">
        <f t="shared" si="1"/>
        <v>425039.51202</v>
      </c>
      <c r="D39" s="51">
        <f t="shared" si="2"/>
        <v>730756.29677</v>
      </c>
      <c r="E39" s="51">
        <f t="shared" si="3"/>
        <v>1041703.2513</v>
      </c>
      <c r="F39" s="51">
        <f t="shared" si="4"/>
        <v>1463931.78</v>
      </c>
      <c r="G39" s="51">
        <f t="shared" si="5"/>
        <v>2617828.2888</v>
      </c>
      <c r="H39" s="59" t="s">
        <v>699</v>
      </c>
      <c r="AA39" s="330">
        <v>13.101906627</v>
      </c>
      <c r="AB39" s="330">
        <v>8.9167590112</v>
      </c>
      <c r="AC39" s="330">
        <v>16.999891929</v>
      </c>
      <c r="AD39" s="330">
        <v>17.354497354</v>
      </c>
      <c r="AE39" s="330">
        <v>22.462521505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15</v>
      </c>
      <c r="AO39" s="330">
        <v>1</v>
      </c>
      <c r="AP39" s="330">
        <v>12</v>
      </c>
      <c r="AQ39">
        <v>39</v>
      </c>
    </row>
    <row r="40" spans="1:42" s="11" customFormat="1" ht="4.5" customHeight="1" thickBot="1">
      <c r="A40" s="8"/>
      <c r="B40" s="16"/>
      <c r="C40" s="9"/>
      <c r="D40" s="9"/>
      <c r="E40" s="9"/>
      <c r="F40" s="9"/>
      <c r="G40" s="9"/>
      <c r="H40" s="98"/>
      <c r="AA40" s="330">
        <v>4.5864978078</v>
      </c>
      <c r="AB40" s="330">
        <v>1.9726352077</v>
      </c>
      <c r="AC40" s="330">
        <v>8.9988832438</v>
      </c>
      <c r="AD40" s="330">
        <v>11.666666668</v>
      </c>
      <c r="AE40" s="330">
        <v>3.5389530603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15</v>
      </c>
      <c r="AO40" s="330">
        <v>1</v>
      </c>
      <c r="AP40" s="330">
        <v>13</v>
      </c>
    </row>
    <row r="41" spans="27:42" ht="17.25" thickTop="1">
      <c r="AA41" s="330">
        <v>77.284495647</v>
      </c>
      <c r="AB41" s="330">
        <v>67.07293551</v>
      </c>
      <c r="AC41" s="330">
        <v>88.776612992</v>
      </c>
      <c r="AD41" s="330">
        <v>88.333333332</v>
      </c>
      <c r="AE41" s="330">
        <v>96.46104694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15</v>
      </c>
      <c r="AO41" s="330">
        <v>1</v>
      </c>
      <c r="AP41" s="330">
        <v>14</v>
      </c>
    </row>
    <row r="42" spans="27:42" ht="16.5">
      <c r="AA42" s="330">
        <v>12.637162521</v>
      </c>
      <c r="AB42" s="330">
        <v>21.347548069</v>
      </c>
      <c r="AC42" s="330">
        <v>2.2245037637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15</v>
      </c>
      <c r="AO42" s="330">
        <v>1</v>
      </c>
      <c r="AP42" s="330">
        <v>15</v>
      </c>
    </row>
    <row r="43" spans="27:42" ht="16.5">
      <c r="AA43" s="330">
        <v>5.491844025</v>
      </c>
      <c r="AB43" s="330">
        <v>9.6068812141</v>
      </c>
      <c r="AC43" s="330">
        <v>0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15</v>
      </c>
      <c r="AO43" s="330">
        <v>1</v>
      </c>
      <c r="AP43" s="330">
        <v>16</v>
      </c>
    </row>
    <row r="44" spans="27:42" ht="16.5">
      <c r="AA44" s="330">
        <v>100</v>
      </c>
      <c r="AB44" s="330">
        <v>100</v>
      </c>
      <c r="AC44" s="330">
        <v>100</v>
      </c>
      <c r="AD44" s="330">
        <v>100</v>
      </c>
      <c r="AE44" s="330">
        <v>100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286</v>
      </c>
      <c r="AN44" s="330">
        <v>15</v>
      </c>
      <c r="AO44" s="330">
        <v>1</v>
      </c>
      <c r="AP44" s="330">
        <v>17</v>
      </c>
    </row>
    <row r="45" spans="27:42" ht="16.5">
      <c r="AA45" s="330">
        <v>22.466679264</v>
      </c>
      <c r="AB45" s="330">
        <v>24.941900465</v>
      </c>
      <c r="AC45" s="330">
        <v>14.121739129</v>
      </c>
      <c r="AD45" s="330">
        <v>22.606382975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286</v>
      </c>
      <c r="AN45" s="330">
        <v>15</v>
      </c>
      <c r="AO45" s="330">
        <v>1</v>
      </c>
      <c r="AP45" s="330">
        <v>18</v>
      </c>
    </row>
    <row r="46" spans="27:42" ht="16.5">
      <c r="AA46" s="330">
        <v>6.0074133755</v>
      </c>
      <c r="AB46" s="330">
        <v>8.0356933454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286</v>
      </c>
      <c r="AN46" s="330">
        <v>15</v>
      </c>
      <c r="AO46" s="330">
        <v>1</v>
      </c>
      <c r="AP46" s="330">
        <v>19</v>
      </c>
    </row>
    <row r="47" spans="27:42" ht="16.5">
      <c r="AA47" s="330">
        <v>71.52590736</v>
      </c>
      <c r="AB47" s="330">
        <v>67.022406189</v>
      </c>
      <c r="AC47" s="330">
        <v>85.878260871</v>
      </c>
      <c r="AD47" s="330">
        <v>77.393617025</v>
      </c>
      <c r="AE47" s="330">
        <v>100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286</v>
      </c>
      <c r="AN47" s="330">
        <v>15</v>
      </c>
      <c r="AO47" s="330">
        <v>1</v>
      </c>
      <c r="AP47" s="330">
        <v>20</v>
      </c>
    </row>
    <row r="48" spans="27:42" ht="16.5">
      <c r="AA48" s="330">
        <v>42.848785728</v>
      </c>
      <c r="AB48" s="330">
        <v>45.366612821</v>
      </c>
      <c r="AC48" s="330">
        <v>40.067032315</v>
      </c>
      <c r="AD48" s="330">
        <v>36.943386243</v>
      </c>
      <c r="AE48" s="330">
        <v>40.783976406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286</v>
      </c>
      <c r="AN48" s="330">
        <v>15</v>
      </c>
      <c r="AO48" s="330">
        <v>1</v>
      </c>
      <c r="AP48" s="330">
        <v>21</v>
      </c>
    </row>
    <row r="49" spans="27:42" ht="16.5">
      <c r="AA49" s="330">
        <v>99.409527622</v>
      </c>
      <c r="AB49" s="330">
        <v>98.967086835</v>
      </c>
      <c r="AC49" s="330">
        <v>100</v>
      </c>
      <c r="AD49" s="330">
        <v>100</v>
      </c>
      <c r="AE49" s="330">
        <v>100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286</v>
      </c>
      <c r="AN49" s="330">
        <v>15</v>
      </c>
      <c r="AO49" s="330">
        <v>1</v>
      </c>
      <c r="AP49" s="330">
        <v>22</v>
      </c>
    </row>
    <row r="50" spans="27:42" ht="16.5">
      <c r="AA50" s="330">
        <v>54.983068504</v>
      </c>
      <c r="AB50" s="330">
        <v>52.531700464</v>
      </c>
      <c r="AC50" s="330">
        <v>49.87931842</v>
      </c>
      <c r="AD50" s="330">
        <v>42.08994709</v>
      </c>
      <c r="AE50" s="330">
        <v>85.229786187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286</v>
      </c>
      <c r="AN50" s="330">
        <v>15</v>
      </c>
      <c r="AO50" s="330">
        <v>1</v>
      </c>
      <c r="AP50" s="330">
        <v>23</v>
      </c>
    </row>
  </sheetData>
  <sheetProtection/>
  <mergeCells count="7">
    <mergeCell ref="C7:D7"/>
    <mergeCell ref="E1:H1"/>
    <mergeCell ref="A3:D3"/>
    <mergeCell ref="C6:D6"/>
    <mergeCell ref="E3:H3"/>
    <mergeCell ref="E6:G6"/>
    <mergeCell ref="E7:G7"/>
  </mergeCells>
  <printOptions horizontalCentered="1"/>
  <pageMargins left="0.984251968503937" right="0.9448818897637796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Roman,標準"-&amp;P+45-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P51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3.625" style="174" customWidth="1"/>
    <col min="2" max="4" width="10.625" style="174" customWidth="1"/>
    <col min="5" max="5" width="23.625" style="219" customWidth="1"/>
    <col min="6" max="16384" width="9.00390625" style="176" customWidth="1"/>
  </cols>
  <sheetData>
    <row r="1" spans="1:42" ht="15.75" customHeight="1">
      <c r="A1" s="312" t="str">
        <f>'10,11'!$A$1</f>
        <v>104年連江縣家庭收支調查報告</v>
      </c>
      <c r="E1" s="175"/>
      <c r="S1" s="177"/>
      <c r="T1" s="177"/>
      <c r="U1" s="177"/>
      <c r="V1" s="177"/>
      <c r="W1" s="177"/>
      <c r="X1" s="177"/>
      <c r="Y1" s="177"/>
      <c r="Z1" s="177"/>
      <c r="AA1" s="330">
        <v>2498</v>
      </c>
      <c r="AB1" s="330">
        <v>1805</v>
      </c>
      <c r="AC1" s="330">
        <v>693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329</v>
      </c>
      <c r="AN1" s="330">
        <v>15</v>
      </c>
      <c r="AO1" s="330">
        <v>1</v>
      </c>
      <c r="AP1" s="330">
        <v>1</v>
      </c>
    </row>
    <row r="2" spans="1:42" ht="15.75" customHeight="1">
      <c r="A2" s="177"/>
      <c r="B2" s="177"/>
      <c r="C2" s="177"/>
      <c r="D2" s="177"/>
      <c r="E2" s="176"/>
      <c r="S2" s="177"/>
      <c r="T2" s="177"/>
      <c r="U2" s="177"/>
      <c r="V2" s="177"/>
      <c r="W2" s="177"/>
      <c r="X2" s="177"/>
      <c r="Y2" s="177"/>
      <c r="Z2" s="177"/>
      <c r="AA2" s="330">
        <v>88</v>
      </c>
      <c r="AB2" s="330">
        <v>34</v>
      </c>
      <c r="AC2" s="330">
        <v>53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329</v>
      </c>
      <c r="AN2" s="330">
        <v>15</v>
      </c>
      <c r="AO2" s="330">
        <v>1</v>
      </c>
      <c r="AP2" s="330">
        <v>2</v>
      </c>
    </row>
    <row r="3" spans="1:42" ht="15.75" customHeight="1">
      <c r="A3" s="178" t="s">
        <v>348</v>
      </c>
      <c r="B3" s="178"/>
      <c r="C3" s="178"/>
      <c r="D3" s="178"/>
      <c r="E3" s="179"/>
      <c r="S3" s="177"/>
      <c r="T3" s="177"/>
      <c r="U3" s="177"/>
      <c r="V3" s="177"/>
      <c r="W3" s="177"/>
      <c r="X3" s="177"/>
      <c r="Y3" s="177"/>
      <c r="Z3" s="177"/>
      <c r="AA3" s="330">
        <v>140</v>
      </c>
      <c r="AB3" s="330">
        <v>93</v>
      </c>
      <c r="AC3" s="330">
        <v>47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329</v>
      </c>
      <c r="AN3" s="330">
        <v>15</v>
      </c>
      <c r="AO3" s="330">
        <v>1</v>
      </c>
      <c r="AP3" s="330">
        <v>3</v>
      </c>
    </row>
    <row r="4" spans="1:42" ht="15.75" customHeight="1">
      <c r="A4" s="378" t="s">
        <v>349</v>
      </c>
      <c r="B4" s="379"/>
      <c r="C4" s="379"/>
      <c r="D4" s="379"/>
      <c r="E4" s="379"/>
      <c r="S4" s="177"/>
      <c r="T4" s="177"/>
      <c r="U4" s="177"/>
      <c r="V4" s="177"/>
      <c r="W4" s="177"/>
      <c r="X4" s="177"/>
      <c r="Y4" s="177"/>
      <c r="Z4" s="177"/>
      <c r="AA4" s="330">
        <v>103</v>
      </c>
      <c r="AB4" s="330">
        <v>77</v>
      </c>
      <c r="AC4" s="330">
        <v>26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329</v>
      </c>
      <c r="AN4" s="330">
        <v>15</v>
      </c>
      <c r="AO4" s="330">
        <v>1</v>
      </c>
      <c r="AP4" s="330">
        <v>4</v>
      </c>
    </row>
    <row r="5" spans="1:42" s="182" customFormat="1" ht="15.75" customHeight="1">
      <c r="A5" s="380" t="s">
        <v>999</v>
      </c>
      <c r="B5" s="380"/>
      <c r="C5" s="380"/>
      <c r="D5" s="380"/>
      <c r="E5" s="380"/>
      <c r="F5" s="181"/>
      <c r="AA5" s="330">
        <v>155</v>
      </c>
      <c r="AB5" s="330">
        <v>90</v>
      </c>
      <c r="AC5" s="330">
        <v>65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329</v>
      </c>
      <c r="AN5" s="330">
        <v>15</v>
      </c>
      <c r="AO5" s="330">
        <v>1</v>
      </c>
      <c r="AP5" s="330">
        <v>5</v>
      </c>
    </row>
    <row r="6" spans="1:42" s="182" customFormat="1" ht="15.75" customHeight="1">
      <c r="A6" s="180"/>
      <c r="B6" s="183"/>
      <c r="C6" s="183"/>
      <c r="D6" s="183"/>
      <c r="E6" s="184" t="s">
        <v>330</v>
      </c>
      <c r="F6" s="181"/>
      <c r="AA6" s="330">
        <v>238</v>
      </c>
      <c r="AB6" s="330">
        <v>175</v>
      </c>
      <c r="AC6" s="330">
        <v>63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329</v>
      </c>
      <c r="AN6" s="330">
        <v>15</v>
      </c>
      <c r="AO6" s="330">
        <v>1</v>
      </c>
      <c r="AP6" s="330">
        <v>6</v>
      </c>
    </row>
    <row r="7" spans="1:42" s="188" customFormat="1" ht="15.75" customHeight="1" thickBot="1">
      <c r="A7" s="185"/>
      <c r="B7" s="185"/>
      <c r="C7" s="311" t="str">
        <f>'10,11'!$C$5</f>
        <v>民國104年</v>
      </c>
      <c r="D7" s="186">
        <f>'10,11'!$I$5</f>
        <v>2015</v>
      </c>
      <c r="E7" s="187" t="s">
        <v>350</v>
      </c>
      <c r="S7" s="177"/>
      <c r="T7" s="177"/>
      <c r="U7" s="177"/>
      <c r="V7" s="177"/>
      <c r="W7" s="177"/>
      <c r="X7" s="177"/>
      <c r="Y7" s="177"/>
      <c r="Z7" s="177"/>
      <c r="AA7" s="330">
        <v>184</v>
      </c>
      <c r="AB7" s="330">
        <v>131</v>
      </c>
      <c r="AC7" s="330">
        <v>53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329</v>
      </c>
      <c r="AN7" s="330">
        <v>15</v>
      </c>
      <c r="AO7" s="330">
        <v>1</v>
      </c>
      <c r="AP7" s="330">
        <v>7</v>
      </c>
    </row>
    <row r="8" spans="1:42" s="193" customFormat="1" ht="19.5" customHeight="1" thickTop="1">
      <c r="A8" s="375" t="s">
        <v>351</v>
      </c>
      <c r="B8" s="189"/>
      <c r="C8" s="190" t="s">
        <v>331</v>
      </c>
      <c r="D8" s="191"/>
      <c r="E8" s="192"/>
      <c r="S8" s="177"/>
      <c r="T8" s="177"/>
      <c r="U8" s="177"/>
      <c r="V8" s="177"/>
      <c r="W8" s="177"/>
      <c r="X8" s="177"/>
      <c r="Y8" s="177"/>
      <c r="Z8" s="177"/>
      <c r="AA8" s="330">
        <v>59</v>
      </c>
      <c r="AB8" s="330">
        <v>48</v>
      </c>
      <c r="AC8" s="330">
        <v>11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329</v>
      </c>
      <c r="AN8" s="330">
        <v>15</v>
      </c>
      <c r="AO8" s="330">
        <v>1</v>
      </c>
      <c r="AP8" s="330">
        <v>8</v>
      </c>
    </row>
    <row r="9" spans="1:42" s="193" customFormat="1" ht="19.5" customHeight="1">
      <c r="A9" s="376"/>
      <c r="B9" s="194" t="s">
        <v>332</v>
      </c>
      <c r="C9" s="195" t="s">
        <v>333</v>
      </c>
      <c r="D9" s="196"/>
      <c r="E9" s="192" t="s">
        <v>334</v>
      </c>
      <c r="S9" s="177"/>
      <c r="T9" s="177"/>
      <c r="U9" s="177"/>
      <c r="V9" s="177"/>
      <c r="W9" s="177"/>
      <c r="X9" s="177"/>
      <c r="Y9" s="177"/>
      <c r="Z9" s="177"/>
      <c r="AA9" s="330">
        <v>188</v>
      </c>
      <c r="AB9" s="330">
        <v>152</v>
      </c>
      <c r="AC9" s="330">
        <v>36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329</v>
      </c>
      <c r="AN9" s="330">
        <v>15</v>
      </c>
      <c r="AO9" s="330">
        <v>1</v>
      </c>
      <c r="AP9" s="330">
        <v>9</v>
      </c>
    </row>
    <row r="10" spans="1:42" s="193" customFormat="1" ht="24.75" customHeight="1">
      <c r="A10" s="376"/>
      <c r="B10" s="373" t="s">
        <v>335</v>
      </c>
      <c r="C10" s="194" t="s">
        <v>340</v>
      </c>
      <c r="D10" s="194" t="s">
        <v>341</v>
      </c>
      <c r="E10" s="192" t="s">
        <v>342</v>
      </c>
      <c r="S10" s="177"/>
      <c r="T10" s="177"/>
      <c r="U10" s="177"/>
      <c r="V10" s="177"/>
      <c r="W10" s="177"/>
      <c r="X10" s="177"/>
      <c r="Y10" s="177"/>
      <c r="Z10" s="177"/>
      <c r="AA10" s="330">
        <v>383</v>
      </c>
      <c r="AB10" s="330">
        <v>235</v>
      </c>
      <c r="AC10" s="330">
        <v>149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329</v>
      </c>
      <c r="AN10" s="330">
        <v>15</v>
      </c>
      <c r="AO10" s="330">
        <v>1</v>
      </c>
      <c r="AP10" s="330">
        <v>10</v>
      </c>
    </row>
    <row r="11" spans="1:42" s="193" customFormat="1" ht="24.75" customHeight="1">
      <c r="A11" s="377"/>
      <c r="B11" s="374"/>
      <c r="C11" s="197" t="s">
        <v>343</v>
      </c>
      <c r="D11" s="197" t="s">
        <v>344</v>
      </c>
      <c r="E11" s="198" t="s">
        <v>345</v>
      </c>
      <c r="S11" s="177"/>
      <c r="T11" s="177"/>
      <c r="U11" s="177"/>
      <c r="V11" s="177"/>
      <c r="W11" s="177"/>
      <c r="X11" s="177"/>
      <c r="Y11" s="177"/>
      <c r="Z11" s="177"/>
      <c r="AA11" s="330">
        <v>156</v>
      </c>
      <c r="AB11" s="330">
        <v>113</v>
      </c>
      <c r="AC11" s="330">
        <v>42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329</v>
      </c>
      <c r="AN11" s="330">
        <v>15</v>
      </c>
      <c r="AO11" s="330">
        <v>1</v>
      </c>
      <c r="AP11" s="330">
        <v>11</v>
      </c>
    </row>
    <row r="12" spans="1:42" s="193" customFormat="1" ht="3" customHeight="1">
      <c r="A12" s="199"/>
      <c r="B12" s="200"/>
      <c r="C12" s="201"/>
      <c r="D12" s="202"/>
      <c r="E12" s="203"/>
      <c r="S12" s="177"/>
      <c r="T12" s="177"/>
      <c r="U12" s="177"/>
      <c r="V12" s="177"/>
      <c r="W12" s="177"/>
      <c r="X12" s="177"/>
      <c r="Y12" s="177"/>
      <c r="Z12" s="177"/>
      <c r="AA12" s="330">
        <v>192</v>
      </c>
      <c r="AB12" s="330">
        <v>165</v>
      </c>
      <c r="AC12" s="330">
        <v>28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329</v>
      </c>
      <c r="AN12" s="330">
        <v>15</v>
      </c>
      <c r="AO12" s="330">
        <v>1</v>
      </c>
      <c r="AP12" s="330">
        <v>12</v>
      </c>
    </row>
    <row r="13" spans="1:42" s="208" customFormat="1" ht="30" customHeight="1">
      <c r="A13" s="204" t="s">
        <v>346</v>
      </c>
      <c r="B13" s="205">
        <f aca="true" t="shared" si="0" ref="B13:B27">+AA1</f>
        <v>2498</v>
      </c>
      <c r="C13" s="206">
        <f aca="true" t="shared" si="1" ref="C13:C27">+AB1</f>
        <v>1805</v>
      </c>
      <c r="D13" s="206">
        <f aca="true" t="shared" si="2" ref="D13:D27">+AC1</f>
        <v>693</v>
      </c>
      <c r="E13" s="207" t="s">
        <v>335</v>
      </c>
      <c r="G13" s="209"/>
      <c r="S13" s="177"/>
      <c r="T13" s="177"/>
      <c r="U13" s="177"/>
      <c r="V13" s="177"/>
      <c r="W13" s="177"/>
      <c r="X13" s="177"/>
      <c r="Y13" s="177"/>
      <c r="Z13" s="177"/>
      <c r="AA13" s="330">
        <v>194</v>
      </c>
      <c r="AB13" s="330">
        <v>166</v>
      </c>
      <c r="AC13" s="330">
        <v>28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329</v>
      </c>
      <c r="AN13" s="330">
        <v>15</v>
      </c>
      <c r="AO13" s="330">
        <v>1</v>
      </c>
      <c r="AP13" s="330">
        <v>13</v>
      </c>
    </row>
    <row r="14" spans="1:42" s="208" customFormat="1" ht="30" customHeight="1">
      <c r="A14" s="210" t="s">
        <v>352</v>
      </c>
      <c r="B14" s="211">
        <f t="shared" si="0"/>
        <v>88</v>
      </c>
      <c r="C14" s="212">
        <f t="shared" si="1"/>
        <v>34</v>
      </c>
      <c r="D14" s="212">
        <f t="shared" si="2"/>
        <v>53</v>
      </c>
      <c r="E14" s="213" t="s">
        <v>353</v>
      </c>
      <c r="G14" s="209"/>
      <c r="S14" s="177"/>
      <c r="T14" s="177"/>
      <c r="U14" s="177"/>
      <c r="V14" s="177"/>
      <c r="W14" s="177"/>
      <c r="X14" s="177"/>
      <c r="Y14" s="177"/>
      <c r="Z14" s="177"/>
      <c r="AA14" s="330">
        <v>65</v>
      </c>
      <c r="AB14" s="330">
        <v>52</v>
      </c>
      <c r="AC14" s="330">
        <v>13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329</v>
      </c>
      <c r="AN14" s="330">
        <v>15</v>
      </c>
      <c r="AO14" s="330">
        <v>1</v>
      </c>
      <c r="AP14" s="330">
        <v>14</v>
      </c>
    </row>
    <row r="15" spans="1:42" s="208" customFormat="1" ht="30" customHeight="1">
      <c r="A15" s="214" t="s">
        <v>354</v>
      </c>
      <c r="B15" s="211">
        <f t="shared" si="0"/>
        <v>140</v>
      </c>
      <c r="C15" s="212">
        <f t="shared" si="1"/>
        <v>93</v>
      </c>
      <c r="D15" s="212">
        <f t="shared" si="2"/>
        <v>47</v>
      </c>
      <c r="E15" s="213" t="s">
        <v>354</v>
      </c>
      <c r="S15" s="177"/>
      <c r="T15" s="177"/>
      <c r="U15" s="177"/>
      <c r="V15" s="177"/>
      <c r="W15" s="177"/>
      <c r="X15" s="177"/>
      <c r="Y15" s="177"/>
      <c r="Z15" s="177"/>
      <c r="AA15" s="330">
        <v>354</v>
      </c>
      <c r="AB15" s="330">
        <v>274</v>
      </c>
      <c r="AC15" s="330">
        <v>80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329</v>
      </c>
      <c r="AN15" s="330">
        <v>15</v>
      </c>
      <c r="AO15" s="330">
        <v>1</v>
      </c>
      <c r="AP15" s="330">
        <v>15</v>
      </c>
    </row>
    <row r="16" spans="1:42" s="208" customFormat="1" ht="30" customHeight="1">
      <c r="A16" s="214" t="s">
        <v>355</v>
      </c>
      <c r="B16" s="211">
        <f t="shared" si="0"/>
        <v>103</v>
      </c>
      <c r="C16" s="212">
        <f t="shared" si="1"/>
        <v>77</v>
      </c>
      <c r="D16" s="212">
        <f t="shared" si="2"/>
        <v>26</v>
      </c>
      <c r="E16" s="213" t="s">
        <v>355</v>
      </c>
      <c r="S16" s="177"/>
      <c r="T16" s="177"/>
      <c r="U16" s="177"/>
      <c r="V16" s="177"/>
      <c r="W16" s="177"/>
      <c r="X16" s="177"/>
      <c r="Y16" s="177"/>
      <c r="Z16" s="177"/>
      <c r="AA16" s="330">
        <v>2498</v>
      </c>
      <c r="AB16" s="330">
        <v>1805</v>
      </c>
      <c r="AC16" s="330">
        <v>693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347</v>
      </c>
      <c r="AN16" s="330">
        <v>15</v>
      </c>
      <c r="AO16" s="330">
        <v>1</v>
      </c>
      <c r="AP16" s="330">
        <v>1</v>
      </c>
    </row>
    <row r="17" spans="1:42" s="208" customFormat="1" ht="30" customHeight="1">
      <c r="A17" s="214" t="s">
        <v>356</v>
      </c>
      <c r="B17" s="211">
        <f t="shared" si="0"/>
        <v>155</v>
      </c>
      <c r="C17" s="212">
        <f t="shared" si="1"/>
        <v>90</v>
      </c>
      <c r="D17" s="212">
        <f t="shared" si="2"/>
        <v>65</v>
      </c>
      <c r="E17" s="213" t="s">
        <v>356</v>
      </c>
      <c r="S17" s="177"/>
      <c r="T17" s="177"/>
      <c r="U17" s="177"/>
      <c r="V17" s="177"/>
      <c r="W17" s="177"/>
      <c r="X17" s="177"/>
      <c r="Y17" s="177"/>
      <c r="Z17" s="177"/>
      <c r="AA17" s="330">
        <v>61</v>
      </c>
      <c r="AB17" s="330">
        <v>34</v>
      </c>
      <c r="AC17" s="330">
        <v>27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347</v>
      </c>
      <c r="AN17" s="330">
        <v>15</v>
      </c>
      <c r="AO17" s="330">
        <v>1</v>
      </c>
      <c r="AP17" s="330">
        <v>2</v>
      </c>
    </row>
    <row r="18" spans="1:42" s="208" customFormat="1" ht="30" customHeight="1">
      <c r="A18" s="214" t="s">
        <v>357</v>
      </c>
      <c r="B18" s="211">
        <f t="shared" si="0"/>
        <v>238</v>
      </c>
      <c r="C18" s="212">
        <f t="shared" si="1"/>
        <v>175</v>
      </c>
      <c r="D18" s="212">
        <f t="shared" si="2"/>
        <v>63</v>
      </c>
      <c r="E18" s="213" t="s">
        <v>357</v>
      </c>
      <c r="S18" s="177"/>
      <c r="T18" s="177"/>
      <c r="U18" s="177"/>
      <c r="V18" s="177"/>
      <c r="W18" s="177"/>
      <c r="X18" s="177"/>
      <c r="Y18" s="177"/>
      <c r="Z18" s="177"/>
      <c r="AA18" s="330">
        <v>173</v>
      </c>
      <c r="AB18" s="330">
        <v>111</v>
      </c>
      <c r="AC18" s="330">
        <v>62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347</v>
      </c>
      <c r="AN18" s="330">
        <v>15</v>
      </c>
      <c r="AO18" s="330">
        <v>1</v>
      </c>
      <c r="AP18" s="330">
        <v>3</v>
      </c>
    </row>
    <row r="19" spans="1:42" s="208" customFormat="1" ht="30" customHeight="1">
      <c r="A19" s="214" t="s">
        <v>358</v>
      </c>
      <c r="B19" s="211">
        <f t="shared" si="0"/>
        <v>184</v>
      </c>
      <c r="C19" s="212">
        <f t="shared" si="1"/>
        <v>131</v>
      </c>
      <c r="D19" s="212">
        <f t="shared" si="2"/>
        <v>53</v>
      </c>
      <c r="E19" s="213" t="s">
        <v>358</v>
      </c>
      <c r="S19" s="177"/>
      <c r="T19" s="177"/>
      <c r="U19" s="177"/>
      <c r="V19" s="177"/>
      <c r="W19" s="177"/>
      <c r="X19" s="177"/>
      <c r="Y19" s="177"/>
      <c r="Z19" s="177"/>
      <c r="AA19" s="330">
        <v>269</v>
      </c>
      <c r="AB19" s="330">
        <v>186</v>
      </c>
      <c r="AC19" s="330">
        <v>83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347</v>
      </c>
      <c r="AN19" s="330">
        <v>15</v>
      </c>
      <c r="AO19" s="330">
        <v>1</v>
      </c>
      <c r="AP19" s="330">
        <v>4</v>
      </c>
    </row>
    <row r="20" spans="1:42" s="208" customFormat="1" ht="30" customHeight="1">
      <c r="A20" s="214" t="s">
        <v>359</v>
      </c>
      <c r="B20" s="211">
        <f t="shared" si="0"/>
        <v>59</v>
      </c>
      <c r="C20" s="212">
        <f t="shared" si="1"/>
        <v>48</v>
      </c>
      <c r="D20" s="212">
        <f t="shared" si="2"/>
        <v>11</v>
      </c>
      <c r="E20" s="213" t="s">
        <v>359</v>
      </c>
      <c r="S20" s="177"/>
      <c r="T20" s="177"/>
      <c r="U20" s="177"/>
      <c r="V20" s="177"/>
      <c r="W20" s="177"/>
      <c r="X20" s="177"/>
      <c r="Y20" s="177"/>
      <c r="Z20" s="177"/>
      <c r="AA20" s="330">
        <v>248</v>
      </c>
      <c r="AB20" s="330">
        <v>160</v>
      </c>
      <c r="AC20" s="330">
        <v>88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347</v>
      </c>
      <c r="AN20" s="330">
        <v>15</v>
      </c>
      <c r="AO20" s="330">
        <v>1</v>
      </c>
      <c r="AP20" s="330">
        <v>5</v>
      </c>
    </row>
    <row r="21" spans="1:42" s="208" customFormat="1" ht="30" customHeight="1">
      <c r="A21" s="214" t="s">
        <v>360</v>
      </c>
      <c r="B21" s="211">
        <f t="shared" si="0"/>
        <v>188</v>
      </c>
      <c r="C21" s="212">
        <f t="shared" si="1"/>
        <v>152</v>
      </c>
      <c r="D21" s="212">
        <f t="shared" si="2"/>
        <v>36</v>
      </c>
      <c r="E21" s="213" t="s">
        <v>360</v>
      </c>
      <c r="S21" s="177"/>
      <c r="T21" s="177"/>
      <c r="U21" s="177"/>
      <c r="V21" s="177"/>
      <c r="W21" s="177"/>
      <c r="X21" s="177"/>
      <c r="Y21" s="177"/>
      <c r="Z21" s="177"/>
      <c r="AA21" s="330">
        <v>222</v>
      </c>
      <c r="AB21" s="330">
        <v>132</v>
      </c>
      <c r="AC21" s="330">
        <v>91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347</v>
      </c>
      <c r="AN21" s="330">
        <v>15</v>
      </c>
      <c r="AO21" s="330">
        <v>1</v>
      </c>
      <c r="AP21" s="330">
        <v>6</v>
      </c>
    </row>
    <row r="22" spans="1:42" s="208" customFormat="1" ht="30" customHeight="1">
      <c r="A22" s="214" t="s">
        <v>361</v>
      </c>
      <c r="B22" s="211">
        <f t="shared" si="0"/>
        <v>383</v>
      </c>
      <c r="C22" s="212">
        <f t="shared" si="1"/>
        <v>235</v>
      </c>
      <c r="D22" s="212">
        <f t="shared" si="2"/>
        <v>149</v>
      </c>
      <c r="E22" s="213" t="s">
        <v>361</v>
      </c>
      <c r="S22" s="177"/>
      <c r="T22" s="177"/>
      <c r="U22" s="177"/>
      <c r="V22" s="177"/>
      <c r="W22" s="177"/>
      <c r="X22" s="177"/>
      <c r="Y22" s="177"/>
      <c r="Z22" s="177"/>
      <c r="AA22" s="330">
        <v>169</v>
      </c>
      <c r="AB22" s="330">
        <v>155</v>
      </c>
      <c r="AC22" s="330">
        <v>14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347</v>
      </c>
      <c r="AN22" s="330">
        <v>15</v>
      </c>
      <c r="AO22" s="330">
        <v>1</v>
      </c>
      <c r="AP22" s="330">
        <v>7</v>
      </c>
    </row>
    <row r="23" spans="1:42" s="208" customFormat="1" ht="30" customHeight="1">
      <c r="A23" s="214" t="s">
        <v>362</v>
      </c>
      <c r="B23" s="211">
        <f t="shared" si="0"/>
        <v>156</v>
      </c>
      <c r="C23" s="212">
        <f t="shared" si="1"/>
        <v>113</v>
      </c>
      <c r="D23" s="212">
        <f t="shared" si="2"/>
        <v>42</v>
      </c>
      <c r="E23" s="213" t="s">
        <v>363</v>
      </c>
      <c r="S23" s="177"/>
      <c r="T23" s="177"/>
      <c r="U23" s="177"/>
      <c r="V23" s="177"/>
      <c r="W23" s="177"/>
      <c r="X23" s="177"/>
      <c r="Y23" s="177"/>
      <c r="Z23" s="177"/>
      <c r="AA23" s="330">
        <v>229</v>
      </c>
      <c r="AB23" s="330">
        <v>137</v>
      </c>
      <c r="AC23" s="330">
        <v>91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347</v>
      </c>
      <c r="AN23" s="330">
        <v>15</v>
      </c>
      <c r="AO23" s="330">
        <v>1</v>
      </c>
      <c r="AP23" s="330">
        <v>8</v>
      </c>
    </row>
    <row r="24" spans="1:42" s="208" customFormat="1" ht="30" customHeight="1">
      <c r="A24" s="214" t="s">
        <v>364</v>
      </c>
      <c r="B24" s="211">
        <f t="shared" si="0"/>
        <v>192</v>
      </c>
      <c r="C24" s="212">
        <f t="shared" si="1"/>
        <v>165</v>
      </c>
      <c r="D24" s="212">
        <f t="shared" si="2"/>
        <v>28</v>
      </c>
      <c r="E24" s="213" t="s">
        <v>364</v>
      </c>
      <c r="S24" s="177"/>
      <c r="T24" s="177"/>
      <c r="U24" s="177"/>
      <c r="V24" s="177"/>
      <c r="W24" s="177"/>
      <c r="X24" s="177"/>
      <c r="Y24" s="177"/>
      <c r="Z24" s="177"/>
      <c r="AA24" s="330">
        <v>101</v>
      </c>
      <c r="AB24" s="330">
        <v>64</v>
      </c>
      <c r="AC24" s="330">
        <v>37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347</v>
      </c>
      <c r="AN24" s="330">
        <v>15</v>
      </c>
      <c r="AO24" s="330">
        <v>1</v>
      </c>
      <c r="AP24" s="330">
        <v>9</v>
      </c>
    </row>
    <row r="25" spans="1:42" s="208" customFormat="1" ht="30" customHeight="1">
      <c r="A25" s="214" t="s">
        <v>365</v>
      </c>
      <c r="B25" s="211">
        <f t="shared" si="0"/>
        <v>194</v>
      </c>
      <c r="C25" s="212">
        <f t="shared" si="1"/>
        <v>166</v>
      </c>
      <c r="D25" s="212">
        <f t="shared" si="2"/>
        <v>28</v>
      </c>
      <c r="E25" s="213" t="s">
        <v>365</v>
      </c>
      <c r="S25" s="177"/>
      <c r="T25" s="177"/>
      <c r="U25" s="177"/>
      <c r="V25" s="177"/>
      <c r="W25" s="177"/>
      <c r="X25" s="177"/>
      <c r="Y25" s="177"/>
      <c r="Z25" s="177"/>
      <c r="AA25" s="330">
        <v>137</v>
      </c>
      <c r="AB25" s="330">
        <v>126</v>
      </c>
      <c r="AC25" s="330">
        <v>11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347</v>
      </c>
      <c r="AN25" s="330">
        <v>15</v>
      </c>
      <c r="AO25" s="330">
        <v>1</v>
      </c>
      <c r="AP25" s="330">
        <v>10</v>
      </c>
    </row>
    <row r="26" spans="1:42" s="208" customFormat="1" ht="30" customHeight="1">
      <c r="A26" s="214" t="s">
        <v>366</v>
      </c>
      <c r="B26" s="211">
        <f t="shared" si="0"/>
        <v>65</v>
      </c>
      <c r="C26" s="212">
        <f t="shared" si="1"/>
        <v>52</v>
      </c>
      <c r="D26" s="212">
        <f t="shared" si="2"/>
        <v>13</v>
      </c>
      <c r="E26" s="213" t="s">
        <v>366</v>
      </c>
      <c r="S26" s="177"/>
      <c r="T26" s="177"/>
      <c r="U26" s="177"/>
      <c r="V26" s="177"/>
      <c r="W26" s="177"/>
      <c r="X26" s="177"/>
      <c r="Y26" s="177"/>
      <c r="Z26" s="177"/>
      <c r="AA26" s="330">
        <v>171</v>
      </c>
      <c r="AB26" s="330">
        <v>132</v>
      </c>
      <c r="AC26" s="330">
        <v>38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347</v>
      </c>
      <c r="AN26" s="330">
        <v>15</v>
      </c>
      <c r="AO26" s="330">
        <v>1</v>
      </c>
      <c r="AP26" s="330">
        <v>11</v>
      </c>
    </row>
    <row r="27" spans="1:42" s="208" customFormat="1" ht="30" customHeight="1">
      <c r="A27" s="214" t="s">
        <v>367</v>
      </c>
      <c r="B27" s="211">
        <f t="shared" si="0"/>
        <v>354</v>
      </c>
      <c r="C27" s="212">
        <f t="shared" si="1"/>
        <v>274</v>
      </c>
      <c r="D27" s="212">
        <f t="shared" si="2"/>
        <v>80</v>
      </c>
      <c r="E27" s="213" t="s">
        <v>368</v>
      </c>
      <c r="S27" s="177"/>
      <c r="T27" s="177"/>
      <c r="U27" s="177"/>
      <c r="V27" s="177"/>
      <c r="W27" s="177"/>
      <c r="X27" s="177"/>
      <c r="Y27" s="177"/>
      <c r="Z27" s="177"/>
      <c r="AA27" s="330">
        <v>334</v>
      </c>
      <c r="AB27" s="330">
        <v>254</v>
      </c>
      <c r="AC27" s="330">
        <v>80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347</v>
      </c>
      <c r="AN27" s="330">
        <v>15</v>
      </c>
      <c r="AO27" s="330">
        <v>1</v>
      </c>
      <c r="AP27" s="330">
        <v>12</v>
      </c>
    </row>
    <row r="28" spans="1:42" ht="4.5" customHeight="1" thickBot="1">
      <c r="A28" s="215"/>
      <c r="B28" s="216"/>
      <c r="C28" s="217"/>
      <c r="D28" s="217"/>
      <c r="E28" s="218"/>
      <c r="S28" s="177"/>
      <c r="T28" s="177"/>
      <c r="U28" s="177"/>
      <c r="V28" s="177"/>
      <c r="W28" s="177"/>
      <c r="X28" s="177"/>
      <c r="Y28" s="177"/>
      <c r="Z28" s="177"/>
      <c r="AA28" s="330">
        <v>104</v>
      </c>
      <c r="AB28" s="330">
        <v>104</v>
      </c>
      <c r="AC28" s="330">
        <v>0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347</v>
      </c>
      <c r="AN28" s="330">
        <v>15</v>
      </c>
      <c r="AO28" s="330">
        <v>1</v>
      </c>
      <c r="AP28" s="330">
        <v>13</v>
      </c>
    </row>
    <row r="29" spans="19:42" ht="17.25" thickTop="1">
      <c r="S29" s="177"/>
      <c r="T29" s="177"/>
      <c r="U29" s="177"/>
      <c r="V29" s="177"/>
      <c r="W29" s="177"/>
      <c r="X29" s="177"/>
      <c r="Y29" s="177"/>
      <c r="Z29" s="177"/>
      <c r="AA29" s="330">
        <v>120</v>
      </c>
      <c r="AB29" s="330">
        <v>92</v>
      </c>
      <c r="AC29" s="330">
        <v>28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347</v>
      </c>
      <c r="AN29" s="330">
        <v>15</v>
      </c>
      <c r="AO29" s="330">
        <v>1</v>
      </c>
      <c r="AP29" s="330">
        <v>14</v>
      </c>
    </row>
    <row r="30" spans="2:42" ht="16.5">
      <c r="B30" s="220"/>
      <c r="C30" s="220"/>
      <c r="D30" s="220"/>
      <c r="S30" s="177"/>
      <c r="T30" s="177"/>
      <c r="U30" s="177"/>
      <c r="V30" s="177"/>
      <c r="W30" s="177"/>
      <c r="X30" s="177"/>
      <c r="Y30" s="177"/>
      <c r="Z30" s="177"/>
      <c r="AA30" s="330">
        <v>160</v>
      </c>
      <c r="AB30" s="330">
        <v>118</v>
      </c>
      <c r="AC30" s="330">
        <v>42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347</v>
      </c>
      <c r="AN30" s="330">
        <v>15</v>
      </c>
      <c r="AO30" s="330">
        <v>1</v>
      </c>
      <c r="AP30" s="330">
        <v>15</v>
      </c>
    </row>
    <row r="31" spans="2:42" ht="16.5">
      <c r="B31" s="220"/>
      <c r="C31" s="220"/>
      <c r="D31" s="220"/>
      <c r="S31" s="177"/>
      <c r="T31" s="177"/>
      <c r="U31" s="177"/>
      <c r="V31" s="177"/>
      <c r="W31" s="177"/>
      <c r="X31" s="177"/>
      <c r="Y31" s="177"/>
      <c r="Z31" s="177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</row>
    <row r="32" spans="19:42" ht="16.5">
      <c r="S32" s="177"/>
      <c r="T32" s="177"/>
      <c r="U32" s="177"/>
      <c r="V32" s="177"/>
      <c r="W32" s="177"/>
      <c r="X32" s="177"/>
      <c r="Y32" s="177"/>
      <c r="Z32" s="177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</row>
    <row r="33" spans="19:42" ht="16.5">
      <c r="S33" s="177"/>
      <c r="T33" s="177"/>
      <c r="U33" s="177"/>
      <c r="V33" s="177"/>
      <c r="W33" s="177"/>
      <c r="X33" s="177"/>
      <c r="Y33" s="177"/>
      <c r="Z33" s="177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</row>
    <row r="34" spans="19:42" ht="16.5">
      <c r="S34" s="177"/>
      <c r="T34" s="177"/>
      <c r="U34" s="177"/>
      <c r="V34" s="177"/>
      <c r="W34" s="177"/>
      <c r="X34" s="177"/>
      <c r="Y34" s="177"/>
      <c r="Z34" s="177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</row>
    <row r="35" spans="19:42" ht="16.5">
      <c r="S35" s="177"/>
      <c r="T35" s="177"/>
      <c r="U35" s="177"/>
      <c r="V35" s="177"/>
      <c r="W35" s="177"/>
      <c r="X35" s="177"/>
      <c r="Y35" s="177"/>
      <c r="Z35" s="177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</row>
    <row r="36" spans="19:42" ht="16.5">
      <c r="S36" s="177"/>
      <c r="T36" s="177"/>
      <c r="U36" s="177"/>
      <c r="V36" s="177"/>
      <c r="W36" s="177"/>
      <c r="X36" s="177"/>
      <c r="Y36" s="177"/>
      <c r="Z36" s="177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</row>
    <row r="37" spans="27:42" ht="16.5"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</row>
    <row r="38" spans="27:42" ht="16.5"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</row>
    <row r="39" spans="27:42" ht="16.5"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</row>
    <row r="40" spans="27:42" ht="16.5"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</row>
    <row r="41" spans="27:42" ht="16.5"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</row>
    <row r="42" spans="27:42" ht="16.5"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</row>
    <row r="43" spans="27:42" ht="16.5"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</row>
    <row r="44" spans="27:42" ht="16.5"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</row>
    <row r="45" spans="27:42" ht="16.5"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</row>
    <row r="46" spans="27:42" ht="16.5"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</row>
    <row r="47" spans="27:42" ht="16.5"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</row>
    <row r="48" spans="27:42" ht="16.5"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</row>
    <row r="49" spans="27:42" ht="16.5"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</row>
    <row r="50" spans="27:42" ht="16.5"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</row>
    <row r="51" spans="27:42" ht="15.75"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</row>
  </sheetData>
  <sheetProtection/>
  <mergeCells count="4">
    <mergeCell ref="B10:B11"/>
    <mergeCell ref="A8:A11"/>
    <mergeCell ref="A4:E4"/>
    <mergeCell ref="A5:E5"/>
  </mergeCells>
  <printOptions horizontalCentered="1"/>
  <pageMargins left="0.984251968503937" right="0.9448818897637796" top="0.2755905511811024" bottom="1.5748031496062993" header="0" footer="1.1023622047244095"/>
  <pageSetup horizontalDpi="300" verticalDpi="300" orientation="portrait" pageOrder="overThenDown" paperSize="9" r:id="rId3"/>
  <headerFooter alignWithMargins="0">
    <oddFooter>&amp;C&amp;"細明體,標準"&amp;11－&amp;"CG Times (W1),標準"&amp;P+47&amp;"細明體,標準"－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P51"/>
  <sheetViews>
    <sheetView zoomScalePageLayoutView="0" workbookViewId="0" topLeftCell="A1">
      <selection activeCell="AA1" sqref="AA1:AP50"/>
    </sheetView>
  </sheetViews>
  <sheetFormatPr defaultColWidth="9.00390625" defaultRowHeight="24.75" customHeight="1"/>
  <cols>
    <col min="1" max="1" width="22.625" style="3" customWidth="1"/>
    <col min="2" max="4" width="10.625" style="2" customWidth="1"/>
    <col min="5" max="5" width="22.625" style="7" customWidth="1"/>
    <col min="6" max="16384" width="9.00390625" style="3" customWidth="1"/>
  </cols>
  <sheetData>
    <row r="1" spans="1:42" ht="15.75" customHeight="1">
      <c r="A1" s="1"/>
      <c r="E1" s="75" t="str">
        <f>'10,11'!$E$1</f>
        <v>Report on the Family Income and Expenditure Survey of Lienchiang County , 2015</v>
      </c>
      <c r="S1"/>
      <c r="T1"/>
      <c r="U1"/>
      <c r="V1"/>
      <c r="W1"/>
      <c r="X1"/>
      <c r="Y1"/>
      <c r="Z1"/>
      <c r="AA1" s="330">
        <v>2498</v>
      </c>
      <c r="AB1" s="330">
        <v>1805</v>
      </c>
      <c r="AC1" s="330">
        <v>693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347</v>
      </c>
      <c r="AN1" s="330">
        <v>15</v>
      </c>
      <c r="AO1" s="330">
        <v>1</v>
      </c>
      <c r="AP1" s="330">
        <v>1</v>
      </c>
    </row>
    <row r="2" spans="5:42" ht="15.75" customHeight="1">
      <c r="E2" s="3"/>
      <c r="S2"/>
      <c r="T2"/>
      <c r="U2"/>
      <c r="V2"/>
      <c r="W2"/>
      <c r="X2"/>
      <c r="Y2"/>
      <c r="Z2"/>
      <c r="AA2" s="330">
        <v>61</v>
      </c>
      <c r="AB2" s="330">
        <v>34</v>
      </c>
      <c r="AC2" s="330">
        <v>27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347</v>
      </c>
      <c r="AN2" s="330">
        <v>15</v>
      </c>
      <c r="AO2" s="330">
        <v>1</v>
      </c>
      <c r="AP2" s="330">
        <v>2</v>
      </c>
    </row>
    <row r="3" spans="1:42" ht="15.75" customHeight="1">
      <c r="A3" s="386" t="s">
        <v>370</v>
      </c>
      <c r="B3" s="386"/>
      <c r="C3" s="386"/>
      <c r="D3" s="386"/>
      <c r="E3" s="387"/>
      <c r="S3"/>
      <c r="T3"/>
      <c r="U3"/>
      <c r="V3"/>
      <c r="W3"/>
      <c r="X3"/>
      <c r="Y3"/>
      <c r="Z3"/>
      <c r="AA3" s="330">
        <v>173</v>
      </c>
      <c r="AB3" s="330">
        <v>111</v>
      </c>
      <c r="AC3" s="330">
        <v>62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347</v>
      </c>
      <c r="AN3" s="330">
        <v>15</v>
      </c>
      <c r="AO3" s="330">
        <v>1</v>
      </c>
      <c r="AP3" s="330">
        <v>3</v>
      </c>
    </row>
    <row r="4" spans="1:42" ht="15.75" customHeight="1">
      <c r="A4" s="388" t="s">
        <v>371</v>
      </c>
      <c r="B4" s="389"/>
      <c r="C4" s="389"/>
      <c r="D4" s="389"/>
      <c r="E4" s="389"/>
      <c r="S4"/>
      <c r="T4"/>
      <c r="U4"/>
      <c r="V4"/>
      <c r="W4"/>
      <c r="X4"/>
      <c r="Y4"/>
      <c r="Z4"/>
      <c r="AA4" s="330">
        <v>269</v>
      </c>
      <c r="AB4" s="330">
        <v>186</v>
      </c>
      <c r="AC4" s="330">
        <v>83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347</v>
      </c>
      <c r="AN4" s="330">
        <v>15</v>
      </c>
      <c r="AO4" s="330">
        <v>1</v>
      </c>
      <c r="AP4" s="330">
        <v>4</v>
      </c>
    </row>
    <row r="5" spans="1:42" s="222" customFormat="1" ht="15.75" customHeight="1">
      <c r="A5" s="390" t="s">
        <v>369</v>
      </c>
      <c r="B5" s="390"/>
      <c r="C5" s="390"/>
      <c r="D5" s="390"/>
      <c r="E5" s="390"/>
      <c r="S5" s="223"/>
      <c r="T5" s="223"/>
      <c r="U5" s="223"/>
      <c r="V5" s="223"/>
      <c r="W5" s="223"/>
      <c r="X5" s="223"/>
      <c r="Y5" s="223"/>
      <c r="Z5" s="223"/>
      <c r="AA5" s="330">
        <v>248</v>
      </c>
      <c r="AB5" s="330">
        <v>160</v>
      </c>
      <c r="AC5" s="330">
        <v>88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347</v>
      </c>
      <c r="AN5" s="330">
        <v>15</v>
      </c>
      <c r="AO5" s="330">
        <v>1</v>
      </c>
      <c r="AP5" s="330">
        <v>5</v>
      </c>
    </row>
    <row r="6" spans="1:42" s="222" customFormat="1" ht="15.75" customHeight="1">
      <c r="A6" s="221"/>
      <c r="B6" s="224"/>
      <c r="C6" s="224"/>
      <c r="D6" s="224"/>
      <c r="E6" s="225" t="s">
        <v>330</v>
      </c>
      <c r="S6" s="223"/>
      <c r="T6" s="223"/>
      <c r="U6" s="223"/>
      <c r="V6" s="223"/>
      <c r="W6" s="223"/>
      <c r="X6" s="223"/>
      <c r="Y6" s="223"/>
      <c r="Z6" s="223"/>
      <c r="AA6" s="330">
        <v>222</v>
      </c>
      <c r="AB6" s="330">
        <v>132</v>
      </c>
      <c r="AC6" s="330">
        <v>91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347</v>
      </c>
      <c r="AN6" s="330">
        <v>15</v>
      </c>
      <c r="AO6" s="330">
        <v>1</v>
      </c>
      <c r="AP6" s="330">
        <v>6</v>
      </c>
    </row>
    <row r="7" spans="1:42" ht="15.75" customHeight="1" thickBot="1">
      <c r="A7" s="81"/>
      <c r="B7" s="17"/>
      <c r="C7" s="81" t="str">
        <f>'10,11'!$C$5</f>
        <v>民國104年</v>
      </c>
      <c r="D7" s="83">
        <f>'10,11'!$I$5</f>
        <v>2015</v>
      </c>
      <c r="E7" s="101" t="s">
        <v>372</v>
      </c>
      <c r="S7"/>
      <c r="T7"/>
      <c r="U7"/>
      <c r="V7"/>
      <c r="W7"/>
      <c r="X7"/>
      <c r="Y7"/>
      <c r="Z7"/>
      <c r="AA7" s="330">
        <v>169</v>
      </c>
      <c r="AB7" s="330">
        <v>155</v>
      </c>
      <c r="AC7" s="330">
        <v>14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347</v>
      </c>
      <c r="AN7" s="330">
        <v>15</v>
      </c>
      <c r="AO7" s="330">
        <v>1</v>
      </c>
      <c r="AP7" s="330">
        <v>7</v>
      </c>
    </row>
    <row r="8" spans="1:42" s="230" customFormat="1" ht="24.75" customHeight="1" thickTop="1">
      <c r="A8" s="381" t="s">
        <v>373</v>
      </c>
      <c r="B8" s="226"/>
      <c r="C8" s="227" t="s">
        <v>331</v>
      </c>
      <c r="D8" s="228"/>
      <c r="E8" s="229"/>
      <c r="S8"/>
      <c r="T8"/>
      <c r="U8"/>
      <c r="V8"/>
      <c r="W8"/>
      <c r="X8"/>
      <c r="Y8"/>
      <c r="Z8"/>
      <c r="AA8" s="330">
        <v>229</v>
      </c>
      <c r="AB8" s="330">
        <v>137</v>
      </c>
      <c r="AC8" s="330">
        <v>91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347</v>
      </c>
      <c r="AN8" s="330">
        <v>15</v>
      </c>
      <c r="AO8" s="330">
        <v>1</v>
      </c>
      <c r="AP8" s="330">
        <v>8</v>
      </c>
    </row>
    <row r="9" spans="1:42" s="230" customFormat="1" ht="24.75" customHeight="1">
      <c r="A9" s="382"/>
      <c r="B9" s="231" t="s">
        <v>332</v>
      </c>
      <c r="C9" s="232" t="s">
        <v>333</v>
      </c>
      <c r="D9" s="233"/>
      <c r="E9" s="229" t="s">
        <v>374</v>
      </c>
      <c r="S9"/>
      <c r="T9"/>
      <c r="U9"/>
      <c r="V9"/>
      <c r="W9"/>
      <c r="X9"/>
      <c r="Y9"/>
      <c r="Z9"/>
      <c r="AA9" s="330">
        <v>101</v>
      </c>
      <c r="AB9" s="330">
        <v>64</v>
      </c>
      <c r="AC9" s="330">
        <v>37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347</v>
      </c>
      <c r="AN9" s="330">
        <v>15</v>
      </c>
      <c r="AO9" s="330">
        <v>1</v>
      </c>
      <c r="AP9" s="330">
        <v>9</v>
      </c>
    </row>
    <row r="10" spans="1:42" s="230" customFormat="1" ht="24.75" customHeight="1">
      <c r="A10" s="382"/>
      <c r="B10" s="384" t="s">
        <v>335</v>
      </c>
      <c r="C10" s="231" t="s">
        <v>340</v>
      </c>
      <c r="D10" s="231" t="s">
        <v>341</v>
      </c>
      <c r="E10" s="229" t="s">
        <v>375</v>
      </c>
      <c r="S10"/>
      <c r="T10"/>
      <c r="U10"/>
      <c r="V10"/>
      <c r="W10"/>
      <c r="X10"/>
      <c r="Y10"/>
      <c r="Z10"/>
      <c r="AA10" s="330">
        <v>137</v>
      </c>
      <c r="AB10" s="330">
        <v>126</v>
      </c>
      <c r="AC10" s="330">
        <v>11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347</v>
      </c>
      <c r="AN10" s="330">
        <v>15</v>
      </c>
      <c r="AO10" s="330">
        <v>1</v>
      </c>
      <c r="AP10" s="330">
        <v>10</v>
      </c>
    </row>
    <row r="11" spans="1:42" s="230" customFormat="1" ht="24.75" customHeight="1">
      <c r="A11" s="383"/>
      <c r="B11" s="385"/>
      <c r="C11" s="234" t="s">
        <v>343</v>
      </c>
      <c r="D11" s="234" t="s">
        <v>344</v>
      </c>
      <c r="E11" s="235" t="s">
        <v>345</v>
      </c>
      <c r="S11"/>
      <c r="T11"/>
      <c r="U11"/>
      <c r="V11"/>
      <c r="W11"/>
      <c r="X11"/>
      <c r="Y11"/>
      <c r="Z11"/>
      <c r="AA11" s="330">
        <v>171</v>
      </c>
      <c r="AB11" s="330">
        <v>132</v>
      </c>
      <c r="AC11" s="330">
        <v>38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347</v>
      </c>
      <c r="AN11" s="330">
        <v>15</v>
      </c>
      <c r="AO11" s="330">
        <v>1</v>
      </c>
      <c r="AP11" s="330">
        <v>11</v>
      </c>
    </row>
    <row r="12" spans="1:42" s="230" customFormat="1" ht="1.5" customHeight="1">
      <c r="A12" s="231"/>
      <c r="B12" s="236"/>
      <c r="C12" s="229"/>
      <c r="D12" s="229"/>
      <c r="E12" s="237"/>
      <c r="S12"/>
      <c r="T12"/>
      <c r="U12"/>
      <c r="V12"/>
      <c r="W12"/>
      <c r="X12"/>
      <c r="Y12"/>
      <c r="Z12"/>
      <c r="AA12" s="330">
        <v>334</v>
      </c>
      <c r="AB12" s="330">
        <v>254</v>
      </c>
      <c r="AC12" s="330">
        <v>80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347</v>
      </c>
      <c r="AN12" s="330">
        <v>15</v>
      </c>
      <c r="AO12" s="330">
        <v>1</v>
      </c>
      <c r="AP12" s="330">
        <v>12</v>
      </c>
    </row>
    <row r="13" spans="1:42" s="92" customFormat="1" ht="30" customHeight="1">
      <c r="A13" s="238" t="s">
        <v>346</v>
      </c>
      <c r="B13" s="239">
        <f aca="true" t="shared" si="0" ref="B13:B28">+AA1</f>
        <v>2498</v>
      </c>
      <c r="C13" s="240">
        <f aca="true" t="shared" si="1" ref="C13:C28">+AB1</f>
        <v>1805</v>
      </c>
      <c r="D13" s="240">
        <f aca="true" t="shared" si="2" ref="D13:D28">+AC1</f>
        <v>693</v>
      </c>
      <c r="E13" s="241" t="s">
        <v>335</v>
      </c>
      <c r="S13"/>
      <c r="T13"/>
      <c r="U13"/>
      <c r="V13"/>
      <c r="W13"/>
      <c r="X13"/>
      <c r="Y13"/>
      <c r="Z13"/>
      <c r="AA13" s="330">
        <v>104</v>
      </c>
      <c r="AB13" s="330">
        <v>104</v>
      </c>
      <c r="AC13" s="330">
        <v>0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347</v>
      </c>
      <c r="AN13" s="330">
        <v>15</v>
      </c>
      <c r="AO13" s="330">
        <v>1</v>
      </c>
      <c r="AP13" s="330">
        <v>13</v>
      </c>
    </row>
    <row r="14" spans="1:42" s="92" customFormat="1" ht="30" customHeight="1">
      <c r="A14" s="242" t="s">
        <v>376</v>
      </c>
      <c r="B14" s="243">
        <f t="shared" si="0"/>
        <v>61</v>
      </c>
      <c r="C14" s="244">
        <f t="shared" si="1"/>
        <v>34</v>
      </c>
      <c r="D14" s="244">
        <f t="shared" si="2"/>
        <v>27</v>
      </c>
      <c r="E14" s="245" t="s">
        <v>377</v>
      </c>
      <c r="S14"/>
      <c r="T14"/>
      <c r="U14"/>
      <c r="V14"/>
      <c r="W14"/>
      <c r="X14"/>
      <c r="Y14"/>
      <c r="Z14"/>
      <c r="AA14" s="330">
        <v>120</v>
      </c>
      <c r="AB14" s="330">
        <v>92</v>
      </c>
      <c r="AC14" s="330">
        <v>28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347</v>
      </c>
      <c r="AN14" s="330">
        <v>15</v>
      </c>
      <c r="AO14" s="330">
        <v>1</v>
      </c>
      <c r="AP14" s="330">
        <v>14</v>
      </c>
    </row>
    <row r="15" spans="1:42" s="92" customFormat="1" ht="30" customHeight="1">
      <c r="A15" s="246" t="s">
        <v>379</v>
      </c>
      <c r="B15" s="243">
        <f t="shared" si="0"/>
        <v>173</v>
      </c>
      <c r="C15" s="244">
        <f t="shared" si="1"/>
        <v>111</v>
      </c>
      <c r="D15" s="244">
        <f t="shared" si="2"/>
        <v>62</v>
      </c>
      <c r="E15" s="245" t="s">
        <v>378</v>
      </c>
      <c r="S15"/>
      <c r="T15"/>
      <c r="U15"/>
      <c r="V15"/>
      <c r="W15"/>
      <c r="X15"/>
      <c r="Y15"/>
      <c r="Z15"/>
      <c r="AA15" s="330">
        <v>160</v>
      </c>
      <c r="AB15" s="330">
        <v>118</v>
      </c>
      <c r="AC15" s="330">
        <v>42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347</v>
      </c>
      <c r="AN15" s="330">
        <v>15</v>
      </c>
      <c r="AO15" s="330">
        <v>1</v>
      </c>
      <c r="AP15" s="330">
        <v>15</v>
      </c>
    </row>
    <row r="16" spans="1:42" s="92" customFormat="1" ht="30" customHeight="1">
      <c r="A16" s="246" t="s">
        <v>380</v>
      </c>
      <c r="B16" s="243">
        <f t="shared" si="0"/>
        <v>269</v>
      </c>
      <c r="C16" s="244">
        <f t="shared" si="1"/>
        <v>186</v>
      </c>
      <c r="D16" s="244">
        <f t="shared" si="2"/>
        <v>83</v>
      </c>
      <c r="E16" s="245" t="s">
        <v>380</v>
      </c>
      <c r="S16"/>
      <c r="T16"/>
      <c r="U16"/>
      <c r="V16"/>
      <c r="W16"/>
      <c r="X16"/>
      <c r="Y16"/>
      <c r="Z16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</row>
    <row r="17" spans="1:42" s="92" customFormat="1" ht="30" customHeight="1">
      <c r="A17" s="246" t="s">
        <v>381</v>
      </c>
      <c r="B17" s="243">
        <f t="shared" si="0"/>
        <v>248</v>
      </c>
      <c r="C17" s="244">
        <f t="shared" si="1"/>
        <v>160</v>
      </c>
      <c r="D17" s="244">
        <f t="shared" si="2"/>
        <v>88</v>
      </c>
      <c r="E17" s="245" t="s">
        <v>381</v>
      </c>
      <c r="S17"/>
      <c r="T17"/>
      <c r="U17"/>
      <c r="V17"/>
      <c r="W17"/>
      <c r="X17"/>
      <c r="Y17"/>
      <c r="Z17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</row>
    <row r="18" spans="1:42" s="92" customFormat="1" ht="30" customHeight="1">
      <c r="A18" s="246" t="s">
        <v>382</v>
      </c>
      <c r="B18" s="243">
        <f t="shared" si="0"/>
        <v>222</v>
      </c>
      <c r="C18" s="244">
        <f t="shared" si="1"/>
        <v>132</v>
      </c>
      <c r="D18" s="244">
        <f t="shared" si="2"/>
        <v>91</v>
      </c>
      <c r="E18" s="245" t="s">
        <v>382</v>
      </c>
      <c r="S18"/>
      <c r="T18"/>
      <c r="U18"/>
      <c r="V18"/>
      <c r="W18"/>
      <c r="X18"/>
      <c r="Y18"/>
      <c r="Z18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</row>
    <row r="19" spans="1:42" s="92" customFormat="1" ht="30" customHeight="1">
      <c r="A19" s="246" t="s">
        <v>384</v>
      </c>
      <c r="B19" s="243">
        <f t="shared" si="0"/>
        <v>169</v>
      </c>
      <c r="C19" s="244">
        <f t="shared" si="1"/>
        <v>155</v>
      </c>
      <c r="D19" s="244">
        <f t="shared" si="2"/>
        <v>14</v>
      </c>
      <c r="E19" s="245" t="s">
        <v>383</v>
      </c>
      <c r="S19"/>
      <c r="T19"/>
      <c r="U19"/>
      <c r="V19"/>
      <c r="W19"/>
      <c r="X19"/>
      <c r="Y19"/>
      <c r="Z19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</row>
    <row r="20" spans="1:42" s="92" customFormat="1" ht="30" customHeight="1">
      <c r="A20" s="246" t="s">
        <v>385</v>
      </c>
      <c r="B20" s="243">
        <f t="shared" si="0"/>
        <v>229</v>
      </c>
      <c r="C20" s="244">
        <f t="shared" si="1"/>
        <v>137</v>
      </c>
      <c r="D20" s="244">
        <f t="shared" si="2"/>
        <v>91</v>
      </c>
      <c r="E20" s="245" t="s">
        <v>385</v>
      </c>
      <c r="S20"/>
      <c r="T20"/>
      <c r="U20"/>
      <c r="V20"/>
      <c r="W20"/>
      <c r="X20"/>
      <c r="Y20"/>
      <c r="Z2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</row>
    <row r="21" spans="1:42" s="92" customFormat="1" ht="30" customHeight="1">
      <c r="A21" s="246" t="s">
        <v>386</v>
      </c>
      <c r="B21" s="243">
        <f t="shared" si="0"/>
        <v>101</v>
      </c>
      <c r="C21" s="244">
        <f t="shared" si="1"/>
        <v>64</v>
      </c>
      <c r="D21" s="244">
        <f t="shared" si="2"/>
        <v>37</v>
      </c>
      <c r="E21" s="245" t="s">
        <v>387</v>
      </c>
      <c r="S21"/>
      <c r="T21"/>
      <c r="U21"/>
      <c r="V21"/>
      <c r="W21"/>
      <c r="X21"/>
      <c r="Y21"/>
      <c r="Z21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</row>
    <row r="22" spans="1:42" s="92" customFormat="1" ht="30" customHeight="1">
      <c r="A22" s="246" t="s">
        <v>388</v>
      </c>
      <c r="B22" s="243">
        <f t="shared" si="0"/>
        <v>137</v>
      </c>
      <c r="C22" s="244">
        <f t="shared" si="1"/>
        <v>126</v>
      </c>
      <c r="D22" s="244">
        <f t="shared" si="2"/>
        <v>11</v>
      </c>
      <c r="E22" s="245" t="s">
        <v>388</v>
      </c>
      <c r="S22"/>
      <c r="T22"/>
      <c r="U22"/>
      <c r="V22"/>
      <c r="W22"/>
      <c r="X22"/>
      <c r="Y22"/>
      <c r="Z22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</row>
    <row r="23" spans="1:42" s="92" customFormat="1" ht="30" customHeight="1">
      <c r="A23" s="246" t="s">
        <v>389</v>
      </c>
      <c r="B23" s="243">
        <f t="shared" si="0"/>
        <v>171</v>
      </c>
      <c r="C23" s="244">
        <f t="shared" si="1"/>
        <v>132</v>
      </c>
      <c r="D23" s="244">
        <f t="shared" si="2"/>
        <v>38</v>
      </c>
      <c r="E23" s="245" t="s">
        <v>390</v>
      </c>
      <c r="S23"/>
      <c r="T23"/>
      <c r="U23"/>
      <c r="V23"/>
      <c r="W23"/>
      <c r="X23"/>
      <c r="Y23"/>
      <c r="Z23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</row>
    <row r="24" spans="1:42" s="92" customFormat="1" ht="30" customHeight="1">
      <c r="A24" s="246" t="s">
        <v>391</v>
      </c>
      <c r="B24" s="243">
        <f t="shared" si="0"/>
        <v>334</v>
      </c>
      <c r="C24" s="244">
        <f t="shared" si="1"/>
        <v>254</v>
      </c>
      <c r="D24" s="244">
        <f t="shared" si="2"/>
        <v>80</v>
      </c>
      <c r="E24" s="245" t="s">
        <v>392</v>
      </c>
      <c r="S24"/>
      <c r="T24"/>
      <c r="U24"/>
      <c r="V24"/>
      <c r="W24"/>
      <c r="X24"/>
      <c r="Y24"/>
      <c r="Z24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</row>
    <row r="25" spans="1:42" s="92" customFormat="1" ht="30" customHeight="1">
      <c r="A25" s="246" t="s">
        <v>394</v>
      </c>
      <c r="B25" s="243">
        <f t="shared" si="0"/>
        <v>104</v>
      </c>
      <c r="C25" s="244">
        <f t="shared" si="1"/>
        <v>104</v>
      </c>
      <c r="D25" s="244">
        <f t="shared" si="2"/>
        <v>0</v>
      </c>
      <c r="E25" s="245" t="s">
        <v>393</v>
      </c>
      <c r="S25"/>
      <c r="T25"/>
      <c r="U25"/>
      <c r="V25"/>
      <c r="W25"/>
      <c r="X25"/>
      <c r="Y25"/>
      <c r="Z25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</row>
    <row r="26" spans="1:42" s="92" customFormat="1" ht="30" customHeight="1">
      <c r="A26" s="246" t="s">
        <v>395</v>
      </c>
      <c r="B26" s="243">
        <f t="shared" si="0"/>
        <v>120</v>
      </c>
      <c r="C26" s="244">
        <f t="shared" si="1"/>
        <v>92</v>
      </c>
      <c r="D26" s="244">
        <f t="shared" si="2"/>
        <v>28</v>
      </c>
      <c r="E26" s="245" t="s">
        <v>396</v>
      </c>
      <c r="S26"/>
      <c r="T26"/>
      <c r="U26"/>
      <c r="V26"/>
      <c r="W26"/>
      <c r="X26"/>
      <c r="Y26"/>
      <c r="Z26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</row>
    <row r="27" spans="1:42" s="92" customFormat="1" ht="30" customHeight="1">
      <c r="A27" s="246" t="s">
        <v>397</v>
      </c>
      <c r="B27" s="243">
        <f t="shared" si="0"/>
        <v>160</v>
      </c>
      <c r="C27" s="244">
        <f t="shared" si="1"/>
        <v>118</v>
      </c>
      <c r="D27" s="244">
        <f t="shared" si="2"/>
        <v>42</v>
      </c>
      <c r="E27" s="245" t="s">
        <v>398</v>
      </c>
      <c r="S27"/>
      <c r="T27"/>
      <c r="U27"/>
      <c r="V27"/>
      <c r="W27"/>
      <c r="X27"/>
      <c r="Y27"/>
      <c r="Z27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</row>
    <row r="28" spans="1:42" s="92" customFormat="1" ht="30" customHeight="1" thickBot="1">
      <c r="A28" s="247" t="s">
        <v>399</v>
      </c>
      <c r="B28" s="248">
        <f t="shared" si="0"/>
        <v>0</v>
      </c>
      <c r="C28" s="249">
        <f t="shared" si="1"/>
        <v>0</v>
      </c>
      <c r="D28" s="249">
        <f t="shared" si="2"/>
        <v>0</v>
      </c>
      <c r="E28" s="250" t="s">
        <v>400</v>
      </c>
      <c r="S28"/>
      <c r="T28"/>
      <c r="U28"/>
      <c r="V28"/>
      <c r="W28"/>
      <c r="X28"/>
      <c r="Y28"/>
      <c r="Z28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</row>
    <row r="29" spans="1:42" ht="24.75" customHeight="1" thickTop="1">
      <c r="A29" s="251"/>
      <c r="B29" s="251"/>
      <c r="C29" s="251"/>
      <c r="D29" s="251"/>
      <c r="E29" s="252"/>
      <c r="S29"/>
      <c r="T29"/>
      <c r="U29"/>
      <c r="V29"/>
      <c r="W29"/>
      <c r="X29"/>
      <c r="Y29"/>
      <c r="Z29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</row>
    <row r="30" spans="1:42" ht="24.75" customHeight="1">
      <c r="A30" s="91"/>
      <c r="B30" s="244"/>
      <c r="C30" s="244"/>
      <c r="D30" s="244"/>
      <c r="S30"/>
      <c r="T30"/>
      <c r="U30"/>
      <c r="V30"/>
      <c r="W30"/>
      <c r="X30"/>
      <c r="Y30"/>
      <c r="Z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</row>
    <row r="31" spans="1:42" ht="24.75" customHeight="1">
      <c r="A31" s="91"/>
      <c r="B31" s="253"/>
      <c r="C31" s="253"/>
      <c r="D31" s="253"/>
      <c r="S31"/>
      <c r="T31"/>
      <c r="U31"/>
      <c r="V31"/>
      <c r="W31"/>
      <c r="X31"/>
      <c r="Y31"/>
      <c r="Z31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</row>
    <row r="32" spans="19:42" ht="24.75" customHeight="1">
      <c r="S32"/>
      <c r="T32"/>
      <c r="U32"/>
      <c r="V32"/>
      <c r="W32"/>
      <c r="X32"/>
      <c r="Y32"/>
      <c r="Z32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</row>
    <row r="33" spans="19:42" ht="24.75" customHeight="1">
      <c r="S33"/>
      <c r="T33"/>
      <c r="U33"/>
      <c r="V33"/>
      <c r="W33"/>
      <c r="X33"/>
      <c r="Y33"/>
      <c r="Z33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</row>
    <row r="34" spans="19:42" ht="24.75" customHeight="1">
      <c r="S34"/>
      <c r="T34"/>
      <c r="U34"/>
      <c r="V34"/>
      <c r="W34"/>
      <c r="X34"/>
      <c r="Y34"/>
      <c r="Z34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</row>
    <row r="35" spans="19:42" ht="24.75" customHeight="1">
      <c r="S35"/>
      <c r="T35"/>
      <c r="U35"/>
      <c r="V35"/>
      <c r="W35"/>
      <c r="X35"/>
      <c r="Y35"/>
      <c r="Z35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</row>
    <row r="36" spans="19:42" ht="24.75" customHeight="1">
      <c r="S36"/>
      <c r="T36"/>
      <c r="U36"/>
      <c r="V36"/>
      <c r="W36"/>
      <c r="X36"/>
      <c r="Y36"/>
      <c r="Z36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</row>
    <row r="37" spans="19:42" ht="24.75" customHeight="1">
      <c r="S37"/>
      <c r="T37"/>
      <c r="U37"/>
      <c r="V37"/>
      <c r="W37"/>
      <c r="X37"/>
      <c r="Y37"/>
      <c r="Z37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</row>
    <row r="38" spans="27:42" ht="24.75" customHeight="1"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</row>
    <row r="39" spans="27:42" ht="24.75" customHeight="1"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</row>
    <row r="40" spans="27:42" ht="24.75" customHeight="1"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</row>
    <row r="41" spans="27:42" ht="24.75" customHeight="1"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</row>
    <row r="42" spans="27:42" ht="24.75" customHeight="1"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</row>
    <row r="43" spans="27:42" ht="24.75" customHeight="1"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</row>
    <row r="44" spans="27:42" ht="24.75" customHeight="1"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</row>
    <row r="45" spans="27:42" ht="24.75" customHeight="1"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</row>
    <row r="46" spans="27:42" ht="24.75" customHeight="1"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</row>
    <row r="47" spans="27:42" ht="24.75" customHeight="1"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</row>
    <row r="48" spans="27:42" ht="24.75" customHeight="1"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</row>
    <row r="49" spans="27:42" ht="24.75" customHeight="1"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</row>
    <row r="50" spans="27:42" ht="24.75" customHeight="1"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</row>
    <row r="51" spans="27:42" ht="24.75" customHeight="1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sheetProtection/>
  <mergeCells count="5">
    <mergeCell ref="A8:A11"/>
    <mergeCell ref="B10:B11"/>
    <mergeCell ref="A3:E3"/>
    <mergeCell ref="A4:E4"/>
    <mergeCell ref="A5:E5"/>
  </mergeCells>
  <printOptions horizontalCentered="1"/>
  <pageMargins left="0.984251968503937" right="0.984251968503937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Roman,標準"-&amp;P+48-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P53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4" width="14.625" style="2" customWidth="1"/>
    <col min="5" max="6" width="21.625" style="2" customWidth="1"/>
    <col min="7" max="7" width="30.625" style="7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AA1" s="330">
        <v>2498.0000003</v>
      </c>
      <c r="AB1" s="330">
        <v>1428.0000002</v>
      </c>
      <c r="AC1" s="330">
        <v>487.00000003</v>
      </c>
      <c r="AD1" s="330">
        <v>269.99999997</v>
      </c>
      <c r="AE1" s="330">
        <v>313.00000004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286</v>
      </c>
      <c r="AN1" s="330">
        <v>15</v>
      </c>
      <c r="AO1" s="330">
        <v>1</v>
      </c>
      <c r="AP1" s="330">
        <v>1</v>
      </c>
    </row>
    <row r="2" spans="6:42" ht="15.75" customHeight="1">
      <c r="F2" s="3"/>
      <c r="G2" s="3"/>
      <c r="AA2" s="330">
        <v>2.805251862</v>
      </c>
      <c r="AB2" s="330">
        <v>2.8456980077</v>
      </c>
      <c r="AC2" s="330">
        <v>2.9817446594</v>
      </c>
      <c r="AD2" s="330">
        <v>2.1489417989</v>
      </c>
      <c r="AE2" s="330">
        <v>2.9122634553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286</v>
      </c>
      <c r="AN2" s="330">
        <v>15</v>
      </c>
      <c r="AO2" s="330">
        <v>1</v>
      </c>
      <c r="AP2" s="330">
        <v>2</v>
      </c>
    </row>
    <row r="3" spans="1:42" ht="15.75" customHeight="1">
      <c r="A3" s="79" t="s">
        <v>401</v>
      </c>
      <c r="B3" s="80"/>
      <c r="C3" s="80"/>
      <c r="D3" s="80"/>
      <c r="E3" s="350" t="s">
        <v>24</v>
      </c>
      <c r="F3" s="350"/>
      <c r="G3" s="350"/>
      <c r="AA3" s="330">
        <v>2.1609128346</v>
      </c>
      <c r="AB3" s="330">
        <v>2.2615440067</v>
      </c>
      <c r="AC3" s="330">
        <v>2.1379552577</v>
      </c>
      <c r="AD3" s="330">
        <v>1.6711640211</v>
      </c>
      <c r="AE3" s="330">
        <v>2.1599901696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286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E4" s="355" t="s">
        <v>25</v>
      </c>
      <c r="F4" s="355"/>
      <c r="G4" s="355"/>
      <c r="AA4" s="330">
        <v>1.5020826484</v>
      </c>
      <c r="AB4" s="330">
        <v>1.5958588413</v>
      </c>
      <c r="AC4" s="330">
        <v>1.3546327317</v>
      </c>
      <c r="AD4" s="330">
        <v>1.1335978836</v>
      </c>
      <c r="AE4" s="330">
        <v>1.6215286311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286</v>
      </c>
      <c r="AN4" s="330">
        <v>15</v>
      </c>
      <c r="AO4" s="330">
        <v>1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1"/>
      <c r="E5" s="356">
        <f>'10,11'!$I$5</f>
        <v>2015</v>
      </c>
      <c r="F5" s="356"/>
      <c r="G5" s="356"/>
      <c r="AA5" s="330">
        <v>1.6217637025</v>
      </c>
      <c r="AB5" s="330">
        <v>1.7520577914</v>
      </c>
      <c r="AC5" s="330">
        <v>1.4191433409</v>
      </c>
      <c r="AD5" s="330">
        <v>1.3394179894</v>
      </c>
      <c r="AE5" s="330">
        <v>1.5861391005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286</v>
      </c>
      <c r="AN5" s="330">
        <v>15</v>
      </c>
      <c r="AO5" s="330">
        <v>1</v>
      </c>
      <c r="AP5" s="330">
        <v>5</v>
      </c>
    </row>
    <row r="6" spans="1:42" ht="18" customHeight="1" thickTop="1">
      <c r="A6" s="102"/>
      <c r="B6" s="35" t="s">
        <v>825</v>
      </c>
      <c r="C6" s="35" t="s">
        <v>991</v>
      </c>
      <c r="D6" s="115" t="s">
        <v>992</v>
      </c>
      <c r="E6" s="314" t="s">
        <v>993</v>
      </c>
      <c r="F6" s="115" t="s">
        <v>994</v>
      </c>
      <c r="G6" s="317"/>
      <c r="AA6" s="330">
        <v>75.978905602</v>
      </c>
      <c r="AB6" s="330">
        <v>76.941620539</v>
      </c>
      <c r="AC6" s="330">
        <v>92.575380957</v>
      </c>
      <c r="AD6" s="330">
        <v>70</v>
      </c>
      <c r="AE6" s="330">
        <v>50.921602358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286</v>
      </c>
      <c r="AN6" s="330">
        <v>15</v>
      </c>
      <c r="AO6" s="330">
        <v>1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6.9689339068</v>
      </c>
      <c r="AB7" s="330">
        <v>10.504695091</v>
      </c>
      <c r="AC7" s="330">
        <v>0</v>
      </c>
      <c r="AD7" s="330">
        <v>0</v>
      </c>
      <c r="AE7" s="330">
        <v>7.6923076923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286</v>
      </c>
      <c r="AN7" s="330">
        <v>15</v>
      </c>
      <c r="AO7" s="330">
        <v>1</v>
      </c>
      <c r="AP7" s="330">
        <v>7</v>
      </c>
    </row>
    <row r="8" spans="1:42" s="5" customFormat="1" ht="18" customHeight="1">
      <c r="A8" s="34"/>
      <c r="B8" s="86" t="s">
        <v>686</v>
      </c>
      <c r="C8" s="86" t="s">
        <v>995</v>
      </c>
      <c r="D8" s="87" t="s">
        <v>996</v>
      </c>
      <c r="E8" s="86" t="s">
        <v>997</v>
      </c>
      <c r="F8" s="87" t="s">
        <v>998</v>
      </c>
      <c r="G8" s="84"/>
      <c r="AA8" s="330">
        <v>14.208017045</v>
      </c>
      <c r="AB8" s="330">
        <v>11.520771205</v>
      </c>
      <c r="AC8" s="330">
        <v>5.1658921434</v>
      </c>
      <c r="AD8" s="330">
        <v>21.428571428</v>
      </c>
      <c r="AE8" s="330">
        <v>34.308183829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286</v>
      </c>
      <c r="AN8" s="330">
        <v>15</v>
      </c>
      <c r="AO8" s="330">
        <v>1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826</v>
      </c>
      <c r="D9" s="87" t="s">
        <v>826</v>
      </c>
      <c r="E9" s="86" t="s">
        <v>826</v>
      </c>
      <c r="F9" s="86" t="s">
        <v>826</v>
      </c>
      <c r="G9" s="85"/>
      <c r="AA9" s="330">
        <v>1.0308246596</v>
      </c>
      <c r="AB9" s="330">
        <v>1.0329131651</v>
      </c>
      <c r="AC9" s="330">
        <v>0</v>
      </c>
      <c r="AD9" s="330">
        <v>4.0740740745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286</v>
      </c>
      <c r="AN9" s="330">
        <v>15</v>
      </c>
      <c r="AO9" s="330">
        <v>1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1.8133187868</v>
      </c>
      <c r="AB10" s="330">
        <v>0</v>
      </c>
      <c r="AC10" s="330">
        <v>2.2587268992</v>
      </c>
      <c r="AD10" s="330">
        <v>4.4973544968</v>
      </c>
      <c r="AE10" s="330">
        <v>7.0779061205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286</v>
      </c>
      <c r="AN10" s="330">
        <v>15</v>
      </c>
      <c r="AO10" s="330">
        <v>1</v>
      </c>
      <c r="AP10" s="330">
        <v>10</v>
      </c>
    </row>
    <row r="11" spans="1:42" s="5" customFormat="1" ht="5.25" customHeight="1">
      <c r="A11" s="6"/>
      <c r="B11" s="318"/>
      <c r="C11" s="318"/>
      <c r="D11" s="318"/>
      <c r="E11" s="318"/>
      <c r="F11" s="319"/>
      <c r="G11" s="91"/>
      <c r="AA11" s="330">
        <v>86.898093373</v>
      </c>
      <c r="AB11" s="330">
        <v>91.083240989</v>
      </c>
      <c r="AC11" s="330">
        <v>83.000108071</v>
      </c>
      <c r="AD11" s="330">
        <v>82.645502646</v>
      </c>
      <c r="AE11" s="330">
        <v>77.537478495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286</v>
      </c>
      <c r="AN11" s="330">
        <v>15</v>
      </c>
      <c r="AO11" s="330">
        <v>1</v>
      </c>
      <c r="AP11" s="330">
        <v>11</v>
      </c>
    </row>
    <row r="12" spans="1:42" s="92" customFormat="1" ht="12.75" customHeight="1">
      <c r="A12" s="254" t="s">
        <v>688</v>
      </c>
      <c r="B12" s="255">
        <f aca="true" t="shared" si="0" ref="B12:F16">+AA1</f>
        <v>2498.0000003</v>
      </c>
      <c r="C12" s="255">
        <f t="shared" si="0"/>
        <v>1428.0000002</v>
      </c>
      <c r="D12" s="255">
        <f t="shared" si="0"/>
        <v>487.00000003</v>
      </c>
      <c r="E12" s="255">
        <f t="shared" si="0"/>
        <v>269.99999997</v>
      </c>
      <c r="F12" s="255">
        <f t="shared" si="0"/>
        <v>313.00000004</v>
      </c>
      <c r="G12" s="256" t="s">
        <v>704</v>
      </c>
      <c r="AA12" s="330">
        <v>13.101906627</v>
      </c>
      <c r="AB12" s="330">
        <v>8.9167590112</v>
      </c>
      <c r="AC12" s="330">
        <v>16.999891929</v>
      </c>
      <c r="AD12" s="330">
        <v>17.354497354</v>
      </c>
      <c r="AE12" s="330">
        <v>22.462521505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286</v>
      </c>
      <c r="AN12" s="330">
        <v>15</v>
      </c>
      <c r="AO12" s="330">
        <v>1</v>
      </c>
      <c r="AP12" s="330">
        <v>12</v>
      </c>
    </row>
    <row r="13" spans="1:42" s="92" customFormat="1" ht="12.75" customHeight="1">
      <c r="A13" s="254" t="s">
        <v>689</v>
      </c>
      <c r="B13" s="257">
        <f t="shared" si="0"/>
        <v>2.805251862</v>
      </c>
      <c r="C13" s="257">
        <f t="shared" si="0"/>
        <v>2.8456980077</v>
      </c>
      <c r="D13" s="257">
        <f t="shared" si="0"/>
        <v>2.9817446594</v>
      </c>
      <c r="E13" s="257">
        <f t="shared" si="0"/>
        <v>2.1489417989</v>
      </c>
      <c r="F13" s="257">
        <f t="shared" si="0"/>
        <v>2.9122634553</v>
      </c>
      <c r="G13" s="256" t="s">
        <v>705</v>
      </c>
      <c r="AA13" s="330">
        <v>4.5864978078</v>
      </c>
      <c r="AB13" s="330">
        <v>1.9726352077</v>
      </c>
      <c r="AC13" s="330">
        <v>8.9988832438</v>
      </c>
      <c r="AD13" s="330">
        <v>11.666666668</v>
      </c>
      <c r="AE13" s="330">
        <v>3.5389530603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286</v>
      </c>
      <c r="AN13" s="330">
        <v>15</v>
      </c>
      <c r="AO13" s="330">
        <v>1</v>
      </c>
      <c r="AP13" s="330">
        <v>13</v>
      </c>
    </row>
    <row r="14" spans="1:42" s="92" customFormat="1" ht="12.75" customHeight="1">
      <c r="A14" s="254" t="s">
        <v>690</v>
      </c>
      <c r="B14" s="257">
        <f t="shared" si="0"/>
        <v>2.1609128346</v>
      </c>
      <c r="C14" s="257">
        <f t="shared" si="0"/>
        <v>2.2615440067</v>
      </c>
      <c r="D14" s="257">
        <f t="shared" si="0"/>
        <v>2.1379552577</v>
      </c>
      <c r="E14" s="257">
        <f t="shared" si="0"/>
        <v>1.6711640211</v>
      </c>
      <c r="F14" s="257">
        <f t="shared" si="0"/>
        <v>2.1599901696</v>
      </c>
      <c r="G14" s="256" t="s">
        <v>706</v>
      </c>
      <c r="AA14" s="330">
        <v>77.284495647</v>
      </c>
      <c r="AB14" s="330">
        <v>67.07293551</v>
      </c>
      <c r="AC14" s="330">
        <v>88.776612992</v>
      </c>
      <c r="AD14" s="330">
        <v>88.333333332</v>
      </c>
      <c r="AE14" s="330">
        <v>96.46104694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286</v>
      </c>
      <c r="AN14" s="330">
        <v>15</v>
      </c>
      <c r="AO14" s="330">
        <v>1</v>
      </c>
      <c r="AP14" s="330">
        <v>14</v>
      </c>
    </row>
    <row r="15" spans="1:42" s="92" customFormat="1" ht="12.75" customHeight="1">
      <c r="A15" s="254" t="s">
        <v>691</v>
      </c>
      <c r="B15" s="257">
        <f t="shared" si="0"/>
        <v>1.5020826484</v>
      </c>
      <c r="C15" s="257">
        <f t="shared" si="0"/>
        <v>1.5958588413</v>
      </c>
      <c r="D15" s="257">
        <f t="shared" si="0"/>
        <v>1.3546327317</v>
      </c>
      <c r="E15" s="257">
        <f t="shared" si="0"/>
        <v>1.1335978836</v>
      </c>
      <c r="F15" s="257">
        <f t="shared" si="0"/>
        <v>1.6215286311</v>
      </c>
      <c r="G15" s="256" t="s">
        <v>707</v>
      </c>
      <c r="AA15" s="330">
        <v>12.637162521</v>
      </c>
      <c r="AB15" s="330">
        <v>21.347548069</v>
      </c>
      <c r="AC15" s="330">
        <v>2.2245037637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286</v>
      </c>
      <c r="AN15" s="330">
        <v>15</v>
      </c>
      <c r="AO15" s="330">
        <v>1</v>
      </c>
      <c r="AP15" s="330">
        <v>15</v>
      </c>
    </row>
    <row r="16" spans="1:42" s="92" customFormat="1" ht="12.75" customHeight="1">
      <c r="A16" s="254" t="s">
        <v>692</v>
      </c>
      <c r="B16" s="257">
        <f t="shared" si="0"/>
        <v>1.6217637025</v>
      </c>
      <c r="C16" s="257">
        <f t="shared" si="0"/>
        <v>1.7520577914</v>
      </c>
      <c r="D16" s="257">
        <f t="shared" si="0"/>
        <v>1.4191433409</v>
      </c>
      <c r="E16" s="257">
        <f t="shared" si="0"/>
        <v>1.3394179894</v>
      </c>
      <c r="F16" s="257">
        <f t="shared" si="0"/>
        <v>1.5861391005</v>
      </c>
      <c r="G16" s="256" t="s">
        <v>708</v>
      </c>
      <c r="AA16" s="330">
        <v>5.491844025</v>
      </c>
      <c r="AB16" s="330">
        <v>9.6068812141</v>
      </c>
      <c r="AC16" s="330">
        <v>0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286</v>
      </c>
      <c r="AN16" s="330">
        <v>15</v>
      </c>
      <c r="AO16" s="330">
        <v>1</v>
      </c>
      <c r="AP16" s="330">
        <v>16</v>
      </c>
    </row>
    <row r="17" spans="1:42" s="92" customFormat="1" ht="12.75" customHeight="1">
      <c r="A17" s="254" t="s">
        <v>434</v>
      </c>
      <c r="B17" s="258"/>
      <c r="C17" s="258"/>
      <c r="D17" s="258"/>
      <c r="E17" s="258"/>
      <c r="F17" s="258"/>
      <c r="G17" s="256" t="s">
        <v>402</v>
      </c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286</v>
      </c>
      <c r="AN17" s="330">
        <v>15</v>
      </c>
      <c r="AO17" s="330">
        <v>1</v>
      </c>
      <c r="AP17" s="330">
        <v>17</v>
      </c>
    </row>
    <row r="18" spans="1:42" s="92" customFormat="1" ht="12.75" customHeight="1">
      <c r="A18" s="277" t="s">
        <v>435</v>
      </c>
      <c r="B18" s="258"/>
      <c r="C18" s="258"/>
      <c r="D18" s="258"/>
      <c r="E18" s="258"/>
      <c r="F18" s="258"/>
      <c r="G18" s="264" t="s">
        <v>436</v>
      </c>
      <c r="AA18" s="330">
        <v>22.466679264</v>
      </c>
      <c r="AB18" s="330">
        <v>24.941900465</v>
      </c>
      <c r="AC18" s="330">
        <v>14.121739129</v>
      </c>
      <c r="AD18" s="330">
        <v>22.606382975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286</v>
      </c>
      <c r="AN18" s="330">
        <v>15</v>
      </c>
      <c r="AO18" s="330">
        <v>1</v>
      </c>
      <c r="AP18" s="330">
        <v>18</v>
      </c>
    </row>
    <row r="19" spans="1:42" s="92" customFormat="1" ht="24.75" customHeight="1">
      <c r="A19" s="320" t="s">
        <v>27</v>
      </c>
      <c r="B19" s="258">
        <f aca="true" t="shared" si="1" ref="B19:F21">+AA6</f>
        <v>75.978905602</v>
      </c>
      <c r="C19" s="258">
        <f t="shared" si="1"/>
        <v>76.941620539</v>
      </c>
      <c r="D19" s="258">
        <f t="shared" si="1"/>
        <v>92.575380957</v>
      </c>
      <c r="E19" s="258">
        <f t="shared" si="1"/>
        <v>70</v>
      </c>
      <c r="F19" s="258">
        <f t="shared" si="1"/>
        <v>50.921602358</v>
      </c>
      <c r="G19" s="321" t="s">
        <v>552</v>
      </c>
      <c r="AA19" s="330">
        <v>6.0074133755</v>
      </c>
      <c r="AB19" s="330">
        <v>8.0356933454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286</v>
      </c>
      <c r="AN19" s="330">
        <v>15</v>
      </c>
      <c r="AO19" s="330">
        <v>1</v>
      </c>
      <c r="AP19" s="330">
        <v>19</v>
      </c>
    </row>
    <row r="20" spans="1:42" s="92" customFormat="1" ht="27" customHeight="1">
      <c r="A20" s="320" t="s">
        <v>28</v>
      </c>
      <c r="B20" s="258">
        <f t="shared" si="1"/>
        <v>6.9689339068</v>
      </c>
      <c r="C20" s="258">
        <f t="shared" si="1"/>
        <v>10.504695091</v>
      </c>
      <c r="D20" s="258">
        <f t="shared" si="1"/>
        <v>0</v>
      </c>
      <c r="E20" s="258">
        <f t="shared" si="1"/>
        <v>0</v>
      </c>
      <c r="F20" s="258">
        <f t="shared" si="1"/>
        <v>7.6923076923</v>
      </c>
      <c r="G20" s="321" t="s">
        <v>464</v>
      </c>
      <c r="AA20" s="330">
        <v>71.52590736</v>
      </c>
      <c r="AB20" s="330">
        <v>67.022406189</v>
      </c>
      <c r="AC20" s="330">
        <v>85.878260871</v>
      </c>
      <c r="AD20" s="330">
        <v>77.393617025</v>
      </c>
      <c r="AE20" s="330">
        <v>100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286</v>
      </c>
      <c r="AN20" s="330">
        <v>15</v>
      </c>
      <c r="AO20" s="330">
        <v>1</v>
      </c>
      <c r="AP20" s="330">
        <v>20</v>
      </c>
    </row>
    <row r="21" spans="1:42" s="92" customFormat="1" ht="12.75" customHeight="1">
      <c r="A21" s="265" t="s">
        <v>553</v>
      </c>
      <c r="B21" s="258">
        <f t="shared" si="1"/>
        <v>14.208017045</v>
      </c>
      <c r="C21" s="258">
        <f t="shared" si="1"/>
        <v>11.520771205</v>
      </c>
      <c r="D21" s="258">
        <f t="shared" si="1"/>
        <v>5.1658921434</v>
      </c>
      <c r="E21" s="258">
        <f t="shared" si="1"/>
        <v>21.428571428</v>
      </c>
      <c r="F21" s="258">
        <f t="shared" si="1"/>
        <v>34.308183829</v>
      </c>
      <c r="G21" s="266" t="s">
        <v>554</v>
      </c>
      <c r="AA21" s="330">
        <v>42.848785728</v>
      </c>
      <c r="AB21" s="330">
        <v>45.366612821</v>
      </c>
      <c r="AC21" s="330">
        <v>40.067032315</v>
      </c>
      <c r="AD21" s="330">
        <v>36.943386243</v>
      </c>
      <c r="AE21" s="330">
        <v>40.783976406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286</v>
      </c>
      <c r="AN21" s="330">
        <v>15</v>
      </c>
      <c r="AO21" s="330">
        <v>1</v>
      </c>
      <c r="AP21" s="330">
        <v>21</v>
      </c>
    </row>
    <row r="22" spans="1:42" s="92" customFormat="1" ht="12.75" customHeight="1">
      <c r="A22" s="265" t="s">
        <v>555</v>
      </c>
      <c r="B22" s="258">
        <f>+AA9+AA10</f>
        <v>2.8441434464</v>
      </c>
      <c r="C22" s="258">
        <f>+AB9+AB10</f>
        <v>1.0329131651</v>
      </c>
      <c r="D22" s="258">
        <f>+AC9+AC10</f>
        <v>2.2587268992</v>
      </c>
      <c r="E22" s="258">
        <f>+AD9+AD10</f>
        <v>8.5714285713</v>
      </c>
      <c r="F22" s="258">
        <f>+AE9+AE10</f>
        <v>7.0779061205</v>
      </c>
      <c r="G22" s="266" t="s">
        <v>465</v>
      </c>
      <c r="AA22" s="330">
        <v>99.409527622</v>
      </c>
      <c r="AB22" s="330">
        <v>98.967086835</v>
      </c>
      <c r="AC22" s="330">
        <v>100</v>
      </c>
      <c r="AD22" s="330">
        <v>100</v>
      </c>
      <c r="AE22" s="330">
        <v>100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286</v>
      </c>
      <c r="AN22" s="330">
        <v>15</v>
      </c>
      <c r="AO22" s="330">
        <v>1</v>
      </c>
      <c r="AP22" s="330">
        <v>22</v>
      </c>
    </row>
    <row r="23" spans="1:42" s="92" customFormat="1" ht="12.75" customHeight="1">
      <c r="A23" s="263" t="s">
        <v>437</v>
      </c>
      <c r="B23" s="258"/>
      <c r="C23" s="258"/>
      <c r="D23" s="258"/>
      <c r="E23" s="258"/>
      <c r="F23" s="258"/>
      <c r="G23" s="264" t="s">
        <v>438</v>
      </c>
      <c r="AA23" s="330">
        <v>54.983068504</v>
      </c>
      <c r="AB23" s="330">
        <v>52.531700464</v>
      </c>
      <c r="AC23" s="330">
        <v>49.87931842</v>
      </c>
      <c r="AD23" s="330">
        <v>42.08994709</v>
      </c>
      <c r="AE23" s="330">
        <v>85.229786187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286</v>
      </c>
      <c r="AN23" s="330">
        <v>15</v>
      </c>
      <c r="AO23" s="330">
        <v>1</v>
      </c>
      <c r="AP23" s="330">
        <v>23</v>
      </c>
    </row>
    <row r="24" spans="1:42" s="92" customFormat="1" ht="12.75" customHeight="1">
      <c r="A24" s="265" t="s">
        <v>439</v>
      </c>
      <c r="B24" s="258">
        <f aca="true" t="shared" si="2" ref="B24:F25">+AA11</f>
        <v>86.898093373</v>
      </c>
      <c r="C24" s="258">
        <f t="shared" si="2"/>
        <v>91.083240989</v>
      </c>
      <c r="D24" s="258">
        <f t="shared" si="2"/>
        <v>83.000108071</v>
      </c>
      <c r="E24" s="258">
        <f t="shared" si="2"/>
        <v>82.645502646</v>
      </c>
      <c r="F24" s="258">
        <f t="shared" si="2"/>
        <v>77.537478495</v>
      </c>
      <c r="G24" s="266" t="s">
        <v>403</v>
      </c>
      <c r="AA24" s="330">
        <v>78.233305387</v>
      </c>
      <c r="AB24" s="330">
        <v>74.585302447</v>
      </c>
      <c r="AC24" s="330">
        <v>81.338484816</v>
      </c>
      <c r="AD24" s="330">
        <v>66.693121693</v>
      </c>
      <c r="AE24" s="330">
        <v>100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286</v>
      </c>
      <c r="AN24" s="330">
        <v>15</v>
      </c>
      <c r="AO24" s="330">
        <v>1</v>
      </c>
      <c r="AP24" s="330">
        <v>24</v>
      </c>
    </row>
    <row r="25" spans="1:42" s="92" customFormat="1" ht="12.75" customHeight="1">
      <c r="A25" s="265" t="s">
        <v>440</v>
      </c>
      <c r="B25" s="258">
        <f t="shared" si="2"/>
        <v>13.101906627</v>
      </c>
      <c r="C25" s="258">
        <f t="shared" si="2"/>
        <v>8.9167590112</v>
      </c>
      <c r="D25" s="258">
        <f t="shared" si="2"/>
        <v>16.999891929</v>
      </c>
      <c r="E25" s="258">
        <f t="shared" si="2"/>
        <v>17.354497354</v>
      </c>
      <c r="F25" s="258">
        <f t="shared" si="2"/>
        <v>22.462521505</v>
      </c>
      <c r="G25" s="266" t="s">
        <v>404</v>
      </c>
      <c r="AA25" s="330">
        <v>20.957003824</v>
      </c>
      <c r="AB25" s="330">
        <v>25.047460161</v>
      </c>
      <c r="AC25" s="330">
        <v>2.4964876261</v>
      </c>
      <c r="AD25" s="330">
        <v>17.142857143</v>
      </c>
      <c r="AE25" s="330">
        <v>34.308183829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286</v>
      </c>
      <c r="AN25" s="330">
        <v>15</v>
      </c>
      <c r="AO25" s="330">
        <v>1</v>
      </c>
      <c r="AP25" s="330">
        <v>25</v>
      </c>
    </row>
    <row r="26" spans="1:42" s="92" customFormat="1" ht="12.75" customHeight="1">
      <c r="A26" s="263" t="s">
        <v>441</v>
      </c>
      <c r="B26" s="258"/>
      <c r="C26" s="258"/>
      <c r="D26" s="258"/>
      <c r="E26" s="258"/>
      <c r="F26" s="258"/>
      <c r="G26" s="264" t="s">
        <v>442</v>
      </c>
      <c r="AA26" s="330">
        <v>3.0243535485</v>
      </c>
      <c r="AB26" s="330">
        <v>3.7044817921</v>
      </c>
      <c r="AC26" s="330">
        <v>0</v>
      </c>
      <c r="AD26" s="330">
        <v>4.2857142857</v>
      </c>
      <c r="AE26" s="330">
        <v>3.5389530603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286</v>
      </c>
      <c r="AN26" s="330">
        <v>15</v>
      </c>
      <c r="AO26" s="330">
        <v>1</v>
      </c>
      <c r="AP26" s="330">
        <v>26</v>
      </c>
    </row>
    <row r="27" spans="1:42" s="92" customFormat="1" ht="12.75" customHeight="1">
      <c r="A27" s="265" t="s">
        <v>443</v>
      </c>
      <c r="B27" s="258">
        <f aca="true" t="shared" si="3" ref="B27:F31">+AA13</f>
        <v>4.5864978078</v>
      </c>
      <c r="C27" s="258">
        <f t="shared" si="3"/>
        <v>1.9726352077</v>
      </c>
      <c r="D27" s="258">
        <f t="shared" si="3"/>
        <v>8.9988832438</v>
      </c>
      <c r="E27" s="258">
        <f t="shared" si="3"/>
        <v>11.666666668</v>
      </c>
      <c r="F27" s="258">
        <f t="shared" si="3"/>
        <v>3.5389530603</v>
      </c>
      <c r="G27" s="266" t="s">
        <v>405</v>
      </c>
      <c r="AA27" s="330">
        <v>22.987868334</v>
      </c>
      <c r="AB27" s="330">
        <v>21.012015667</v>
      </c>
      <c r="AC27" s="330">
        <v>2.4964876261</v>
      </c>
      <c r="AD27" s="330">
        <v>38.015873015</v>
      </c>
      <c r="AE27" s="330">
        <v>50.921602358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286</v>
      </c>
      <c r="AN27" s="330">
        <v>15</v>
      </c>
      <c r="AO27" s="330">
        <v>1</v>
      </c>
      <c r="AP27" s="330">
        <v>27</v>
      </c>
    </row>
    <row r="28" spans="1:42" s="92" customFormat="1" ht="12.75" customHeight="1">
      <c r="A28" s="265" t="s">
        <v>444</v>
      </c>
      <c r="B28" s="258">
        <f t="shared" si="3"/>
        <v>77.284495647</v>
      </c>
      <c r="C28" s="258">
        <f t="shared" si="3"/>
        <v>67.07293551</v>
      </c>
      <c r="D28" s="258">
        <f t="shared" si="3"/>
        <v>88.776612992</v>
      </c>
      <c r="E28" s="258">
        <f t="shared" si="3"/>
        <v>88.333333332</v>
      </c>
      <c r="F28" s="258">
        <f t="shared" si="3"/>
        <v>96.46104694</v>
      </c>
      <c r="G28" s="266" t="s">
        <v>406</v>
      </c>
      <c r="AA28" s="330">
        <v>5.6361873769</v>
      </c>
      <c r="AB28" s="330">
        <v>8.2322929167</v>
      </c>
      <c r="AC28" s="330">
        <v>2.4964876261</v>
      </c>
      <c r="AD28" s="330">
        <v>0</v>
      </c>
      <c r="AE28" s="330">
        <v>3.5389530603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15</v>
      </c>
      <c r="AO28" s="330">
        <v>1</v>
      </c>
      <c r="AP28" s="330">
        <v>28</v>
      </c>
    </row>
    <row r="29" spans="1:42" s="92" customFormat="1" ht="12.75" customHeight="1">
      <c r="A29" s="265" t="s">
        <v>445</v>
      </c>
      <c r="B29" s="258">
        <f t="shared" si="3"/>
        <v>12.637162521</v>
      </c>
      <c r="C29" s="258">
        <f t="shared" si="3"/>
        <v>21.347548069</v>
      </c>
      <c r="D29" s="258">
        <f t="shared" si="3"/>
        <v>2.2245037637</v>
      </c>
      <c r="E29" s="258">
        <f t="shared" si="3"/>
        <v>0</v>
      </c>
      <c r="F29" s="258">
        <f t="shared" si="3"/>
        <v>0</v>
      </c>
      <c r="G29" s="266" t="s">
        <v>407</v>
      </c>
      <c r="AA29" s="330">
        <v>40.1284385</v>
      </c>
      <c r="AB29" s="330">
        <v>41.745170919</v>
      </c>
      <c r="AC29" s="330">
        <v>38.450592603</v>
      </c>
      <c r="AD29" s="330">
        <v>37.248677249</v>
      </c>
      <c r="AE29" s="330">
        <v>37.84713689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15</v>
      </c>
      <c r="AO29" s="330">
        <v>1</v>
      </c>
      <c r="AP29" s="330">
        <v>29</v>
      </c>
    </row>
    <row r="30" spans="1:42" s="92" customFormat="1" ht="12.75" customHeight="1">
      <c r="A30" s="265" t="s">
        <v>446</v>
      </c>
      <c r="B30" s="258">
        <f t="shared" si="3"/>
        <v>5.491844025</v>
      </c>
      <c r="C30" s="258">
        <f t="shared" si="3"/>
        <v>9.6068812141</v>
      </c>
      <c r="D30" s="258">
        <f t="shared" si="3"/>
        <v>0</v>
      </c>
      <c r="E30" s="258">
        <f t="shared" si="3"/>
        <v>0</v>
      </c>
      <c r="F30" s="258">
        <f t="shared" si="3"/>
        <v>0</v>
      </c>
      <c r="G30" s="266" t="s">
        <v>408</v>
      </c>
      <c r="AA30" s="330">
        <v>8.1506265131</v>
      </c>
      <c r="AB30" s="330">
        <v>7.5136525198</v>
      </c>
      <c r="AC30" s="330">
        <v>0</v>
      </c>
      <c r="AD30" s="330">
        <v>0</v>
      </c>
      <c r="AE30" s="330">
        <v>30.769230769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15</v>
      </c>
      <c r="AO30" s="330">
        <v>1</v>
      </c>
      <c r="AP30" s="330">
        <v>30</v>
      </c>
    </row>
    <row r="31" spans="1:42" s="92" customFormat="1" ht="12.75" customHeight="1">
      <c r="A31" s="263" t="s">
        <v>447</v>
      </c>
      <c r="B31" s="258">
        <f t="shared" si="3"/>
        <v>100</v>
      </c>
      <c r="C31" s="258">
        <f t="shared" si="3"/>
        <v>100</v>
      </c>
      <c r="D31" s="258">
        <f t="shared" si="3"/>
        <v>100</v>
      </c>
      <c r="E31" s="258">
        <f t="shared" si="3"/>
        <v>100</v>
      </c>
      <c r="F31" s="258">
        <f t="shared" si="3"/>
        <v>100</v>
      </c>
      <c r="G31" s="264" t="s">
        <v>448</v>
      </c>
      <c r="AA31" s="330">
        <v>96.012934119</v>
      </c>
      <c r="AB31" s="330">
        <v>97.183527257</v>
      </c>
      <c r="AC31" s="330">
        <v>97.503512374</v>
      </c>
      <c r="AD31" s="330">
        <v>91.428571429</v>
      </c>
      <c r="AE31" s="330">
        <v>92.307692308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15</v>
      </c>
      <c r="AO31" s="330">
        <v>1</v>
      </c>
      <c r="AP31" s="330">
        <v>31</v>
      </c>
    </row>
    <row r="32" spans="1:42" s="92" customFormat="1" ht="12.75" customHeight="1">
      <c r="A32" s="263" t="s">
        <v>556</v>
      </c>
      <c r="B32" s="258"/>
      <c r="C32" s="258"/>
      <c r="D32" s="258"/>
      <c r="E32" s="258"/>
      <c r="F32" s="258"/>
      <c r="G32" s="264" t="s">
        <v>466</v>
      </c>
      <c r="AA32" s="330">
        <v>72.396394714</v>
      </c>
      <c r="AB32" s="330">
        <v>77.239932172</v>
      </c>
      <c r="AC32" s="330">
        <v>52.885550635</v>
      </c>
      <c r="AD32" s="330">
        <v>58.888888888</v>
      </c>
      <c r="AE32" s="330">
        <v>92.307692308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15</v>
      </c>
      <c r="AO32" s="330">
        <v>1</v>
      </c>
      <c r="AP32" s="330">
        <v>32</v>
      </c>
    </row>
    <row r="33" spans="1:42" s="92" customFormat="1" ht="12.75" customHeight="1">
      <c r="A33" s="265" t="s">
        <v>449</v>
      </c>
      <c r="B33" s="258">
        <f aca="true" t="shared" si="4" ref="B33:F36">+AA18</f>
        <v>22.466679264</v>
      </c>
      <c r="C33" s="258">
        <f t="shared" si="4"/>
        <v>24.941900465</v>
      </c>
      <c r="D33" s="258">
        <f t="shared" si="4"/>
        <v>14.121739129</v>
      </c>
      <c r="E33" s="258">
        <f t="shared" si="4"/>
        <v>22.606382975</v>
      </c>
      <c r="F33" s="258">
        <f t="shared" si="4"/>
        <v>0</v>
      </c>
      <c r="G33" s="266" t="s">
        <v>409</v>
      </c>
      <c r="AA33" s="330">
        <v>93.480003999</v>
      </c>
      <c r="AB33" s="330">
        <v>94.050473131</v>
      </c>
      <c r="AC33" s="330">
        <v>93.155373033</v>
      </c>
      <c r="AD33" s="330">
        <v>92.407407407</v>
      </c>
      <c r="AE33" s="330">
        <v>92.307692308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15</v>
      </c>
      <c r="AO33" s="330">
        <v>1</v>
      </c>
      <c r="AP33" s="330">
        <v>33</v>
      </c>
    </row>
    <row r="34" spans="1:42" s="92" customFormat="1" ht="12.75" customHeight="1">
      <c r="A34" s="265" t="s">
        <v>450</v>
      </c>
      <c r="B34" s="258">
        <f t="shared" si="4"/>
        <v>6.0074133755</v>
      </c>
      <c r="C34" s="258">
        <f t="shared" si="4"/>
        <v>8.0356933454</v>
      </c>
      <c r="D34" s="258">
        <f t="shared" si="4"/>
        <v>0</v>
      </c>
      <c r="E34" s="258">
        <f t="shared" si="4"/>
        <v>0</v>
      </c>
      <c r="F34" s="258">
        <f t="shared" si="4"/>
        <v>0</v>
      </c>
      <c r="G34" s="266" t="s">
        <v>410</v>
      </c>
      <c r="AA34" s="330">
        <v>95.226716172</v>
      </c>
      <c r="AB34" s="330">
        <v>95.430325977</v>
      </c>
      <c r="AC34" s="330">
        <v>95.824777551</v>
      </c>
      <c r="AD34" s="330">
        <v>91.64021164</v>
      </c>
      <c r="AE34" s="330">
        <v>96.46104694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15</v>
      </c>
      <c r="AO34" s="330">
        <v>1</v>
      </c>
      <c r="AP34" s="330">
        <v>34</v>
      </c>
    </row>
    <row r="35" spans="1:42" s="92" customFormat="1" ht="12.75" customHeight="1">
      <c r="A35" s="265" t="s">
        <v>451</v>
      </c>
      <c r="B35" s="258">
        <f t="shared" si="4"/>
        <v>71.52590736</v>
      </c>
      <c r="C35" s="258">
        <f t="shared" si="4"/>
        <v>67.022406189</v>
      </c>
      <c r="D35" s="258">
        <f t="shared" si="4"/>
        <v>85.878260871</v>
      </c>
      <c r="E35" s="258">
        <f t="shared" si="4"/>
        <v>77.393617025</v>
      </c>
      <c r="F35" s="258">
        <f t="shared" si="4"/>
        <v>100</v>
      </c>
      <c r="G35" s="266" t="s">
        <v>411</v>
      </c>
      <c r="AA35" s="330">
        <v>72.932339954</v>
      </c>
      <c r="AB35" s="330">
        <v>79.192867192</v>
      </c>
      <c r="AC35" s="330">
        <v>52.885550635</v>
      </c>
      <c r="AD35" s="330">
        <v>58.333333332</v>
      </c>
      <c r="AE35" s="330">
        <v>88.154337676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15</v>
      </c>
      <c r="AO35" s="330">
        <v>1</v>
      </c>
      <c r="AP35" s="330">
        <v>35</v>
      </c>
    </row>
    <row r="36" spans="1:42" s="92" customFormat="1" ht="12.75" customHeight="1">
      <c r="A36" s="263" t="s">
        <v>557</v>
      </c>
      <c r="B36" s="258">
        <f t="shared" si="4"/>
        <v>42.848785728</v>
      </c>
      <c r="C36" s="258">
        <f t="shared" si="4"/>
        <v>45.366612821</v>
      </c>
      <c r="D36" s="258">
        <f t="shared" si="4"/>
        <v>40.067032315</v>
      </c>
      <c r="E36" s="258">
        <f t="shared" si="4"/>
        <v>36.943386243</v>
      </c>
      <c r="F36" s="258">
        <f t="shared" si="4"/>
        <v>40.783976406</v>
      </c>
      <c r="G36" s="264" t="s">
        <v>467</v>
      </c>
      <c r="AA36" s="330">
        <v>64.851118674</v>
      </c>
      <c r="AB36" s="330">
        <v>68.152627567</v>
      </c>
      <c r="AC36" s="330">
        <v>52.885550635</v>
      </c>
      <c r="AD36" s="330">
        <v>41.957671957</v>
      </c>
      <c r="AE36" s="330">
        <v>88.154337676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15</v>
      </c>
      <c r="AO36" s="330">
        <v>1</v>
      </c>
      <c r="AP36" s="330">
        <v>36</v>
      </c>
    </row>
    <row r="37" spans="1:42" s="92" customFormat="1" ht="12.75" customHeight="1">
      <c r="A37" s="254" t="s">
        <v>412</v>
      </c>
      <c r="B37" s="258"/>
      <c r="C37" s="258"/>
      <c r="D37" s="258"/>
      <c r="E37" s="258"/>
      <c r="F37" s="258"/>
      <c r="G37" s="256" t="s">
        <v>468</v>
      </c>
      <c r="AA37" s="330">
        <v>42.579115266</v>
      </c>
      <c r="AB37" s="330">
        <v>55.683307258</v>
      </c>
      <c r="AC37" s="330">
        <v>41.428005334</v>
      </c>
      <c r="AD37" s="330">
        <v>19.894179895</v>
      </c>
      <c r="AE37" s="330">
        <v>4.1533546321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15</v>
      </c>
      <c r="AO37" s="330">
        <v>2</v>
      </c>
      <c r="AP37" s="330">
        <v>1</v>
      </c>
    </row>
    <row r="38" spans="1:42" s="92" customFormat="1" ht="12.75" customHeight="1">
      <c r="A38" s="263" t="s">
        <v>452</v>
      </c>
      <c r="B38" s="258"/>
      <c r="C38" s="258"/>
      <c r="D38" s="258"/>
      <c r="E38" s="258"/>
      <c r="F38" s="258"/>
      <c r="G38" s="267" t="s">
        <v>453</v>
      </c>
      <c r="AA38" s="330">
        <v>71.574167442</v>
      </c>
      <c r="AB38" s="330">
        <v>70.462359153</v>
      </c>
      <c r="AC38" s="330">
        <v>61.561115314</v>
      </c>
      <c r="AD38" s="330">
        <v>70.767195767</v>
      </c>
      <c r="AE38" s="330">
        <v>92.922093879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15</v>
      </c>
      <c r="AO38" s="330">
        <v>2</v>
      </c>
      <c r="AP38" s="330">
        <v>2</v>
      </c>
    </row>
    <row r="39" spans="1:42" s="92" customFormat="1" ht="12.75" customHeight="1">
      <c r="A39" s="259" t="s">
        <v>454</v>
      </c>
      <c r="B39" s="258">
        <f aca="true" t="shared" si="5" ref="B39:B52">+AA22</f>
        <v>99.409527622</v>
      </c>
      <c r="C39" s="258">
        <f aca="true" t="shared" si="6" ref="C39:C52">+AB22</f>
        <v>98.967086835</v>
      </c>
      <c r="D39" s="258">
        <f aca="true" t="shared" si="7" ref="D39:D52">+AC22</f>
        <v>100</v>
      </c>
      <c r="E39" s="258">
        <f aca="true" t="shared" si="8" ref="E39:E52">+AD22</f>
        <v>100</v>
      </c>
      <c r="F39" s="258">
        <f aca="true" t="shared" si="9" ref="F39:F52">+AE22</f>
        <v>100</v>
      </c>
      <c r="G39" s="266" t="s">
        <v>558</v>
      </c>
      <c r="AA39" s="330">
        <v>59.850344354</v>
      </c>
      <c r="AB39" s="330">
        <v>53.512626771</v>
      </c>
      <c r="AC39" s="330">
        <v>68.462480634</v>
      </c>
      <c r="AD39" s="330">
        <v>49.126984128</v>
      </c>
      <c r="AE39" s="330">
        <v>84.615384615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15</v>
      </c>
      <c r="AO39" s="330">
        <v>2</v>
      </c>
      <c r="AP39" s="330">
        <v>3</v>
      </c>
    </row>
    <row r="40" spans="1:42" s="92" customFormat="1" ht="12.75" customHeight="1">
      <c r="A40" s="259" t="s">
        <v>29</v>
      </c>
      <c r="B40" s="258">
        <f t="shared" si="5"/>
        <v>54.983068504</v>
      </c>
      <c r="C40" s="258">
        <f t="shared" si="6"/>
        <v>52.531700464</v>
      </c>
      <c r="D40" s="258">
        <f t="shared" si="7"/>
        <v>49.87931842</v>
      </c>
      <c r="E40" s="258">
        <f t="shared" si="8"/>
        <v>42.08994709</v>
      </c>
      <c r="F40" s="258">
        <f t="shared" si="9"/>
        <v>85.229786187</v>
      </c>
      <c r="G40" s="266" t="s">
        <v>469</v>
      </c>
      <c r="AA40" s="330">
        <v>85.812188826</v>
      </c>
      <c r="AB40" s="330">
        <v>86.128134513</v>
      </c>
      <c r="AC40" s="330">
        <v>88.949529884</v>
      </c>
      <c r="AD40" s="330">
        <v>66.137566137</v>
      </c>
      <c r="AE40" s="330">
        <v>96.46104694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15</v>
      </c>
      <c r="AO40" s="330">
        <v>2</v>
      </c>
      <c r="AP40" s="330">
        <v>4</v>
      </c>
    </row>
    <row r="41" spans="1:42" s="92" customFormat="1" ht="12.75" customHeight="1">
      <c r="A41" s="259" t="s">
        <v>30</v>
      </c>
      <c r="B41" s="258">
        <f t="shared" si="5"/>
        <v>78.233305387</v>
      </c>
      <c r="C41" s="258">
        <f t="shared" si="6"/>
        <v>74.585302447</v>
      </c>
      <c r="D41" s="258">
        <f t="shared" si="7"/>
        <v>81.338484816</v>
      </c>
      <c r="E41" s="258">
        <f t="shared" si="8"/>
        <v>66.693121693</v>
      </c>
      <c r="F41" s="258">
        <f t="shared" si="9"/>
        <v>100</v>
      </c>
      <c r="G41" s="266" t="s">
        <v>561</v>
      </c>
      <c r="AA41" s="330">
        <v>58.40936431</v>
      </c>
      <c r="AB41" s="330">
        <v>55.301573119</v>
      </c>
      <c r="AC41" s="330">
        <v>42.596995568</v>
      </c>
      <c r="AD41" s="330">
        <v>67.460317459</v>
      </c>
      <c r="AE41" s="330">
        <v>89.383140819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15</v>
      </c>
      <c r="AO41" s="330">
        <v>2</v>
      </c>
      <c r="AP41" s="330">
        <v>5</v>
      </c>
    </row>
    <row r="42" spans="1:42" s="92" customFormat="1" ht="12.75" customHeight="1">
      <c r="A42" s="259" t="s">
        <v>562</v>
      </c>
      <c r="B42" s="258">
        <f t="shared" si="5"/>
        <v>20.957003824</v>
      </c>
      <c r="C42" s="258">
        <f t="shared" si="6"/>
        <v>25.047460161</v>
      </c>
      <c r="D42" s="258">
        <f t="shared" si="7"/>
        <v>2.4964876261</v>
      </c>
      <c r="E42" s="258">
        <f t="shared" si="8"/>
        <v>17.142857143</v>
      </c>
      <c r="F42" s="258">
        <f t="shared" si="9"/>
        <v>34.308183829</v>
      </c>
      <c r="G42" s="266" t="s">
        <v>563</v>
      </c>
      <c r="AA42" s="330">
        <v>97.882877731</v>
      </c>
      <c r="AB42" s="330">
        <v>97.994697879</v>
      </c>
      <c r="AC42" s="330">
        <v>95.020533881</v>
      </c>
      <c r="AD42" s="330">
        <v>100</v>
      </c>
      <c r="AE42" s="330">
        <v>100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15</v>
      </c>
      <c r="AO42" s="330">
        <v>2</v>
      </c>
      <c r="AP42" s="330">
        <v>6</v>
      </c>
    </row>
    <row r="43" spans="1:42" s="92" customFormat="1" ht="12.75" customHeight="1">
      <c r="A43" s="259" t="s">
        <v>455</v>
      </c>
      <c r="B43" s="258">
        <f t="shared" si="5"/>
        <v>3.0243535485</v>
      </c>
      <c r="C43" s="258">
        <f t="shared" si="6"/>
        <v>3.7044817921</v>
      </c>
      <c r="D43" s="258">
        <f t="shared" si="7"/>
        <v>0</v>
      </c>
      <c r="E43" s="258">
        <f t="shared" si="8"/>
        <v>4.2857142857</v>
      </c>
      <c r="F43" s="258">
        <f t="shared" si="9"/>
        <v>3.5389530603</v>
      </c>
      <c r="G43" s="266" t="s">
        <v>413</v>
      </c>
      <c r="AA43" s="330">
        <v>26.270193829</v>
      </c>
      <c r="AB43" s="330">
        <v>33.825333302</v>
      </c>
      <c r="AC43" s="330">
        <v>11.565618357</v>
      </c>
      <c r="AD43" s="330">
        <v>12.433862435</v>
      </c>
      <c r="AE43" s="330">
        <v>26.615876137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15</v>
      </c>
      <c r="AO43" s="330">
        <v>2</v>
      </c>
      <c r="AP43" s="330">
        <v>7</v>
      </c>
    </row>
    <row r="44" spans="1:42" s="92" customFormat="1" ht="12.75" customHeight="1">
      <c r="A44" s="259" t="s">
        <v>456</v>
      </c>
      <c r="B44" s="258">
        <f t="shared" si="5"/>
        <v>22.987868334</v>
      </c>
      <c r="C44" s="258">
        <f t="shared" si="6"/>
        <v>21.012015667</v>
      </c>
      <c r="D44" s="258">
        <f t="shared" si="7"/>
        <v>2.4964876261</v>
      </c>
      <c r="E44" s="258">
        <f t="shared" si="8"/>
        <v>38.015873015</v>
      </c>
      <c r="F44" s="258">
        <f t="shared" si="9"/>
        <v>50.921602358</v>
      </c>
      <c r="G44" s="266" t="s">
        <v>414</v>
      </c>
      <c r="AA44" s="330">
        <v>9.2284428713</v>
      </c>
      <c r="AB44" s="330">
        <v>11.095908953</v>
      </c>
      <c r="AC44" s="330">
        <v>7.1868583158</v>
      </c>
      <c r="AD44" s="330">
        <v>0</v>
      </c>
      <c r="AE44" s="330">
        <v>11.845662324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286</v>
      </c>
      <c r="AN44" s="330">
        <v>15</v>
      </c>
      <c r="AO44" s="330">
        <v>2</v>
      </c>
      <c r="AP44" s="330">
        <v>8</v>
      </c>
    </row>
    <row r="45" spans="1:42" s="92" customFormat="1" ht="12.75" customHeight="1">
      <c r="A45" s="259" t="s">
        <v>457</v>
      </c>
      <c r="B45" s="258">
        <f t="shared" si="5"/>
        <v>5.6361873769</v>
      </c>
      <c r="C45" s="258">
        <f t="shared" si="6"/>
        <v>8.2322929167</v>
      </c>
      <c r="D45" s="258">
        <f t="shared" si="7"/>
        <v>2.4964876261</v>
      </c>
      <c r="E45" s="258">
        <f t="shared" si="8"/>
        <v>0</v>
      </c>
      <c r="F45" s="258">
        <f t="shared" si="9"/>
        <v>3.5389530603</v>
      </c>
      <c r="G45" s="266" t="s">
        <v>415</v>
      </c>
      <c r="AA45" s="330">
        <v>46.043294928</v>
      </c>
      <c r="AB45" s="330">
        <v>47.619020459</v>
      </c>
      <c r="AC45" s="330">
        <v>41.034439283</v>
      </c>
      <c r="AD45" s="330">
        <v>42.513227512</v>
      </c>
      <c r="AE45" s="330">
        <v>49.692799214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286</v>
      </c>
      <c r="AN45" s="330">
        <v>15</v>
      </c>
      <c r="AO45" s="330">
        <v>2</v>
      </c>
      <c r="AP45" s="330">
        <v>9</v>
      </c>
    </row>
    <row r="46" spans="1:42" s="92" customFormat="1" ht="12.75" customHeight="1">
      <c r="A46" s="259" t="s">
        <v>564</v>
      </c>
      <c r="B46" s="258">
        <f t="shared" si="5"/>
        <v>40.1284385</v>
      </c>
      <c r="C46" s="258">
        <f t="shared" si="6"/>
        <v>41.745170919</v>
      </c>
      <c r="D46" s="258">
        <f t="shared" si="7"/>
        <v>38.450592603</v>
      </c>
      <c r="E46" s="258">
        <f t="shared" si="8"/>
        <v>37.248677249</v>
      </c>
      <c r="F46" s="258">
        <f t="shared" si="9"/>
        <v>37.84713689</v>
      </c>
      <c r="G46" s="266" t="s">
        <v>470</v>
      </c>
      <c r="AA46" s="330">
        <v>34.254731857</v>
      </c>
      <c r="AB46" s="330">
        <v>36.419031414</v>
      </c>
      <c r="AC46" s="330">
        <v>2.4964876261</v>
      </c>
      <c r="AD46" s="330">
        <v>51.85185185</v>
      </c>
      <c r="AE46" s="330">
        <v>58.61391005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286</v>
      </c>
      <c r="AN46" s="330">
        <v>15</v>
      </c>
      <c r="AO46" s="330">
        <v>2</v>
      </c>
      <c r="AP46" s="330">
        <v>10</v>
      </c>
    </row>
    <row r="47" spans="1:42" s="92" customFormat="1" ht="12.75" customHeight="1">
      <c r="A47" s="259" t="s">
        <v>565</v>
      </c>
      <c r="B47" s="258">
        <f t="shared" si="5"/>
        <v>8.1506265131</v>
      </c>
      <c r="C47" s="258">
        <f t="shared" si="6"/>
        <v>7.5136525198</v>
      </c>
      <c r="D47" s="258">
        <f t="shared" si="7"/>
        <v>0</v>
      </c>
      <c r="E47" s="258">
        <f t="shared" si="8"/>
        <v>0</v>
      </c>
      <c r="F47" s="258">
        <f t="shared" si="9"/>
        <v>30.769230769</v>
      </c>
      <c r="G47" s="266" t="s">
        <v>471</v>
      </c>
      <c r="AA47" s="330">
        <v>99.409527622</v>
      </c>
      <c r="AB47" s="330">
        <v>98.967086835</v>
      </c>
      <c r="AC47" s="330">
        <v>100</v>
      </c>
      <c r="AD47" s="330">
        <v>100</v>
      </c>
      <c r="AE47" s="330">
        <v>100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286</v>
      </c>
      <c r="AN47" s="330">
        <v>15</v>
      </c>
      <c r="AO47" s="330">
        <v>2</v>
      </c>
      <c r="AP47" s="330">
        <v>11</v>
      </c>
    </row>
    <row r="48" spans="1:42" s="92" customFormat="1" ht="24.75" customHeight="1">
      <c r="A48" s="261" t="s">
        <v>31</v>
      </c>
      <c r="B48" s="258">
        <f t="shared" si="5"/>
        <v>96.012934119</v>
      </c>
      <c r="C48" s="258">
        <f t="shared" si="6"/>
        <v>97.183527257</v>
      </c>
      <c r="D48" s="258">
        <f t="shared" si="7"/>
        <v>97.503512374</v>
      </c>
      <c r="E48" s="258">
        <f t="shared" si="8"/>
        <v>91.428571429</v>
      </c>
      <c r="F48" s="258">
        <f t="shared" si="9"/>
        <v>92.307692308</v>
      </c>
      <c r="G48" s="266" t="s">
        <v>472</v>
      </c>
      <c r="AA48" s="330">
        <v>77.836971785</v>
      </c>
      <c r="AB48" s="330">
        <v>76.143939477</v>
      </c>
      <c r="AC48" s="330">
        <v>82.524586617</v>
      </c>
      <c r="AD48" s="330">
        <v>71.190476189</v>
      </c>
      <c r="AE48" s="330">
        <v>84.000983044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286</v>
      </c>
      <c r="AN48" s="330">
        <v>15</v>
      </c>
      <c r="AO48" s="330">
        <v>2</v>
      </c>
      <c r="AP48" s="330">
        <v>12</v>
      </c>
    </row>
    <row r="49" spans="1:42" s="92" customFormat="1" ht="12.75" customHeight="1">
      <c r="A49" s="265" t="s">
        <v>458</v>
      </c>
      <c r="B49" s="258">
        <f t="shared" si="5"/>
        <v>72.396394714</v>
      </c>
      <c r="C49" s="258">
        <f t="shared" si="6"/>
        <v>77.239932172</v>
      </c>
      <c r="D49" s="258">
        <f t="shared" si="7"/>
        <v>52.885550635</v>
      </c>
      <c r="E49" s="258">
        <f t="shared" si="8"/>
        <v>58.888888888</v>
      </c>
      <c r="F49" s="258">
        <f t="shared" si="9"/>
        <v>92.307692308</v>
      </c>
      <c r="G49" s="266" t="s">
        <v>416</v>
      </c>
      <c r="AA49" s="330">
        <v>56.21390527</v>
      </c>
      <c r="AB49" s="330">
        <v>50.245756674</v>
      </c>
      <c r="AC49" s="330">
        <v>55.575669155</v>
      </c>
      <c r="AD49" s="330">
        <v>56.005291003</v>
      </c>
      <c r="AE49" s="330">
        <v>84.615384615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286</v>
      </c>
      <c r="AN49" s="330">
        <v>15</v>
      </c>
      <c r="AO49" s="330">
        <v>2</v>
      </c>
      <c r="AP49" s="330">
        <v>13</v>
      </c>
    </row>
    <row r="50" spans="1:42" s="92" customFormat="1" ht="12.75" customHeight="1">
      <c r="A50" s="265" t="s">
        <v>459</v>
      </c>
      <c r="B50" s="258">
        <f t="shared" si="5"/>
        <v>93.480003999</v>
      </c>
      <c r="C50" s="258">
        <f t="shared" si="6"/>
        <v>94.050473131</v>
      </c>
      <c r="D50" s="258">
        <f t="shared" si="7"/>
        <v>93.155373033</v>
      </c>
      <c r="E50" s="258">
        <f t="shared" si="8"/>
        <v>92.407407407</v>
      </c>
      <c r="F50" s="258">
        <f t="shared" si="9"/>
        <v>92.307692308</v>
      </c>
      <c r="G50" s="266" t="s">
        <v>417</v>
      </c>
      <c r="AA50" s="330">
        <v>16.73880535</v>
      </c>
      <c r="AB50" s="330">
        <v>15.135900514</v>
      </c>
      <c r="AC50" s="330">
        <v>29.448106924</v>
      </c>
      <c r="AD50" s="330">
        <v>13.49206349</v>
      </c>
      <c r="AE50" s="330">
        <v>7.0779061205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286</v>
      </c>
      <c r="AN50" s="330">
        <v>15</v>
      </c>
      <c r="AO50" s="330">
        <v>2</v>
      </c>
      <c r="AP50" s="330">
        <v>14</v>
      </c>
    </row>
    <row r="51" spans="1:42" s="92" customFormat="1" ht="12.75" customHeight="1">
      <c r="A51" s="265" t="s">
        <v>566</v>
      </c>
      <c r="B51" s="258">
        <f t="shared" si="5"/>
        <v>95.226716172</v>
      </c>
      <c r="C51" s="258">
        <f t="shared" si="6"/>
        <v>95.430325977</v>
      </c>
      <c r="D51" s="258">
        <f t="shared" si="7"/>
        <v>95.824777551</v>
      </c>
      <c r="E51" s="258">
        <f t="shared" si="8"/>
        <v>91.64021164</v>
      </c>
      <c r="F51" s="258">
        <f t="shared" si="9"/>
        <v>96.46104694</v>
      </c>
      <c r="G51" s="266" t="s">
        <v>567</v>
      </c>
      <c r="AA51">
        <v>18.097171604</v>
      </c>
      <c r="AB51">
        <v>15.743281014</v>
      </c>
      <c r="AC51">
        <v>0</v>
      </c>
      <c r="AD51">
        <v>7.170212766</v>
      </c>
      <c r="AE51">
        <v>65.221265222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23</v>
      </c>
      <c r="AM51" t="s">
        <v>286</v>
      </c>
      <c r="AN51">
        <v>9</v>
      </c>
      <c r="AO51">
        <v>2</v>
      </c>
      <c r="AP51">
        <v>15</v>
      </c>
    </row>
    <row r="52" spans="1:42" s="92" customFormat="1" ht="12.75" customHeight="1">
      <c r="A52" s="265" t="s">
        <v>568</v>
      </c>
      <c r="B52" s="258">
        <f t="shared" si="5"/>
        <v>72.932339954</v>
      </c>
      <c r="C52" s="258">
        <f t="shared" si="6"/>
        <v>79.192867192</v>
      </c>
      <c r="D52" s="258">
        <f t="shared" si="7"/>
        <v>52.885550635</v>
      </c>
      <c r="E52" s="258">
        <f t="shared" si="8"/>
        <v>58.333333332</v>
      </c>
      <c r="F52" s="258">
        <f t="shared" si="9"/>
        <v>88.154337676</v>
      </c>
      <c r="G52" s="266" t="s">
        <v>569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1" customFormat="1" ht="5.25" customHeight="1" thickBot="1">
      <c r="A53" s="8"/>
      <c r="B53" s="322"/>
      <c r="C53" s="9"/>
      <c r="D53" s="9"/>
      <c r="E53" s="9"/>
      <c r="F53" s="146"/>
      <c r="G53" s="9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ht="17.25" thickTop="1"/>
  </sheetData>
  <sheetProtection/>
  <mergeCells count="4">
    <mergeCell ref="E1:G1"/>
    <mergeCell ref="E5:G5"/>
    <mergeCell ref="E3:G3"/>
    <mergeCell ref="E4:G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Roman,標準"-&amp;P+49-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P56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4" width="14.625" style="2" customWidth="1"/>
    <col min="5" max="6" width="21.625" style="2" customWidth="1"/>
    <col min="7" max="7" width="30.625" style="7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AA1" s="330">
        <v>42.579115266</v>
      </c>
      <c r="AB1" s="330">
        <v>55.683307258</v>
      </c>
      <c r="AC1" s="330">
        <v>41.428005334</v>
      </c>
      <c r="AD1" s="330">
        <v>19.894179895</v>
      </c>
      <c r="AE1" s="330">
        <v>4.1533546321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286</v>
      </c>
      <c r="AN1" s="330">
        <v>15</v>
      </c>
      <c r="AO1" s="330">
        <v>2</v>
      </c>
      <c r="AP1" s="330">
        <v>1</v>
      </c>
    </row>
    <row r="2" spans="6:42" ht="15.75" customHeight="1">
      <c r="F2" s="3"/>
      <c r="G2" s="3"/>
      <c r="AA2" s="330">
        <v>71.574167442</v>
      </c>
      <c r="AB2" s="330">
        <v>70.462359153</v>
      </c>
      <c r="AC2" s="330">
        <v>61.561115314</v>
      </c>
      <c r="AD2" s="330">
        <v>70.767195767</v>
      </c>
      <c r="AE2" s="330">
        <v>92.922093879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286</v>
      </c>
      <c r="AN2" s="330">
        <v>15</v>
      </c>
      <c r="AO2" s="330">
        <v>2</v>
      </c>
      <c r="AP2" s="330">
        <v>2</v>
      </c>
    </row>
    <row r="3" spans="1:42" ht="15.75" customHeight="1">
      <c r="A3" s="79" t="s">
        <v>26</v>
      </c>
      <c r="B3" s="80"/>
      <c r="C3" s="80"/>
      <c r="D3" s="80"/>
      <c r="E3" s="350" t="s">
        <v>32</v>
      </c>
      <c r="F3" s="350"/>
      <c r="G3" s="350"/>
      <c r="AA3" s="330">
        <v>59.850344354</v>
      </c>
      <c r="AB3" s="330">
        <v>53.512626771</v>
      </c>
      <c r="AC3" s="330">
        <v>68.462480634</v>
      </c>
      <c r="AD3" s="330">
        <v>49.126984128</v>
      </c>
      <c r="AE3" s="330">
        <v>84.615384615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286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E4" s="355" t="s">
        <v>33</v>
      </c>
      <c r="F4" s="355"/>
      <c r="G4" s="355"/>
      <c r="AA4" s="330">
        <v>85.812188826</v>
      </c>
      <c r="AB4" s="330">
        <v>86.128134513</v>
      </c>
      <c r="AC4" s="330">
        <v>88.949529884</v>
      </c>
      <c r="AD4" s="330">
        <v>66.137566137</v>
      </c>
      <c r="AE4" s="330">
        <v>96.46104694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286</v>
      </c>
      <c r="AN4" s="330">
        <v>15</v>
      </c>
      <c r="AO4" s="330">
        <v>2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1"/>
      <c r="E5" s="356">
        <f>'10,11'!$I$5</f>
        <v>2015</v>
      </c>
      <c r="F5" s="356"/>
      <c r="G5" s="356"/>
      <c r="AA5" s="330">
        <v>58.40936431</v>
      </c>
      <c r="AB5" s="330">
        <v>55.301573119</v>
      </c>
      <c r="AC5" s="330">
        <v>42.596995568</v>
      </c>
      <c r="AD5" s="330">
        <v>67.460317459</v>
      </c>
      <c r="AE5" s="330">
        <v>89.383140819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286</v>
      </c>
      <c r="AN5" s="330">
        <v>15</v>
      </c>
      <c r="AO5" s="330">
        <v>2</v>
      </c>
      <c r="AP5" s="330">
        <v>5</v>
      </c>
    </row>
    <row r="6" spans="1:42" ht="18" customHeight="1" thickTop="1">
      <c r="A6" s="102"/>
      <c r="B6" s="35" t="s">
        <v>34</v>
      </c>
      <c r="C6" s="35" t="s">
        <v>35</v>
      </c>
      <c r="D6" s="115" t="s">
        <v>36</v>
      </c>
      <c r="E6" s="314" t="s">
        <v>37</v>
      </c>
      <c r="F6" s="115" t="s">
        <v>38</v>
      </c>
      <c r="G6" s="317"/>
      <c r="AA6" s="330">
        <v>97.882877731</v>
      </c>
      <c r="AB6" s="330">
        <v>97.994697879</v>
      </c>
      <c r="AC6" s="330">
        <v>95.020533881</v>
      </c>
      <c r="AD6" s="330">
        <v>100</v>
      </c>
      <c r="AE6" s="330">
        <v>100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286</v>
      </c>
      <c r="AN6" s="330">
        <v>15</v>
      </c>
      <c r="AO6" s="330">
        <v>2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26.270193829</v>
      </c>
      <c r="AB7" s="330">
        <v>33.825333302</v>
      </c>
      <c r="AC7" s="330">
        <v>11.565618357</v>
      </c>
      <c r="AD7" s="330">
        <v>12.433862435</v>
      </c>
      <c r="AE7" s="330">
        <v>26.615876137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286</v>
      </c>
      <c r="AN7" s="330">
        <v>15</v>
      </c>
      <c r="AO7" s="330">
        <v>2</v>
      </c>
      <c r="AP7" s="330">
        <v>7</v>
      </c>
    </row>
    <row r="8" spans="1:42" s="5" customFormat="1" ht="18" customHeight="1">
      <c r="A8" s="34"/>
      <c r="B8" s="86" t="s">
        <v>686</v>
      </c>
      <c r="C8" s="86" t="s">
        <v>39</v>
      </c>
      <c r="D8" s="87" t="s">
        <v>40</v>
      </c>
      <c r="E8" s="86" t="s">
        <v>41</v>
      </c>
      <c r="F8" s="87" t="s">
        <v>42</v>
      </c>
      <c r="G8" s="84"/>
      <c r="AA8" s="330">
        <v>9.2284428713</v>
      </c>
      <c r="AB8" s="330">
        <v>11.095908953</v>
      </c>
      <c r="AC8" s="330">
        <v>7.1868583158</v>
      </c>
      <c r="AD8" s="330">
        <v>0</v>
      </c>
      <c r="AE8" s="330">
        <v>11.845662324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286</v>
      </c>
      <c r="AN8" s="330">
        <v>15</v>
      </c>
      <c r="AO8" s="330">
        <v>2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43</v>
      </c>
      <c r="D9" s="87" t="s">
        <v>43</v>
      </c>
      <c r="E9" s="86" t="s">
        <v>43</v>
      </c>
      <c r="F9" s="86" t="s">
        <v>43</v>
      </c>
      <c r="G9" s="85"/>
      <c r="AA9" s="330">
        <v>46.043294928</v>
      </c>
      <c r="AB9" s="330">
        <v>47.619020459</v>
      </c>
      <c r="AC9" s="330">
        <v>41.034439283</v>
      </c>
      <c r="AD9" s="330">
        <v>42.513227512</v>
      </c>
      <c r="AE9" s="330">
        <v>49.692799214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286</v>
      </c>
      <c r="AN9" s="330">
        <v>15</v>
      </c>
      <c r="AO9" s="330">
        <v>2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34.254731857</v>
      </c>
      <c r="AB10" s="330">
        <v>36.419031414</v>
      </c>
      <c r="AC10" s="330">
        <v>2.4964876261</v>
      </c>
      <c r="AD10" s="330">
        <v>51.85185185</v>
      </c>
      <c r="AE10" s="330">
        <v>58.61391005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286</v>
      </c>
      <c r="AN10" s="330">
        <v>15</v>
      </c>
      <c r="AO10" s="330">
        <v>2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90"/>
      <c r="F11" s="6"/>
      <c r="G11" s="91"/>
      <c r="AA11" s="330">
        <v>99.409527622</v>
      </c>
      <c r="AB11" s="330">
        <v>98.967086835</v>
      </c>
      <c r="AC11" s="330">
        <v>100</v>
      </c>
      <c r="AD11" s="330">
        <v>100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286</v>
      </c>
      <c r="AN11" s="330">
        <v>15</v>
      </c>
      <c r="AO11" s="330">
        <v>2</v>
      </c>
      <c r="AP11" s="330">
        <v>11</v>
      </c>
    </row>
    <row r="12" spans="1:42" s="5" customFormat="1" ht="12.75" customHeight="1">
      <c r="A12" s="265" t="s">
        <v>44</v>
      </c>
      <c r="B12" s="268">
        <f aca="true" t="shared" si="0" ref="B12:B26">+AA1</f>
        <v>42.579115266</v>
      </c>
      <c r="C12" s="268">
        <f aca="true" t="shared" si="1" ref="C12:C26">+AB1</f>
        <v>55.683307258</v>
      </c>
      <c r="D12" s="268">
        <f aca="true" t="shared" si="2" ref="D12:D26">+AC1</f>
        <v>41.428005334</v>
      </c>
      <c r="E12" s="268">
        <f aca="true" t="shared" si="3" ref="E12:E26">+AD1</f>
        <v>19.894179895</v>
      </c>
      <c r="F12" s="292">
        <f aca="true" t="shared" si="4" ref="F12:F26">+AE1</f>
        <v>4.1533546321</v>
      </c>
      <c r="G12" s="266" t="s">
        <v>45</v>
      </c>
      <c r="AA12" s="330">
        <v>77.836971785</v>
      </c>
      <c r="AB12" s="330">
        <v>76.143939477</v>
      </c>
      <c r="AC12" s="330">
        <v>82.524586617</v>
      </c>
      <c r="AD12" s="330">
        <v>71.190476189</v>
      </c>
      <c r="AE12" s="330">
        <v>84.000983044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286</v>
      </c>
      <c r="AN12" s="330">
        <v>15</v>
      </c>
      <c r="AO12" s="330">
        <v>2</v>
      </c>
      <c r="AP12" s="330">
        <v>12</v>
      </c>
    </row>
    <row r="13" spans="1:42" s="92" customFormat="1" ht="12.75" customHeight="1">
      <c r="A13" s="265" t="s">
        <v>46</v>
      </c>
      <c r="B13" s="268">
        <f t="shared" si="0"/>
        <v>71.574167442</v>
      </c>
      <c r="C13" s="268">
        <f t="shared" si="1"/>
        <v>70.462359153</v>
      </c>
      <c r="D13" s="268">
        <f t="shared" si="2"/>
        <v>61.561115314</v>
      </c>
      <c r="E13" s="268">
        <f t="shared" si="3"/>
        <v>70.767195767</v>
      </c>
      <c r="F13" s="292">
        <f t="shared" si="4"/>
        <v>92.922093879</v>
      </c>
      <c r="G13" s="266" t="s">
        <v>47</v>
      </c>
      <c r="AA13" s="330">
        <v>56.21390527</v>
      </c>
      <c r="AB13" s="330">
        <v>50.245756674</v>
      </c>
      <c r="AC13" s="330">
        <v>55.575669155</v>
      </c>
      <c r="AD13" s="330">
        <v>56.005291003</v>
      </c>
      <c r="AE13" s="330">
        <v>84.615384615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286</v>
      </c>
      <c r="AN13" s="330">
        <v>15</v>
      </c>
      <c r="AO13" s="330">
        <v>2</v>
      </c>
      <c r="AP13" s="330">
        <v>13</v>
      </c>
    </row>
    <row r="14" spans="1:42" s="92" customFormat="1" ht="12.75" customHeight="1">
      <c r="A14" s="265" t="s">
        <v>48</v>
      </c>
      <c r="B14" s="268">
        <f t="shared" si="0"/>
        <v>59.850344354</v>
      </c>
      <c r="C14" s="268">
        <f t="shared" si="1"/>
        <v>53.512626771</v>
      </c>
      <c r="D14" s="268">
        <f t="shared" si="2"/>
        <v>68.462480634</v>
      </c>
      <c r="E14" s="268">
        <f t="shared" si="3"/>
        <v>49.126984128</v>
      </c>
      <c r="F14" s="292">
        <f t="shared" si="4"/>
        <v>84.615384615</v>
      </c>
      <c r="G14" s="266" t="s">
        <v>49</v>
      </c>
      <c r="AA14" s="330">
        <v>16.73880535</v>
      </c>
      <c r="AB14" s="330">
        <v>15.135900514</v>
      </c>
      <c r="AC14" s="330">
        <v>29.448106924</v>
      </c>
      <c r="AD14" s="330">
        <v>13.49206349</v>
      </c>
      <c r="AE14" s="330">
        <v>7.0779061205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286</v>
      </c>
      <c r="AN14" s="330">
        <v>15</v>
      </c>
      <c r="AO14" s="330">
        <v>2</v>
      </c>
      <c r="AP14" s="330">
        <v>14</v>
      </c>
    </row>
    <row r="15" spans="1:42" s="92" customFormat="1" ht="12.75" customHeight="1">
      <c r="A15" s="265" t="s">
        <v>50</v>
      </c>
      <c r="B15" s="268">
        <f t="shared" si="0"/>
        <v>85.812188826</v>
      </c>
      <c r="C15" s="268">
        <f t="shared" si="1"/>
        <v>86.128134513</v>
      </c>
      <c r="D15" s="268">
        <f t="shared" si="2"/>
        <v>88.949529884</v>
      </c>
      <c r="E15" s="268">
        <f t="shared" si="3"/>
        <v>66.137566137</v>
      </c>
      <c r="F15" s="292">
        <f t="shared" si="4"/>
        <v>96.46104694</v>
      </c>
      <c r="G15" s="266" t="s">
        <v>51</v>
      </c>
      <c r="AA15" s="330">
        <v>8.7605779522</v>
      </c>
      <c r="AB15" s="330">
        <v>6.8945813623</v>
      </c>
      <c r="AC15" s="330">
        <v>0</v>
      </c>
      <c r="AD15" s="330">
        <v>0</v>
      </c>
      <c r="AE15" s="330">
        <v>38.461538462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286</v>
      </c>
      <c r="AN15" s="330">
        <v>15</v>
      </c>
      <c r="AO15" s="330">
        <v>2</v>
      </c>
      <c r="AP15" s="330">
        <v>15</v>
      </c>
    </row>
    <row r="16" spans="1:42" s="92" customFormat="1" ht="12.75" customHeight="1">
      <c r="A16" s="265" t="s">
        <v>52</v>
      </c>
      <c r="B16" s="268">
        <f t="shared" si="0"/>
        <v>58.40936431</v>
      </c>
      <c r="C16" s="268">
        <f t="shared" si="1"/>
        <v>55.301573119</v>
      </c>
      <c r="D16" s="268">
        <f t="shared" si="2"/>
        <v>42.596995568</v>
      </c>
      <c r="E16" s="268">
        <f t="shared" si="3"/>
        <v>67.460317459</v>
      </c>
      <c r="F16" s="292">
        <f t="shared" si="4"/>
        <v>89.383140819</v>
      </c>
      <c r="G16" s="266" t="s">
        <v>53</v>
      </c>
      <c r="AA16" s="330">
        <v>192.81572127</v>
      </c>
      <c r="AB16" s="330">
        <v>188.53588268</v>
      </c>
      <c r="AC16" s="330">
        <v>172.86195468</v>
      </c>
      <c r="AD16" s="330">
        <v>148.41269841</v>
      </c>
      <c r="AE16" s="330">
        <v>281.69083313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286</v>
      </c>
      <c r="AN16" s="330">
        <v>15</v>
      </c>
      <c r="AO16" s="330">
        <v>2</v>
      </c>
      <c r="AP16" s="330">
        <v>16</v>
      </c>
    </row>
    <row r="17" spans="1:42" s="92" customFormat="1" ht="12.75" customHeight="1">
      <c r="A17" s="265" t="s">
        <v>54</v>
      </c>
      <c r="B17" s="268">
        <f t="shared" si="0"/>
        <v>97.882877731</v>
      </c>
      <c r="C17" s="268">
        <f t="shared" si="1"/>
        <v>97.994697879</v>
      </c>
      <c r="D17" s="268">
        <f t="shared" si="2"/>
        <v>95.020533881</v>
      </c>
      <c r="E17" s="268">
        <f t="shared" si="3"/>
        <v>100</v>
      </c>
      <c r="F17" s="292">
        <f t="shared" si="4"/>
        <v>100</v>
      </c>
      <c r="G17" s="266" t="s">
        <v>55</v>
      </c>
      <c r="AA17" s="330">
        <v>66.336552839</v>
      </c>
      <c r="AB17" s="330">
        <v>69.871953307</v>
      </c>
      <c r="AC17" s="330">
        <v>54.60030981</v>
      </c>
      <c r="AD17" s="330">
        <v>42.08994709</v>
      </c>
      <c r="AE17" s="330">
        <v>89.383140819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286</v>
      </c>
      <c r="AN17" s="330">
        <v>15</v>
      </c>
      <c r="AO17" s="330">
        <v>2</v>
      </c>
      <c r="AP17" s="330">
        <v>17</v>
      </c>
    </row>
    <row r="18" spans="1:42" s="92" customFormat="1" ht="12.75" customHeight="1">
      <c r="A18" s="265" t="s">
        <v>56</v>
      </c>
      <c r="B18" s="268">
        <f t="shared" si="0"/>
        <v>26.270193829</v>
      </c>
      <c r="C18" s="268">
        <f t="shared" si="1"/>
        <v>33.825333302</v>
      </c>
      <c r="D18" s="268">
        <f t="shared" si="2"/>
        <v>11.565618357</v>
      </c>
      <c r="E18" s="268">
        <f t="shared" si="3"/>
        <v>12.433862435</v>
      </c>
      <c r="F18" s="292">
        <f t="shared" si="4"/>
        <v>26.615876137</v>
      </c>
      <c r="G18" s="266" t="s">
        <v>57</v>
      </c>
      <c r="AA18" s="330">
        <v>126.47916843</v>
      </c>
      <c r="AB18" s="330">
        <v>118.66392937</v>
      </c>
      <c r="AC18" s="330">
        <v>118.26164487</v>
      </c>
      <c r="AD18" s="330">
        <v>106.32275132</v>
      </c>
      <c r="AE18" s="330">
        <v>192.30769231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286</v>
      </c>
      <c r="AN18" s="330">
        <v>15</v>
      </c>
      <c r="AO18" s="330">
        <v>2</v>
      </c>
      <c r="AP18" s="330">
        <v>18</v>
      </c>
    </row>
    <row r="19" spans="1:42" s="92" customFormat="1" ht="12.75" customHeight="1">
      <c r="A19" s="265" t="s">
        <v>58</v>
      </c>
      <c r="B19" s="268">
        <f t="shared" si="0"/>
        <v>9.2284428713</v>
      </c>
      <c r="C19" s="268">
        <f t="shared" si="1"/>
        <v>11.095908953</v>
      </c>
      <c r="D19" s="268">
        <f t="shared" si="2"/>
        <v>7.1868583158</v>
      </c>
      <c r="E19" s="268">
        <f t="shared" si="3"/>
        <v>0</v>
      </c>
      <c r="F19" s="292">
        <f t="shared" si="4"/>
        <v>11.845662324</v>
      </c>
      <c r="G19" s="266" t="s">
        <v>59</v>
      </c>
      <c r="AA19" s="330">
        <v>23.47262977</v>
      </c>
      <c r="AB19" s="330">
        <v>28.597703788</v>
      </c>
      <c r="AC19" s="330">
        <v>2.4964876261</v>
      </c>
      <c r="AD19" s="330">
        <v>21.640211639</v>
      </c>
      <c r="AE19" s="330">
        <v>34.308183829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286</v>
      </c>
      <c r="AN19" s="330">
        <v>15</v>
      </c>
      <c r="AO19" s="330">
        <v>2</v>
      </c>
      <c r="AP19" s="330">
        <v>19</v>
      </c>
    </row>
    <row r="20" spans="1:42" s="92" customFormat="1" ht="12.75" customHeight="1">
      <c r="A20" s="265" t="s">
        <v>60</v>
      </c>
      <c r="B20" s="268">
        <f t="shared" si="0"/>
        <v>46.043294928</v>
      </c>
      <c r="C20" s="268">
        <f t="shared" si="1"/>
        <v>47.619020459</v>
      </c>
      <c r="D20" s="268">
        <f t="shared" si="2"/>
        <v>41.034439283</v>
      </c>
      <c r="E20" s="268">
        <f t="shared" si="3"/>
        <v>42.513227512</v>
      </c>
      <c r="F20" s="292">
        <f t="shared" si="4"/>
        <v>49.692799214</v>
      </c>
      <c r="G20" s="266" t="s">
        <v>61</v>
      </c>
      <c r="AA20" s="330">
        <v>3.4927282482</v>
      </c>
      <c r="AB20" s="330">
        <v>4.5238095231</v>
      </c>
      <c r="AC20" s="330">
        <v>0</v>
      </c>
      <c r="AD20" s="330">
        <v>4.2857142857</v>
      </c>
      <c r="AE20" s="330">
        <v>3.5389530603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286</v>
      </c>
      <c r="AN20" s="330">
        <v>15</v>
      </c>
      <c r="AO20" s="330">
        <v>2</v>
      </c>
      <c r="AP20" s="330">
        <v>20</v>
      </c>
    </row>
    <row r="21" spans="1:42" s="92" customFormat="1" ht="12.75" customHeight="1">
      <c r="A21" s="265" t="s">
        <v>62</v>
      </c>
      <c r="B21" s="268">
        <f t="shared" si="0"/>
        <v>34.254731857</v>
      </c>
      <c r="C21" s="268">
        <f t="shared" si="1"/>
        <v>36.419031414</v>
      </c>
      <c r="D21" s="268">
        <f t="shared" si="2"/>
        <v>2.4964876261</v>
      </c>
      <c r="E21" s="268">
        <f t="shared" si="3"/>
        <v>51.85185185</v>
      </c>
      <c r="F21" s="292">
        <f t="shared" si="4"/>
        <v>58.61391005</v>
      </c>
      <c r="G21" s="266" t="s">
        <v>63</v>
      </c>
      <c r="AA21" s="330">
        <v>23.543741604</v>
      </c>
      <c r="AB21" s="330">
        <v>21.984404623</v>
      </c>
      <c r="AC21" s="330">
        <v>2.4964876261</v>
      </c>
      <c r="AD21" s="330">
        <v>38.015873015</v>
      </c>
      <c r="AE21" s="330">
        <v>50.921602358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286</v>
      </c>
      <c r="AN21" s="330">
        <v>15</v>
      </c>
      <c r="AO21" s="330">
        <v>2</v>
      </c>
      <c r="AP21" s="330">
        <v>21</v>
      </c>
    </row>
    <row r="22" spans="1:42" s="92" customFormat="1" ht="12.75" customHeight="1">
      <c r="A22" s="265" t="s">
        <v>64</v>
      </c>
      <c r="B22" s="268">
        <f t="shared" si="0"/>
        <v>99.409527622</v>
      </c>
      <c r="C22" s="268">
        <f t="shared" si="1"/>
        <v>98.967086835</v>
      </c>
      <c r="D22" s="268">
        <f t="shared" si="2"/>
        <v>100</v>
      </c>
      <c r="E22" s="268">
        <f t="shared" si="3"/>
        <v>100</v>
      </c>
      <c r="F22" s="292">
        <f t="shared" si="4"/>
        <v>100</v>
      </c>
      <c r="G22" s="266" t="s">
        <v>65</v>
      </c>
      <c r="AA22" s="330">
        <v>5.6361873769</v>
      </c>
      <c r="AB22" s="330">
        <v>8.2322929167</v>
      </c>
      <c r="AC22" s="330">
        <v>2.4964876261</v>
      </c>
      <c r="AD22" s="330">
        <v>0</v>
      </c>
      <c r="AE22" s="330">
        <v>3.5389530603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286</v>
      </c>
      <c r="AN22" s="330">
        <v>15</v>
      </c>
      <c r="AO22" s="330">
        <v>2</v>
      </c>
      <c r="AP22" s="330">
        <v>22</v>
      </c>
    </row>
    <row r="23" spans="1:42" s="92" customFormat="1" ht="12.75" customHeight="1">
      <c r="A23" s="265" t="s">
        <v>66</v>
      </c>
      <c r="B23" s="268">
        <f t="shared" si="0"/>
        <v>77.836971785</v>
      </c>
      <c r="C23" s="268">
        <f t="shared" si="1"/>
        <v>76.143939477</v>
      </c>
      <c r="D23" s="268">
        <f t="shared" si="2"/>
        <v>82.524586617</v>
      </c>
      <c r="E23" s="268">
        <f t="shared" si="3"/>
        <v>71.190476189</v>
      </c>
      <c r="F23" s="292">
        <f t="shared" si="4"/>
        <v>84.000983044</v>
      </c>
      <c r="G23" s="266" t="s">
        <v>67</v>
      </c>
      <c r="AA23" s="330">
        <v>43.666609697</v>
      </c>
      <c r="AB23" s="330">
        <v>47.084152665</v>
      </c>
      <c r="AC23" s="330">
        <v>38.450592603</v>
      </c>
      <c r="AD23" s="330">
        <v>41.746031745</v>
      </c>
      <c r="AE23" s="330">
        <v>37.84713689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286</v>
      </c>
      <c r="AN23" s="330">
        <v>15</v>
      </c>
      <c r="AO23" s="330">
        <v>2</v>
      </c>
      <c r="AP23" s="330">
        <v>23</v>
      </c>
    </row>
    <row r="24" spans="1:42" s="92" customFormat="1" ht="12.75" customHeight="1">
      <c r="A24" s="265" t="s">
        <v>68</v>
      </c>
      <c r="B24" s="268">
        <f t="shared" si="0"/>
        <v>56.21390527</v>
      </c>
      <c r="C24" s="268">
        <f t="shared" si="1"/>
        <v>50.245756674</v>
      </c>
      <c r="D24" s="268">
        <f t="shared" si="2"/>
        <v>55.575669155</v>
      </c>
      <c r="E24" s="268">
        <f t="shared" si="3"/>
        <v>56.005291003</v>
      </c>
      <c r="F24" s="292">
        <f t="shared" si="4"/>
        <v>84.615384615</v>
      </c>
      <c r="G24" s="266" t="s">
        <v>69</v>
      </c>
      <c r="AA24" s="330">
        <v>8.741098891</v>
      </c>
      <c r="AB24" s="330">
        <v>8.5465656849</v>
      </c>
      <c r="AC24" s="330">
        <v>0</v>
      </c>
      <c r="AD24" s="330">
        <v>0</v>
      </c>
      <c r="AE24" s="330">
        <v>30.769230769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286</v>
      </c>
      <c r="AN24" s="330">
        <v>15</v>
      </c>
      <c r="AO24" s="330">
        <v>2</v>
      </c>
      <c r="AP24" s="330">
        <v>24</v>
      </c>
    </row>
    <row r="25" spans="1:42" s="92" customFormat="1" ht="12.75" customHeight="1">
      <c r="A25" s="265" t="s">
        <v>70</v>
      </c>
      <c r="B25" s="268">
        <f t="shared" si="0"/>
        <v>16.73880535</v>
      </c>
      <c r="C25" s="268">
        <f t="shared" si="1"/>
        <v>15.135900514</v>
      </c>
      <c r="D25" s="268">
        <f t="shared" si="2"/>
        <v>29.448106924</v>
      </c>
      <c r="E25" s="268">
        <f t="shared" si="3"/>
        <v>13.49206349</v>
      </c>
      <c r="F25" s="292">
        <f t="shared" si="4"/>
        <v>7.0779061205</v>
      </c>
      <c r="G25" s="266" t="s">
        <v>71</v>
      </c>
      <c r="AA25" s="330">
        <v>97.055512542</v>
      </c>
      <c r="AB25" s="330">
        <v>98.155916213</v>
      </c>
      <c r="AC25" s="330">
        <v>100</v>
      </c>
      <c r="AD25" s="330">
        <v>91.428571429</v>
      </c>
      <c r="AE25" s="330">
        <v>92.307692308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286</v>
      </c>
      <c r="AN25" s="330">
        <v>15</v>
      </c>
      <c r="AO25" s="330">
        <v>2</v>
      </c>
      <c r="AP25" s="330">
        <v>25</v>
      </c>
    </row>
    <row r="26" spans="1:42" s="92" customFormat="1" ht="12.75" customHeight="1">
      <c r="A26" s="265" t="s">
        <v>72</v>
      </c>
      <c r="B26" s="268">
        <f t="shared" si="0"/>
        <v>8.7605779522</v>
      </c>
      <c r="C26" s="268">
        <f t="shared" si="1"/>
        <v>6.8945813623</v>
      </c>
      <c r="D26" s="268">
        <f t="shared" si="2"/>
        <v>0</v>
      </c>
      <c r="E26" s="268">
        <f t="shared" si="3"/>
        <v>0</v>
      </c>
      <c r="F26" s="292">
        <f t="shared" si="4"/>
        <v>38.461538462</v>
      </c>
      <c r="G26" s="266" t="s">
        <v>73</v>
      </c>
      <c r="AA26" s="330">
        <v>90.029023457</v>
      </c>
      <c r="AB26" s="330">
        <v>103.93197098</v>
      </c>
      <c r="AC26" s="330">
        <v>59.89949206</v>
      </c>
      <c r="AD26" s="330">
        <v>63.386243385</v>
      </c>
      <c r="AE26" s="330">
        <v>96.46104694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286</v>
      </c>
      <c r="AN26" s="330">
        <v>15</v>
      </c>
      <c r="AO26" s="330">
        <v>2</v>
      </c>
      <c r="AP26" s="330">
        <v>26</v>
      </c>
    </row>
    <row r="27" spans="1:42" s="92" customFormat="1" ht="12.75" customHeight="1">
      <c r="A27" s="269" t="s">
        <v>460</v>
      </c>
      <c r="G27" s="256" t="s">
        <v>74</v>
      </c>
      <c r="AA27" s="330">
        <v>102.76542458</v>
      </c>
      <c r="AB27" s="330">
        <v>110.29345675</v>
      </c>
      <c r="AC27" s="330">
        <v>93.155373033</v>
      </c>
      <c r="AD27" s="330">
        <v>92.407407407</v>
      </c>
      <c r="AE27" s="330">
        <v>92.307692308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286</v>
      </c>
      <c r="AN27" s="330">
        <v>15</v>
      </c>
      <c r="AO27" s="330">
        <v>2</v>
      </c>
      <c r="AP27" s="330">
        <v>27</v>
      </c>
    </row>
    <row r="28" spans="1:42" s="92" customFormat="1" ht="12.75" customHeight="1">
      <c r="A28" s="259" t="s">
        <v>418</v>
      </c>
      <c r="B28" s="268">
        <f aca="true" t="shared" si="5" ref="B28:B55">+AA16</f>
        <v>192.81572127</v>
      </c>
      <c r="C28" s="268">
        <f aca="true" t="shared" si="6" ref="C28:C55">+AB16</f>
        <v>188.53588268</v>
      </c>
      <c r="D28" s="268">
        <f aca="true" t="shared" si="7" ref="D28:D55">+AC16</f>
        <v>172.86195468</v>
      </c>
      <c r="E28" s="268">
        <f aca="true" t="shared" si="8" ref="E28:E55">+AD16</f>
        <v>148.41269841</v>
      </c>
      <c r="F28" s="268">
        <f aca="true" t="shared" si="9" ref="F28:F55">+AE16</f>
        <v>281.69083313</v>
      </c>
      <c r="G28" s="266" t="s">
        <v>75</v>
      </c>
      <c r="AA28" s="330">
        <v>209.63472274</v>
      </c>
      <c r="AB28" s="330">
        <v>211.90937461</v>
      </c>
      <c r="AC28" s="330">
        <v>208.04423791</v>
      </c>
      <c r="AD28" s="330">
        <v>159.39153439</v>
      </c>
      <c r="AE28" s="330">
        <v>245.07249938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15</v>
      </c>
      <c r="AO28" s="330">
        <v>2</v>
      </c>
      <c r="AP28" s="330">
        <v>28</v>
      </c>
    </row>
    <row r="29" spans="1:42" s="92" customFormat="1" ht="12.75" customHeight="1">
      <c r="A29" s="259" t="s">
        <v>76</v>
      </c>
      <c r="B29" s="268">
        <f t="shared" si="5"/>
        <v>66.336552839</v>
      </c>
      <c r="C29" s="268">
        <f t="shared" si="6"/>
        <v>69.871953307</v>
      </c>
      <c r="D29" s="268">
        <f t="shared" si="7"/>
        <v>54.60030981</v>
      </c>
      <c r="E29" s="268">
        <f t="shared" si="8"/>
        <v>42.08994709</v>
      </c>
      <c r="F29" s="268">
        <f t="shared" si="9"/>
        <v>89.383140819</v>
      </c>
      <c r="G29" s="266" t="s">
        <v>77</v>
      </c>
      <c r="AA29" s="330">
        <v>48.356216585</v>
      </c>
      <c r="AB29" s="330">
        <v>65.018880853</v>
      </c>
      <c r="AC29" s="330">
        <v>43.686732233</v>
      </c>
      <c r="AD29" s="330">
        <v>19.894179895</v>
      </c>
      <c r="AE29" s="330">
        <v>4.1533546321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15</v>
      </c>
      <c r="AO29" s="330">
        <v>2</v>
      </c>
      <c r="AP29" s="330">
        <v>29</v>
      </c>
    </row>
    <row r="30" spans="1:42" s="92" customFormat="1" ht="12.75" customHeight="1">
      <c r="A30" s="259" t="s">
        <v>78</v>
      </c>
      <c r="B30" s="268">
        <f t="shared" si="5"/>
        <v>126.47916843</v>
      </c>
      <c r="C30" s="268">
        <f t="shared" si="6"/>
        <v>118.66392937</v>
      </c>
      <c r="D30" s="268">
        <f t="shared" si="7"/>
        <v>118.26164487</v>
      </c>
      <c r="E30" s="268">
        <f t="shared" si="8"/>
        <v>106.32275132</v>
      </c>
      <c r="F30" s="268">
        <f t="shared" si="9"/>
        <v>192.30769231</v>
      </c>
      <c r="G30" s="266" t="s">
        <v>79</v>
      </c>
      <c r="AA30" s="330">
        <v>92.677624811</v>
      </c>
      <c r="AB30" s="330">
        <v>95.226061013</v>
      </c>
      <c r="AC30" s="330">
        <v>78.068374221</v>
      </c>
      <c r="AD30" s="330">
        <v>96.349206348</v>
      </c>
      <c r="AE30" s="330">
        <v>100.61440157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15</v>
      </c>
      <c r="AO30" s="330">
        <v>2</v>
      </c>
      <c r="AP30" s="330">
        <v>30</v>
      </c>
    </row>
    <row r="31" spans="1:42" s="92" customFormat="1" ht="12.75" customHeight="1">
      <c r="A31" s="259" t="s">
        <v>419</v>
      </c>
      <c r="B31" s="268">
        <f t="shared" si="5"/>
        <v>23.47262977</v>
      </c>
      <c r="C31" s="268">
        <f t="shared" si="6"/>
        <v>28.597703788</v>
      </c>
      <c r="D31" s="268">
        <f t="shared" si="7"/>
        <v>2.4964876261</v>
      </c>
      <c r="E31" s="268">
        <f t="shared" si="8"/>
        <v>21.640211639</v>
      </c>
      <c r="F31" s="268">
        <f t="shared" si="9"/>
        <v>34.308183829</v>
      </c>
      <c r="G31" s="266" t="s">
        <v>420</v>
      </c>
      <c r="AA31" s="330">
        <v>62.01691795</v>
      </c>
      <c r="AB31" s="330">
        <v>57.302613354</v>
      </c>
      <c r="AC31" s="330">
        <v>68.462480634</v>
      </c>
      <c r="AD31" s="330">
        <v>49.126984128</v>
      </c>
      <c r="AE31" s="330">
        <v>84.615384615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15</v>
      </c>
      <c r="AO31" s="330">
        <v>2</v>
      </c>
      <c r="AP31" s="330">
        <v>31</v>
      </c>
    </row>
    <row r="32" spans="1:42" s="92" customFormat="1" ht="12.75" customHeight="1">
      <c r="A32" s="259" t="s">
        <v>421</v>
      </c>
      <c r="B32" s="268">
        <f t="shared" si="5"/>
        <v>3.4927282482</v>
      </c>
      <c r="C32" s="268">
        <f t="shared" si="6"/>
        <v>4.5238095231</v>
      </c>
      <c r="D32" s="268">
        <f t="shared" si="7"/>
        <v>0</v>
      </c>
      <c r="E32" s="268">
        <f t="shared" si="8"/>
        <v>4.2857142857</v>
      </c>
      <c r="F32" s="268">
        <f t="shared" si="9"/>
        <v>3.5389530603</v>
      </c>
      <c r="G32" s="266" t="s">
        <v>422</v>
      </c>
      <c r="AA32" s="330">
        <v>194.16824436</v>
      </c>
      <c r="AB32" s="330">
        <v>207.81464169</v>
      </c>
      <c r="AC32" s="330">
        <v>159.75449404</v>
      </c>
      <c r="AD32" s="330">
        <v>101.69312169</v>
      </c>
      <c r="AE32" s="330">
        <v>265.22487097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15</v>
      </c>
      <c r="AO32" s="330">
        <v>2</v>
      </c>
      <c r="AP32" s="330">
        <v>32</v>
      </c>
    </row>
    <row r="33" spans="1:42" s="92" customFormat="1" ht="12.75" customHeight="1">
      <c r="A33" s="259" t="s">
        <v>423</v>
      </c>
      <c r="B33" s="268">
        <f t="shared" si="5"/>
        <v>23.543741604</v>
      </c>
      <c r="C33" s="268">
        <f t="shared" si="6"/>
        <v>21.984404623</v>
      </c>
      <c r="D33" s="268">
        <f t="shared" si="7"/>
        <v>2.4964876261</v>
      </c>
      <c r="E33" s="268">
        <f t="shared" si="8"/>
        <v>38.015873015</v>
      </c>
      <c r="F33" s="268">
        <f t="shared" si="9"/>
        <v>50.921602358</v>
      </c>
      <c r="G33" s="266" t="s">
        <v>424</v>
      </c>
      <c r="AA33" s="330">
        <v>76.785403645</v>
      </c>
      <c r="AB33" s="330">
        <v>83.286776248</v>
      </c>
      <c r="AC33" s="330">
        <v>44.821499332</v>
      </c>
      <c r="AD33" s="330">
        <v>85.449735447</v>
      </c>
      <c r="AE33" s="330">
        <v>89.383140819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15</v>
      </c>
      <c r="AO33" s="330">
        <v>2</v>
      </c>
      <c r="AP33" s="330">
        <v>33</v>
      </c>
    </row>
    <row r="34" spans="1:42" s="92" customFormat="1" ht="12.75" customHeight="1">
      <c r="A34" s="259" t="s">
        <v>425</v>
      </c>
      <c r="B34" s="268">
        <f t="shared" si="5"/>
        <v>5.6361873769</v>
      </c>
      <c r="C34" s="268">
        <f t="shared" si="6"/>
        <v>8.2322929167</v>
      </c>
      <c r="D34" s="268">
        <f t="shared" si="7"/>
        <v>2.4964876261</v>
      </c>
      <c r="E34" s="268">
        <f t="shared" si="8"/>
        <v>0</v>
      </c>
      <c r="F34" s="268">
        <f t="shared" si="9"/>
        <v>3.5389530603</v>
      </c>
      <c r="G34" s="266" t="s">
        <v>426</v>
      </c>
      <c r="AA34" s="330">
        <v>100.82847403</v>
      </c>
      <c r="AB34" s="330">
        <v>103.14742865</v>
      </c>
      <c r="AC34" s="330">
        <v>95.020533881</v>
      </c>
      <c r="AD34" s="330">
        <v>100</v>
      </c>
      <c r="AE34" s="330">
        <v>100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15</v>
      </c>
      <c r="AO34" s="330">
        <v>2</v>
      </c>
      <c r="AP34" s="330">
        <v>34</v>
      </c>
    </row>
    <row r="35" spans="1:42" s="92" customFormat="1" ht="12.75" customHeight="1">
      <c r="A35" s="265" t="s">
        <v>80</v>
      </c>
      <c r="B35" s="268">
        <f t="shared" si="5"/>
        <v>43.666609697</v>
      </c>
      <c r="C35" s="268">
        <f t="shared" si="6"/>
        <v>47.084152665</v>
      </c>
      <c r="D35" s="268">
        <f t="shared" si="7"/>
        <v>38.450592603</v>
      </c>
      <c r="E35" s="268">
        <f t="shared" si="8"/>
        <v>41.746031745</v>
      </c>
      <c r="F35" s="268">
        <f t="shared" si="9"/>
        <v>37.84713689</v>
      </c>
      <c r="G35" s="266" t="s">
        <v>81</v>
      </c>
      <c r="AA35" s="330">
        <v>26.860666207</v>
      </c>
      <c r="AB35" s="330">
        <v>34.858246467</v>
      </c>
      <c r="AC35" s="330">
        <v>11.565618357</v>
      </c>
      <c r="AD35" s="330">
        <v>12.433862435</v>
      </c>
      <c r="AE35" s="330">
        <v>26.615876137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15</v>
      </c>
      <c r="AO35" s="330">
        <v>2</v>
      </c>
      <c r="AP35" s="330">
        <v>35</v>
      </c>
    </row>
    <row r="36" spans="1:42" s="92" customFormat="1" ht="12.75" customHeight="1">
      <c r="A36" s="265" t="s">
        <v>82</v>
      </c>
      <c r="B36" s="268">
        <f t="shared" si="5"/>
        <v>8.741098891</v>
      </c>
      <c r="C36" s="268">
        <f t="shared" si="6"/>
        <v>8.5465656849</v>
      </c>
      <c r="D36" s="268">
        <f t="shared" si="7"/>
        <v>0</v>
      </c>
      <c r="E36" s="268">
        <f t="shared" si="8"/>
        <v>0</v>
      </c>
      <c r="F36" s="268">
        <f t="shared" si="9"/>
        <v>30.769230769</v>
      </c>
      <c r="G36" s="266" t="s">
        <v>83</v>
      </c>
      <c r="AA36" s="330">
        <v>10.304732474</v>
      </c>
      <c r="AB36" s="330">
        <v>12.068297908</v>
      </c>
      <c r="AC36" s="330">
        <v>9.8562628331</v>
      </c>
      <c r="AD36" s="330">
        <v>0</v>
      </c>
      <c r="AE36" s="330">
        <v>11.845662324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15</v>
      </c>
      <c r="AO36" s="330">
        <v>2</v>
      </c>
      <c r="AP36" s="330">
        <v>36</v>
      </c>
    </row>
    <row r="37" spans="1:42" s="92" customFormat="1" ht="24.75" customHeight="1">
      <c r="A37" s="320" t="s">
        <v>84</v>
      </c>
      <c r="B37" s="268">
        <f t="shared" si="5"/>
        <v>97.055512542</v>
      </c>
      <c r="C37" s="268">
        <f t="shared" si="6"/>
        <v>98.155916213</v>
      </c>
      <c r="D37" s="268">
        <f t="shared" si="7"/>
        <v>100</v>
      </c>
      <c r="E37" s="268">
        <f t="shared" si="8"/>
        <v>91.428571429</v>
      </c>
      <c r="F37" s="268">
        <f t="shared" si="9"/>
        <v>92.307692308</v>
      </c>
      <c r="G37" s="266" t="s">
        <v>85</v>
      </c>
      <c r="AA37" s="330">
        <v>46.580195036</v>
      </c>
      <c r="AB37" s="330">
        <v>48.558219669</v>
      </c>
      <c r="AC37" s="330">
        <v>41.034439283</v>
      </c>
      <c r="AD37" s="330">
        <v>42.513227512</v>
      </c>
      <c r="AE37" s="330">
        <v>49.692799214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15</v>
      </c>
      <c r="AO37" s="330">
        <v>2</v>
      </c>
      <c r="AP37" s="330">
        <v>37</v>
      </c>
    </row>
    <row r="38" spans="1:42" s="92" customFormat="1" ht="12.75" customHeight="1">
      <c r="A38" s="265" t="s">
        <v>427</v>
      </c>
      <c r="B38" s="268">
        <f t="shared" si="5"/>
        <v>90.029023457</v>
      </c>
      <c r="C38" s="268">
        <f t="shared" si="6"/>
        <v>103.93197098</v>
      </c>
      <c r="D38" s="268">
        <f t="shared" si="7"/>
        <v>59.89949206</v>
      </c>
      <c r="E38" s="268">
        <f t="shared" si="8"/>
        <v>63.386243385</v>
      </c>
      <c r="F38" s="268">
        <f t="shared" si="9"/>
        <v>96.46104694</v>
      </c>
      <c r="G38" s="266" t="s">
        <v>428</v>
      </c>
      <c r="AA38" s="330">
        <v>37.272271939</v>
      </c>
      <c r="AB38" s="330">
        <v>40.847273299</v>
      </c>
      <c r="AC38" s="330">
        <v>2.4964876261</v>
      </c>
      <c r="AD38" s="330">
        <v>56.349206347</v>
      </c>
      <c r="AE38" s="330">
        <v>58.61391005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15</v>
      </c>
      <c r="AO38" s="330">
        <v>2</v>
      </c>
      <c r="AP38" s="330">
        <v>38</v>
      </c>
    </row>
    <row r="39" spans="1:42" s="92" customFormat="1" ht="12.75" customHeight="1">
      <c r="A39" s="265" t="s">
        <v>429</v>
      </c>
      <c r="B39" s="268">
        <f t="shared" si="5"/>
        <v>102.76542458</v>
      </c>
      <c r="C39" s="268">
        <f t="shared" si="6"/>
        <v>110.29345675</v>
      </c>
      <c r="D39" s="268">
        <f t="shared" si="7"/>
        <v>93.155373033</v>
      </c>
      <c r="E39" s="268">
        <f t="shared" si="8"/>
        <v>92.407407407</v>
      </c>
      <c r="F39" s="268">
        <f t="shared" si="9"/>
        <v>92.307692308</v>
      </c>
      <c r="G39" s="266" t="s">
        <v>430</v>
      </c>
      <c r="AA39" s="330">
        <v>113.29612106</v>
      </c>
      <c r="AB39" s="330">
        <v>122.48859272</v>
      </c>
      <c r="AC39" s="330">
        <v>100</v>
      </c>
      <c r="AD39" s="330">
        <v>104.07407407</v>
      </c>
      <c r="AE39" s="330">
        <v>100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15</v>
      </c>
      <c r="AO39" s="330">
        <v>2</v>
      </c>
      <c r="AP39" s="330">
        <v>39</v>
      </c>
    </row>
    <row r="40" spans="1:42" s="92" customFormat="1" ht="12.75" customHeight="1">
      <c r="A40" s="265" t="s">
        <v>431</v>
      </c>
      <c r="B40" s="268">
        <f t="shared" si="5"/>
        <v>209.63472274</v>
      </c>
      <c r="C40" s="268">
        <f t="shared" si="6"/>
        <v>211.90937461</v>
      </c>
      <c r="D40" s="268">
        <f t="shared" si="7"/>
        <v>208.04423791</v>
      </c>
      <c r="E40" s="268">
        <f t="shared" si="8"/>
        <v>159.39153439</v>
      </c>
      <c r="F40" s="268">
        <f t="shared" si="9"/>
        <v>245.07249938</v>
      </c>
      <c r="G40" s="266" t="s">
        <v>432</v>
      </c>
      <c r="AA40" s="330">
        <v>83.713665383</v>
      </c>
      <c r="AB40" s="330">
        <v>85.573697806</v>
      </c>
      <c r="AC40" s="330">
        <v>82.524586617</v>
      </c>
      <c r="AD40" s="330">
        <v>75.687830686</v>
      </c>
      <c r="AE40" s="330">
        <v>84.000983044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15</v>
      </c>
      <c r="AO40" s="330">
        <v>2</v>
      </c>
      <c r="AP40" s="330">
        <v>40</v>
      </c>
    </row>
    <row r="41" spans="1:42" s="92" customFormat="1" ht="12.75" customHeight="1">
      <c r="A41" s="265" t="s">
        <v>86</v>
      </c>
      <c r="B41" s="268">
        <f t="shared" si="5"/>
        <v>48.356216585</v>
      </c>
      <c r="C41" s="268">
        <f t="shared" si="6"/>
        <v>65.018880853</v>
      </c>
      <c r="D41" s="268">
        <f t="shared" si="7"/>
        <v>43.686732233</v>
      </c>
      <c r="E41" s="268">
        <f t="shared" si="8"/>
        <v>19.894179895</v>
      </c>
      <c r="F41" s="268">
        <f t="shared" si="9"/>
        <v>4.1533546321</v>
      </c>
      <c r="G41" s="266" t="s">
        <v>87</v>
      </c>
      <c r="AA41" s="330">
        <v>56.21390527</v>
      </c>
      <c r="AB41" s="330">
        <v>50.245756674</v>
      </c>
      <c r="AC41" s="330">
        <v>55.575669155</v>
      </c>
      <c r="AD41" s="330">
        <v>56.005291003</v>
      </c>
      <c r="AE41" s="330">
        <v>84.615384615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15</v>
      </c>
      <c r="AO41" s="330">
        <v>2</v>
      </c>
      <c r="AP41" s="330">
        <v>41</v>
      </c>
    </row>
    <row r="42" spans="1:42" s="92" customFormat="1" ht="12.75" customHeight="1">
      <c r="A42" s="265" t="s">
        <v>88</v>
      </c>
      <c r="B42" s="268">
        <f t="shared" si="5"/>
        <v>92.677624811</v>
      </c>
      <c r="C42" s="268">
        <f t="shared" si="6"/>
        <v>95.226061013</v>
      </c>
      <c r="D42" s="268">
        <f t="shared" si="7"/>
        <v>78.068374221</v>
      </c>
      <c r="E42" s="268">
        <f t="shared" si="8"/>
        <v>96.349206348</v>
      </c>
      <c r="F42" s="268">
        <f t="shared" si="9"/>
        <v>100.61440157</v>
      </c>
      <c r="G42" s="266" t="s">
        <v>89</v>
      </c>
      <c r="AA42" s="330">
        <v>17.29467862</v>
      </c>
      <c r="AB42" s="330">
        <v>16.10828947</v>
      </c>
      <c r="AC42" s="330">
        <v>29.448106924</v>
      </c>
      <c r="AD42" s="330">
        <v>13.49206349</v>
      </c>
      <c r="AE42" s="330">
        <v>7.0779061205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15</v>
      </c>
      <c r="AO42" s="330">
        <v>2</v>
      </c>
      <c r="AP42" s="330">
        <v>42</v>
      </c>
    </row>
    <row r="43" spans="1:42" s="92" customFormat="1" ht="12.75" customHeight="1">
      <c r="A43" s="265" t="s">
        <v>90</v>
      </c>
      <c r="B43" s="268">
        <f t="shared" si="5"/>
        <v>62.01691795</v>
      </c>
      <c r="C43" s="268">
        <f t="shared" si="6"/>
        <v>57.302613354</v>
      </c>
      <c r="D43" s="268">
        <f t="shared" si="7"/>
        <v>68.462480634</v>
      </c>
      <c r="E43" s="268">
        <f t="shared" si="8"/>
        <v>49.126984128</v>
      </c>
      <c r="F43" s="268">
        <f t="shared" si="9"/>
        <v>84.615384615</v>
      </c>
      <c r="G43" s="266" t="s">
        <v>91</v>
      </c>
      <c r="AA43" s="330">
        <v>9.3510503301</v>
      </c>
      <c r="AB43" s="330">
        <v>7.9274945274</v>
      </c>
      <c r="AC43" s="330">
        <v>0</v>
      </c>
      <c r="AD43" s="330">
        <v>0</v>
      </c>
      <c r="AE43" s="330">
        <v>38.461538462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15</v>
      </c>
      <c r="AO43" s="330">
        <v>2</v>
      </c>
      <c r="AP43" s="330">
        <v>43</v>
      </c>
    </row>
    <row r="44" spans="1:42" s="92" customFormat="1" ht="12.75" customHeight="1">
      <c r="A44" s="265" t="s">
        <v>92</v>
      </c>
      <c r="B44" s="268">
        <f t="shared" si="5"/>
        <v>194.16824436</v>
      </c>
      <c r="C44" s="268">
        <f t="shared" si="6"/>
        <v>207.81464169</v>
      </c>
      <c r="D44" s="268">
        <f t="shared" si="7"/>
        <v>159.75449404</v>
      </c>
      <c r="E44" s="268">
        <f t="shared" si="8"/>
        <v>101.69312169</v>
      </c>
      <c r="F44" s="268">
        <f t="shared" si="9"/>
        <v>265.22487097</v>
      </c>
      <c r="G44" s="266" t="s">
        <v>93</v>
      </c>
      <c r="AA44" s="330">
        <v>2498.0000003</v>
      </c>
      <c r="AB44" s="330">
        <v>143.57293235</v>
      </c>
      <c r="AC44" s="330">
        <v>171.51284832</v>
      </c>
      <c r="AD44" s="330">
        <v>345.37655457</v>
      </c>
      <c r="AE44" s="330">
        <v>311.34238939</v>
      </c>
      <c r="AF44" s="330">
        <v>481.6984481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1</v>
      </c>
      <c r="AP44" s="330">
        <v>1</v>
      </c>
    </row>
    <row r="45" spans="1:42" s="92" customFormat="1" ht="12.75" customHeight="1">
      <c r="A45" s="265" t="s">
        <v>94</v>
      </c>
      <c r="B45" s="268">
        <f t="shared" si="5"/>
        <v>76.785403645</v>
      </c>
      <c r="C45" s="268">
        <f t="shared" si="6"/>
        <v>83.286776248</v>
      </c>
      <c r="D45" s="268">
        <f t="shared" si="7"/>
        <v>44.821499332</v>
      </c>
      <c r="E45" s="268">
        <f t="shared" si="8"/>
        <v>85.449735447</v>
      </c>
      <c r="F45" s="268">
        <f t="shared" si="9"/>
        <v>89.383140819</v>
      </c>
      <c r="G45" s="266" t="s">
        <v>95</v>
      </c>
      <c r="AA45" s="330">
        <v>2.805251862</v>
      </c>
      <c r="AB45" s="330">
        <v>3.5367212704</v>
      </c>
      <c r="AC45" s="330">
        <v>3.3346800225</v>
      </c>
      <c r="AD45" s="330">
        <v>2.9381200024</v>
      </c>
      <c r="AE45" s="330">
        <v>2.9931656606</v>
      </c>
      <c r="AF45" s="330">
        <v>2.9688282879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1</v>
      </c>
      <c r="AP45" s="330">
        <v>2</v>
      </c>
    </row>
    <row r="46" spans="1:42" s="92" customFormat="1" ht="12.75" customHeight="1">
      <c r="A46" s="265" t="s">
        <v>96</v>
      </c>
      <c r="B46" s="268">
        <f t="shared" si="5"/>
        <v>100.82847403</v>
      </c>
      <c r="C46" s="268">
        <f t="shared" si="6"/>
        <v>103.14742865</v>
      </c>
      <c r="D46" s="268">
        <f t="shared" si="7"/>
        <v>95.020533881</v>
      </c>
      <c r="E46" s="268">
        <f t="shared" si="8"/>
        <v>100</v>
      </c>
      <c r="F46" s="268">
        <f t="shared" si="9"/>
        <v>100</v>
      </c>
      <c r="G46" s="266" t="s">
        <v>97</v>
      </c>
      <c r="AA46" s="330">
        <v>2.1609128346</v>
      </c>
      <c r="AB46" s="330">
        <v>2.6579035569</v>
      </c>
      <c r="AC46" s="330">
        <v>2.6390191818</v>
      </c>
      <c r="AD46" s="330">
        <v>2.2144463405</v>
      </c>
      <c r="AE46" s="330">
        <v>2.0943228766</v>
      </c>
      <c r="AF46" s="330">
        <v>2.265804396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1</v>
      </c>
      <c r="AP46" s="330">
        <v>3</v>
      </c>
    </row>
    <row r="47" spans="1:42" s="92" customFormat="1" ht="12.75" customHeight="1">
      <c r="A47" s="265" t="s">
        <v>98</v>
      </c>
      <c r="B47" s="268">
        <f t="shared" si="5"/>
        <v>26.860666207</v>
      </c>
      <c r="C47" s="268">
        <f t="shared" si="6"/>
        <v>34.858246467</v>
      </c>
      <c r="D47" s="268">
        <f t="shared" si="7"/>
        <v>11.565618357</v>
      </c>
      <c r="E47" s="268">
        <f t="shared" si="8"/>
        <v>12.433862435</v>
      </c>
      <c r="F47" s="268">
        <f t="shared" si="9"/>
        <v>26.615876137</v>
      </c>
      <c r="G47" s="266" t="s">
        <v>99</v>
      </c>
      <c r="AA47" s="330">
        <v>1.5020826484</v>
      </c>
      <c r="AB47" s="330">
        <v>2.0223825883</v>
      </c>
      <c r="AC47" s="330">
        <v>1.7829797554</v>
      </c>
      <c r="AD47" s="330">
        <v>1.7921501467</v>
      </c>
      <c r="AE47" s="330">
        <v>1.8255561512</v>
      </c>
      <c r="AF47" s="330">
        <v>1.6727649619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1</v>
      </c>
      <c r="AP47" s="330">
        <v>4</v>
      </c>
    </row>
    <row r="48" spans="1:42" s="92" customFormat="1" ht="12.75" customHeight="1">
      <c r="A48" s="265" t="s">
        <v>100</v>
      </c>
      <c r="B48" s="268">
        <f t="shared" si="5"/>
        <v>10.304732474</v>
      </c>
      <c r="C48" s="268">
        <f t="shared" si="6"/>
        <v>12.068297908</v>
      </c>
      <c r="D48" s="268">
        <f t="shared" si="7"/>
        <v>9.8562628331</v>
      </c>
      <c r="E48" s="268">
        <f t="shared" si="8"/>
        <v>0</v>
      </c>
      <c r="F48" s="268">
        <f t="shared" si="9"/>
        <v>11.845662324</v>
      </c>
      <c r="G48" s="266" t="s">
        <v>101</v>
      </c>
      <c r="AA48" s="330">
        <v>1.6217637025</v>
      </c>
      <c r="AB48" s="330">
        <v>2.1024812519</v>
      </c>
      <c r="AC48" s="330">
        <v>1.8639399541</v>
      </c>
      <c r="AD48" s="330">
        <v>1.7921501467</v>
      </c>
      <c r="AE48" s="330">
        <v>1.8259302844</v>
      </c>
      <c r="AF48" s="330">
        <v>1.4752167925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1</v>
      </c>
      <c r="AP48" s="330">
        <v>5</v>
      </c>
    </row>
    <row r="49" spans="1:42" s="92" customFormat="1" ht="12.75" customHeight="1">
      <c r="A49" s="265" t="s">
        <v>102</v>
      </c>
      <c r="B49" s="268">
        <f t="shared" si="5"/>
        <v>46.580195036</v>
      </c>
      <c r="C49" s="268">
        <f t="shared" si="6"/>
        <v>48.558219669</v>
      </c>
      <c r="D49" s="268">
        <f t="shared" si="7"/>
        <v>41.034439283</v>
      </c>
      <c r="E49" s="268">
        <f t="shared" si="8"/>
        <v>42.513227512</v>
      </c>
      <c r="F49" s="268">
        <f t="shared" si="9"/>
        <v>49.692799214</v>
      </c>
      <c r="G49" s="266" t="s">
        <v>103</v>
      </c>
      <c r="AA49" s="330">
        <v>75.978905602</v>
      </c>
      <c r="AB49" s="330">
        <v>100</v>
      </c>
      <c r="AC49" s="330">
        <v>92.180314862</v>
      </c>
      <c r="AD49" s="330">
        <v>80.924242709</v>
      </c>
      <c r="AE49" s="330">
        <v>79.560079029</v>
      </c>
      <c r="AF49" s="330">
        <v>71.287494721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1</v>
      </c>
      <c r="AP49" s="330">
        <v>6</v>
      </c>
    </row>
    <row r="50" spans="1:42" s="92" customFormat="1" ht="12.75" customHeight="1">
      <c r="A50" s="265" t="s">
        <v>104</v>
      </c>
      <c r="B50" s="268">
        <f t="shared" si="5"/>
        <v>37.272271939</v>
      </c>
      <c r="C50" s="268">
        <f t="shared" si="6"/>
        <v>40.847273299</v>
      </c>
      <c r="D50" s="268">
        <f t="shared" si="7"/>
        <v>2.4964876261</v>
      </c>
      <c r="E50" s="268">
        <f t="shared" si="8"/>
        <v>56.349206347</v>
      </c>
      <c r="F50" s="268">
        <f t="shared" si="9"/>
        <v>58.61391005</v>
      </c>
      <c r="G50" s="266" t="s">
        <v>105</v>
      </c>
      <c r="AA50" s="330">
        <v>6.9689339068</v>
      </c>
      <c r="AB50" s="330">
        <v>0</v>
      </c>
      <c r="AC50" s="330">
        <v>0</v>
      </c>
      <c r="AD50" s="330">
        <v>11.667693845</v>
      </c>
      <c r="AE50" s="330">
        <v>8.7676718398</v>
      </c>
      <c r="AF50" s="330">
        <v>5.7653141067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1</v>
      </c>
      <c r="AP50" s="330">
        <v>7</v>
      </c>
    </row>
    <row r="51" spans="1:42" s="92" customFormat="1" ht="12.75" customHeight="1">
      <c r="A51" s="265" t="s">
        <v>106</v>
      </c>
      <c r="B51" s="268">
        <f t="shared" si="5"/>
        <v>113.29612106</v>
      </c>
      <c r="C51" s="268">
        <f t="shared" si="6"/>
        <v>122.48859272</v>
      </c>
      <c r="D51" s="268">
        <f t="shared" si="7"/>
        <v>100</v>
      </c>
      <c r="E51" s="268">
        <f t="shared" si="8"/>
        <v>104.07407407</v>
      </c>
      <c r="F51" s="268">
        <f t="shared" si="9"/>
        <v>100</v>
      </c>
      <c r="G51" s="266" t="s">
        <v>107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75" customHeight="1">
      <c r="A52" s="265" t="s">
        <v>108</v>
      </c>
      <c r="B52" s="268">
        <f t="shared" si="5"/>
        <v>83.713665383</v>
      </c>
      <c r="C52" s="268">
        <f t="shared" si="6"/>
        <v>85.573697806</v>
      </c>
      <c r="D52" s="268">
        <f t="shared" si="7"/>
        <v>82.524586617</v>
      </c>
      <c r="E52" s="268">
        <f t="shared" si="8"/>
        <v>75.687830686</v>
      </c>
      <c r="F52" s="268">
        <f t="shared" si="9"/>
        <v>84.000983044</v>
      </c>
      <c r="G52" s="266" t="s">
        <v>109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7" s="92" customFormat="1" ht="12.75" customHeight="1">
      <c r="A53" s="265" t="s">
        <v>110</v>
      </c>
      <c r="B53" s="268">
        <f t="shared" si="5"/>
        <v>56.21390527</v>
      </c>
      <c r="C53" s="268">
        <f t="shared" si="6"/>
        <v>50.245756674</v>
      </c>
      <c r="D53" s="268">
        <f t="shared" si="7"/>
        <v>55.575669155</v>
      </c>
      <c r="E53" s="268">
        <f t="shared" si="8"/>
        <v>56.005291003</v>
      </c>
      <c r="F53" s="268">
        <f t="shared" si="9"/>
        <v>84.615384615</v>
      </c>
      <c r="G53" s="266" t="s">
        <v>111</v>
      </c>
    </row>
    <row r="54" spans="1:7" s="92" customFormat="1" ht="12.75" customHeight="1">
      <c r="A54" s="265" t="s">
        <v>112</v>
      </c>
      <c r="B54" s="268">
        <f t="shared" si="5"/>
        <v>17.29467862</v>
      </c>
      <c r="C54" s="268">
        <f t="shared" si="6"/>
        <v>16.10828947</v>
      </c>
      <c r="D54" s="268">
        <f t="shared" si="7"/>
        <v>29.448106924</v>
      </c>
      <c r="E54" s="268">
        <f t="shared" si="8"/>
        <v>13.49206349</v>
      </c>
      <c r="F54" s="268">
        <f t="shared" si="9"/>
        <v>7.0779061205</v>
      </c>
      <c r="G54" s="271" t="s">
        <v>113</v>
      </c>
    </row>
    <row r="55" spans="1:7" s="92" customFormat="1" ht="12.75" customHeight="1">
      <c r="A55" s="265" t="s">
        <v>114</v>
      </c>
      <c r="B55" s="268">
        <f t="shared" si="5"/>
        <v>9.3510503301</v>
      </c>
      <c r="C55" s="268">
        <f t="shared" si="6"/>
        <v>7.9274945274</v>
      </c>
      <c r="D55" s="268">
        <f t="shared" si="7"/>
        <v>0</v>
      </c>
      <c r="E55" s="268">
        <f t="shared" si="8"/>
        <v>0</v>
      </c>
      <c r="F55" s="268">
        <f t="shared" si="9"/>
        <v>38.461538462</v>
      </c>
      <c r="G55" s="271" t="s">
        <v>115</v>
      </c>
    </row>
    <row r="56" spans="1:7" ht="4.5" customHeight="1" thickBot="1">
      <c r="A56" s="309"/>
      <c r="B56" s="148"/>
      <c r="C56" s="148"/>
      <c r="D56" s="148"/>
      <c r="E56" s="148"/>
      <c r="F56" s="323"/>
      <c r="G56" s="324"/>
    </row>
    <row r="57" ht="17.25" thickTop="1"/>
  </sheetData>
  <sheetProtection/>
  <mergeCells count="4">
    <mergeCell ref="E5:G5"/>
    <mergeCell ref="E1:G1"/>
    <mergeCell ref="E3:G3"/>
    <mergeCell ref="E4:G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Roman,標準"-&amp;P+51-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P57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7" customWidth="1"/>
    <col min="9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H1" s="347"/>
      <c r="AA1" s="330">
        <v>2498.0000003</v>
      </c>
      <c r="AB1" s="330">
        <v>143.57293235</v>
      </c>
      <c r="AC1" s="330">
        <v>171.51284832</v>
      </c>
      <c r="AD1" s="330">
        <v>345.37655457</v>
      </c>
      <c r="AE1" s="330">
        <v>311.34238939</v>
      </c>
      <c r="AF1" s="330">
        <v>481.6984481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1</v>
      </c>
      <c r="AP1" s="330">
        <v>1</v>
      </c>
    </row>
    <row r="2" spans="4:42" ht="15.75" customHeight="1">
      <c r="D2" s="2" t="s">
        <v>829</v>
      </c>
      <c r="F2" s="3"/>
      <c r="H2" s="3"/>
      <c r="AA2" s="330">
        <v>2.805251862</v>
      </c>
      <c r="AB2" s="330">
        <v>3.5367212704</v>
      </c>
      <c r="AC2" s="330">
        <v>3.3346800225</v>
      </c>
      <c r="AD2" s="330">
        <v>2.9381200024</v>
      </c>
      <c r="AE2" s="330">
        <v>2.9931656606</v>
      </c>
      <c r="AF2" s="330">
        <v>2.9688282879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1</v>
      </c>
      <c r="AP2" s="330">
        <v>2</v>
      </c>
    </row>
    <row r="3" spans="1:42" ht="15.75" customHeight="1">
      <c r="A3" s="79" t="s">
        <v>461</v>
      </c>
      <c r="B3" s="80"/>
      <c r="C3" s="80"/>
      <c r="D3" s="80"/>
      <c r="E3" s="350" t="s">
        <v>462</v>
      </c>
      <c r="F3" s="350"/>
      <c r="G3" s="350"/>
      <c r="H3" s="350"/>
      <c r="AA3" s="330">
        <v>2.1609128346</v>
      </c>
      <c r="AB3" s="330">
        <v>2.6579035569</v>
      </c>
      <c r="AC3" s="330">
        <v>2.6390191818</v>
      </c>
      <c r="AD3" s="330">
        <v>2.2144463405</v>
      </c>
      <c r="AE3" s="330">
        <v>2.0943228766</v>
      </c>
      <c r="AF3" s="330">
        <v>2.265804396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E4" s="355" t="s">
        <v>463</v>
      </c>
      <c r="F4" s="355"/>
      <c r="G4" s="355"/>
      <c r="H4" s="355"/>
      <c r="AA4" s="330">
        <v>1.5020826484</v>
      </c>
      <c r="AB4" s="330">
        <v>2.0223825883</v>
      </c>
      <c r="AC4" s="330">
        <v>1.7829797554</v>
      </c>
      <c r="AD4" s="330">
        <v>1.7921501467</v>
      </c>
      <c r="AE4" s="330">
        <v>1.8255561512</v>
      </c>
      <c r="AF4" s="330">
        <v>1.6727649619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1</v>
      </c>
      <c r="AP4" s="330">
        <v>4</v>
      </c>
    </row>
    <row r="5" spans="1:42" ht="15.75" customHeight="1" thickBot="1">
      <c r="A5" s="17"/>
      <c r="B5" s="310" t="str">
        <f>'10,11'!$C$5</f>
        <v>民國104年</v>
      </c>
      <c r="C5" s="17"/>
      <c r="D5" s="17"/>
      <c r="E5" s="391">
        <f>'10,11'!$I$5</f>
        <v>2015</v>
      </c>
      <c r="F5" s="391"/>
      <c r="G5" s="391"/>
      <c r="H5" s="391"/>
      <c r="AA5" s="330">
        <v>1.6217637025</v>
      </c>
      <c r="AB5" s="330">
        <v>2.1024812519</v>
      </c>
      <c r="AC5" s="330">
        <v>1.8639399541</v>
      </c>
      <c r="AD5" s="330">
        <v>1.7921501467</v>
      </c>
      <c r="AE5" s="330">
        <v>1.8259302844</v>
      </c>
      <c r="AF5" s="330">
        <v>1.4752167925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1</v>
      </c>
      <c r="AP5" s="330">
        <v>5</v>
      </c>
    </row>
    <row r="6" spans="1:42" ht="10.5" customHeight="1" thickTop="1">
      <c r="A6" s="272"/>
      <c r="B6" s="342" t="s">
        <v>870</v>
      </c>
      <c r="C6" s="338" t="s">
        <v>871</v>
      </c>
      <c r="D6" s="338" t="s">
        <v>872</v>
      </c>
      <c r="E6" s="344" t="s">
        <v>873</v>
      </c>
      <c r="F6" s="338" t="s">
        <v>874</v>
      </c>
      <c r="G6" s="338" t="s">
        <v>875</v>
      </c>
      <c r="H6" s="273"/>
      <c r="AA6" s="330">
        <v>75.978905602</v>
      </c>
      <c r="AB6" s="330">
        <v>100</v>
      </c>
      <c r="AC6" s="330">
        <v>92.180314862</v>
      </c>
      <c r="AD6" s="330">
        <v>80.924242709</v>
      </c>
      <c r="AE6" s="330">
        <v>79.560079029</v>
      </c>
      <c r="AF6" s="330">
        <v>71.287494721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1</v>
      </c>
      <c r="AP6" s="330">
        <v>6</v>
      </c>
    </row>
    <row r="7" spans="1:42" s="5" customFormat="1" ht="10.5" customHeight="1">
      <c r="A7" s="34"/>
      <c r="B7" s="343"/>
      <c r="C7" s="339"/>
      <c r="D7" s="339"/>
      <c r="E7" s="345"/>
      <c r="F7" s="339"/>
      <c r="G7" s="339"/>
      <c r="H7" s="84"/>
      <c r="AA7" s="330">
        <v>6.9689339068</v>
      </c>
      <c r="AB7" s="330">
        <v>0</v>
      </c>
      <c r="AC7" s="330">
        <v>0</v>
      </c>
      <c r="AD7" s="330">
        <v>11.667693845</v>
      </c>
      <c r="AE7" s="330">
        <v>8.7676718398</v>
      </c>
      <c r="AF7" s="330">
        <v>5.7653141067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1</v>
      </c>
      <c r="AP7" s="330">
        <v>7</v>
      </c>
    </row>
    <row r="8" spans="1:42" s="5" customFormat="1" ht="10.5" customHeight="1">
      <c r="A8" s="6"/>
      <c r="B8" s="343"/>
      <c r="C8" s="339"/>
      <c r="D8" s="339"/>
      <c r="E8" s="345"/>
      <c r="F8" s="339"/>
      <c r="G8" s="339"/>
      <c r="H8" s="85"/>
      <c r="AA8" s="330">
        <v>14.208017045</v>
      </c>
      <c r="AB8" s="330">
        <v>0</v>
      </c>
      <c r="AC8" s="330">
        <v>7.8196851381</v>
      </c>
      <c r="AD8" s="330">
        <v>7.408063446</v>
      </c>
      <c r="AE8" s="330">
        <v>8.1391613232</v>
      </c>
      <c r="AF8" s="330">
        <v>20.647635688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1</v>
      </c>
      <c r="AP8" s="330">
        <v>8</v>
      </c>
    </row>
    <row r="9" spans="1:42" s="5" customFormat="1" ht="10.5" customHeight="1">
      <c r="A9" s="6"/>
      <c r="B9" s="343"/>
      <c r="C9" s="339"/>
      <c r="D9" s="339"/>
      <c r="E9" s="345"/>
      <c r="F9" s="339"/>
      <c r="G9" s="339"/>
      <c r="H9" s="85"/>
      <c r="AA9" s="330">
        <v>1.0308246596</v>
      </c>
      <c r="AB9" s="330">
        <v>0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1</v>
      </c>
      <c r="AP9" s="330">
        <v>9</v>
      </c>
    </row>
    <row r="10" spans="1:42" s="70" customFormat="1" ht="10.5" customHeight="1">
      <c r="A10" s="67"/>
      <c r="B10" s="340" t="s">
        <v>876</v>
      </c>
      <c r="C10" s="359" t="s">
        <v>877</v>
      </c>
      <c r="D10" s="359" t="s">
        <v>878</v>
      </c>
      <c r="E10" s="346" t="s">
        <v>1004</v>
      </c>
      <c r="F10" s="359" t="s">
        <v>880</v>
      </c>
      <c r="G10" s="359" t="s">
        <v>881</v>
      </c>
      <c r="H10" s="118"/>
      <c r="AA10" s="330">
        <v>1.8133187868</v>
      </c>
      <c r="AB10" s="330">
        <v>0</v>
      </c>
      <c r="AC10" s="330">
        <v>0</v>
      </c>
      <c r="AD10" s="330">
        <v>0</v>
      </c>
      <c r="AE10" s="330">
        <v>3.5330878078</v>
      </c>
      <c r="AF10" s="330">
        <v>2.2995554841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1</v>
      </c>
      <c r="AP10" s="330">
        <v>10</v>
      </c>
    </row>
    <row r="11" spans="1:42" s="5" customFormat="1" ht="10.5" customHeight="1">
      <c r="A11" s="6"/>
      <c r="B11" s="340"/>
      <c r="C11" s="359"/>
      <c r="D11" s="359"/>
      <c r="E11" s="346"/>
      <c r="F11" s="359"/>
      <c r="G11" s="359"/>
      <c r="H11" s="85"/>
      <c r="AA11" s="330">
        <v>86.898093373</v>
      </c>
      <c r="AB11" s="330">
        <v>90.328459506</v>
      </c>
      <c r="AC11" s="330">
        <v>100</v>
      </c>
      <c r="AD11" s="330">
        <v>91.965291323</v>
      </c>
      <c r="AE11" s="330">
        <v>95.577463513</v>
      </c>
      <c r="AF11" s="330">
        <v>62.354648599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1</v>
      </c>
      <c r="AP11" s="330">
        <v>11</v>
      </c>
    </row>
    <row r="12" spans="1:42" s="5" customFormat="1" ht="10.5" customHeight="1">
      <c r="A12" s="6"/>
      <c r="B12" s="340"/>
      <c r="C12" s="359"/>
      <c r="D12" s="359"/>
      <c r="E12" s="346"/>
      <c r="F12" s="359"/>
      <c r="G12" s="359"/>
      <c r="H12" s="85"/>
      <c r="AA12" s="330">
        <v>13.101906627</v>
      </c>
      <c r="AB12" s="330">
        <v>9.6715404935</v>
      </c>
      <c r="AC12" s="330">
        <v>0</v>
      </c>
      <c r="AD12" s="330">
        <v>8.0347086775</v>
      </c>
      <c r="AE12" s="330">
        <v>4.4225364869</v>
      </c>
      <c r="AF12" s="330">
        <v>37.645351401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1</v>
      </c>
      <c r="AP12" s="330">
        <v>12</v>
      </c>
    </row>
    <row r="13" spans="1:42" s="65" customFormat="1" ht="10.5" customHeight="1">
      <c r="A13" s="63"/>
      <c r="B13" s="341"/>
      <c r="C13" s="360"/>
      <c r="D13" s="360"/>
      <c r="E13" s="332"/>
      <c r="F13" s="360"/>
      <c r="G13" s="360"/>
      <c r="H13" s="120"/>
      <c r="AA13" s="330">
        <v>4.5864978078</v>
      </c>
      <c r="AB13" s="330">
        <v>0</v>
      </c>
      <c r="AC13" s="330">
        <v>0</v>
      </c>
      <c r="AD13" s="330">
        <v>0</v>
      </c>
      <c r="AE13" s="330">
        <v>4.4225364869</v>
      </c>
      <c r="AF13" s="330">
        <v>4.9983393501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1</v>
      </c>
      <c r="AP13" s="330">
        <v>13</v>
      </c>
    </row>
    <row r="14" spans="1:42" s="5" customFormat="1" ht="5.25" customHeight="1">
      <c r="A14" s="274"/>
      <c r="B14" s="275"/>
      <c r="C14" s="275"/>
      <c r="D14" s="275"/>
      <c r="E14" s="275"/>
      <c r="F14" s="275"/>
      <c r="G14" s="274"/>
      <c r="H14" s="276"/>
      <c r="AA14" s="330">
        <v>77.284495647</v>
      </c>
      <c r="AB14" s="330">
        <v>70.627173319</v>
      </c>
      <c r="AC14" s="330">
        <v>74.98043725</v>
      </c>
      <c r="AD14" s="330">
        <v>71.380524621</v>
      </c>
      <c r="AE14" s="330">
        <v>74.043981583</v>
      </c>
      <c r="AF14" s="330">
        <v>66.772107651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1</v>
      </c>
      <c r="AP14" s="330">
        <v>14</v>
      </c>
    </row>
    <row r="15" spans="1:42" s="92" customFormat="1" ht="12.75" customHeight="1">
      <c r="A15" s="254" t="s">
        <v>688</v>
      </c>
      <c r="B15" s="255">
        <f aca="true" t="shared" si="0" ref="B15:G19">+AA1</f>
        <v>2498.0000003</v>
      </c>
      <c r="C15" s="255">
        <f t="shared" si="0"/>
        <v>143.57293235</v>
      </c>
      <c r="D15" s="255">
        <f t="shared" si="0"/>
        <v>171.51284832</v>
      </c>
      <c r="E15" s="255">
        <f t="shared" si="0"/>
        <v>345.37655457</v>
      </c>
      <c r="F15" s="255">
        <f t="shared" si="0"/>
        <v>311.34238939</v>
      </c>
      <c r="G15" s="255">
        <f t="shared" si="0"/>
        <v>481.6984481</v>
      </c>
      <c r="H15" s="256" t="s">
        <v>704</v>
      </c>
      <c r="AA15" s="330">
        <v>12.637162521</v>
      </c>
      <c r="AB15" s="330">
        <v>10.029745694</v>
      </c>
      <c r="AC15" s="330">
        <v>25.01956275</v>
      </c>
      <c r="AD15" s="330">
        <v>24.599018835</v>
      </c>
      <c r="AE15" s="330">
        <v>12.613582319</v>
      </c>
      <c r="AF15" s="330">
        <v>19.880090606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1</v>
      </c>
      <c r="AP15" s="330">
        <v>15</v>
      </c>
    </row>
    <row r="16" spans="1:42" s="92" customFormat="1" ht="12.75" customHeight="1">
      <c r="A16" s="254" t="s">
        <v>689</v>
      </c>
      <c r="B16" s="257">
        <f t="shared" si="0"/>
        <v>2.805251862</v>
      </c>
      <c r="C16" s="257">
        <f t="shared" si="0"/>
        <v>3.5367212704</v>
      </c>
      <c r="D16" s="257">
        <f t="shared" si="0"/>
        <v>3.3346800225</v>
      </c>
      <c r="E16" s="257">
        <f t="shared" si="0"/>
        <v>2.9381200024</v>
      </c>
      <c r="F16" s="257">
        <f t="shared" si="0"/>
        <v>2.9931656606</v>
      </c>
      <c r="G16" s="257">
        <f t="shared" si="0"/>
        <v>2.9688282879</v>
      </c>
      <c r="H16" s="256" t="s">
        <v>705</v>
      </c>
      <c r="AA16" s="330">
        <v>5.491844025</v>
      </c>
      <c r="AB16" s="330">
        <v>19.343080987</v>
      </c>
      <c r="AC16" s="330">
        <v>0</v>
      </c>
      <c r="AD16" s="330">
        <v>4.0204565441</v>
      </c>
      <c r="AE16" s="330">
        <v>8.919899611</v>
      </c>
      <c r="AF16" s="330">
        <v>8.3494623926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1</v>
      </c>
      <c r="AP16" s="330">
        <v>16</v>
      </c>
    </row>
    <row r="17" spans="1:42" s="92" customFormat="1" ht="12.75" customHeight="1">
      <c r="A17" s="254" t="s">
        <v>551</v>
      </c>
      <c r="B17" s="257">
        <f t="shared" si="0"/>
        <v>2.1609128346</v>
      </c>
      <c r="C17" s="257">
        <f t="shared" si="0"/>
        <v>2.6579035569</v>
      </c>
      <c r="D17" s="257">
        <f t="shared" si="0"/>
        <v>2.6390191818</v>
      </c>
      <c r="E17" s="257">
        <f t="shared" si="0"/>
        <v>2.2144463405</v>
      </c>
      <c r="F17" s="257">
        <f t="shared" si="0"/>
        <v>2.0943228766</v>
      </c>
      <c r="G17" s="257">
        <f t="shared" si="0"/>
        <v>2.265804396</v>
      </c>
      <c r="H17" s="256" t="s">
        <v>706</v>
      </c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100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1</v>
      </c>
      <c r="AP17" s="330">
        <v>17</v>
      </c>
    </row>
    <row r="18" spans="1:42" s="92" customFormat="1" ht="12.75" customHeight="1">
      <c r="A18" s="254" t="s">
        <v>691</v>
      </c>
      <c r="B18" s="257">
        <f t="shared" si="0"/>
        <v>1.5020826484</v>
      </c>
      <c r="C18" s="257">
        <f t="shared" si="0"/>
        <v>2.0223825883</v>
      </c>
      <c r="D18" s="257">
        <f t="shared" si="0"/>
        <v>1.7829797554</v>
      </c>
      <c r="E18" s="257">
        <f t="shared" si="0"/>
        <v>1.7921501467</v>
      </c>
      <c r="F18" s="257">
        <f t="shared" si="0"/>
        <v>1.8255561512</v>
      </c>
      <c r="G18" s="257">
        <f t="shared" si="0"/>
        <v>1.6727649619</v>
      </c>
      <c r="H18" s="256" t="s">
        <v>707</v>
      </c>
      <c r="AA18" s="330">
        <v>22.466679264</v>
      </c>
      <c r="AB18" s="330">
        <v>16.793047087</v>
      </c>
      <c r="AC18" s="330">
        <v>52.285069184</v>
      </c>
      <c r="AD18" s="330">
        <v>39.08808162</v>
      </c>
      <c r="AE18" s="330">
        <v>9.9744325432</v>
      </c>
      <c r="AF18" s="330">
        <v>11.634520264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1</v>
      </c>
      <c r="AP18" s="330">
        <v>18</v>
      </c>
    </row>
    <row r="19" spans="1:42" s="92" customFormat="1" ht="12.75" customHeight="1">
      <c r="A19" s="254" t="s">
        <v>692</v>
      </c>
      <c r="B19" s="257">
        <f t="shared" si="0"/>
        <v>1.6217637025</v>
      </c>
      <c r="C19" s="257">
        <f t="shared" si="0"/>
        <v>2.1024812519</v>
      </c>
      <c r="D19" s="257">
        <f t="shared" si="0"/>
        <v>1.8639399541</v>
      </c>
      <c r="E19" s="257">
        <f t="shared" si="0"/>
        <v>1.7921501467</v>
      </c>
      <c r="F19" s="257">
        <f t="shared" si="0"/>
        <v>1.8259302844</v>
      </c>
      <c r="G19" s="257">
        <f t="shared" si="0"/>
        <v>1.4752167925</v>
      </c>
      <c r="H19" s="256" t="s">
        <v>708</v>
      </c>
      <c r="AA19" s="330">
        <v>6.0074133755</v>
      </c>
      <c r="AB19" s="330">
        <v>12.954636328</v>
      </c>
      <c r="AC19" s="330">
        <v>7.8021659989</v>
      </c>
      <c r="AD19" s="330">
        <v>3.5118198331</v>
      </c>
      <c r="AE19" s="330">
        <v>6.3725541248</v>
      </c>
      <c r="AF19" s="330">
        <v>6.0073060828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1</v>
      </c>
      <c r="AP19" s="330">
        <v>19</v>
      </c>
    </row>
    <row r="20" spans="1:42" s="92" customFormat="1" ht="12.75" customHeight="1">
      <c r="A20" s="254" t="s">
        <v>434</v>
      </c>
      <c r="B20" s="258"/>
      <c r="C20" s="258"/>
      <c r="D20" s="258"/>
      <c r="E20" s="258"/>
      <c r="F20" s="258"/>
      <c r="G20" s="258"/>
      <c r="H20" s="256" t="s">
        <v>402</v>
      </c>
      <c r="AA20" s="330">
        <v>71.52590736</v>
      </c>
      <c r="AB20" s="330">
        <v>70.252316585</v>
      </c>
      <c r="AC20" s="330">
        <v>39.912764817</v>
      </c>
      <c r="AD20" s="330">
        <v>57.400098547</v>
      </c>
      <c r="AE20" s="330">
        <v>83.653013332</v>
      </c>
      <c r="AF20" s="330">
        <v>82.358173654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1</v>
      </c>
      <c r="AP20" s="330">
        <v>20</v>
      </c>
    </row>
    <row r="21" spans="1:42" s="92" customFormat="1" ht="12.75" customHeight="1">
      <c r="A21" s="277" t="s">
        <v>435</v>
      </c>
      <c r="B21" s="258"/>
      <c r="C21" s="258"/>
      <c r="D21" s="258"/>
      <c r="E21" s="258"/>
      <c r="F21" s="258"/>
      <c r="G21" s="258"/>
      <c r="H21" s="264" t="s">
        <v>436</v>
      </c>
      <c r="AA21" s="330">
        <v>42.848785728</v>
      </c>
      <c r="AB21" s="330">
        <v>38.081381708</v>
      </c>
      <c r="AC21" s="330">
        <v>60.962131492</v>
      </c>
      <c r="AD21" s="330">
        <v>46.712022919</v>
      </c>
      <c r="AE21" s="330">
        <v>39.316148564</v>
      </c>
      <c r="AF21" s="330">
        <v>38.219192111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1</v>
      </c>
      <c r="AP21" s="330">
        <v>21</v>
      </c>
    </row>
    <row r="22" spans="1:42" s="92" customFormat="1" ht="24.75" customHeight="1">
      <c r="A22" s="320" t="s">
        <v>27</v>
      </c>
      <c r="B22" s="258">
        <f aca="true" t="shared" si="1" ref="B22:G24">+AA6</f>
        <v>75.978905602</v>
      </c>
      <c r="C22" s="258">
        <f t="shared" si="1"/>
        <v>100</v>
      </c>
      <c r="D22" s="258">
        <f t="shared" si="1"/>
        <v>92.180314862</v>
      </c>
      <c r="E22" s="258">
        <f t="shared" si="1"/>
        <v>80.924242709</v>
      </c>
      <c r="F22" s="258">
        <f t="shared" si="1"/>
        <v>79.560079029</v>
      </c>
      <c r="G22" s="258">
        <f t="shared" si="1"/>
        <v>71.287494721</v>
      </c>
      <c r="H22" s="260" t="s">
        <v>552</v>
      </c>
      <c r="AA22" s="330">
        <v>99.409527622</v>
      </c>
      <c r="AB22" s="330">
        <v>100</v>
      </c>
      <c r="AC22" s="330">
        <v>100</v>
      </c>
      <c r="AD22" s="330">
        <v>100</v>
      </c>
      <c r="AE22" s="330">
        <v>100</v>
      </c>
      <c r="AF22" s="330">
        <v>100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1</v>
      </c>
      <c r="AP22" s="330">
        <v>22</v>
      </c>
    </row>
    <row r="23" spans="1:42" s="92" customFormat="1" ht="27" customHeight="1">
      <c r="A23" s="320" t="s">
        <v>28</v>
      </c>
      <c r="B23" s="258">
        <f t="shared" si="1"/>
        <v>6.9689339068</v>
      </c>
      <c r="C23" s="258">
        <f t="shared" si="1"/>
        <v>0</v>
      </c>
      <c r="D23" s="258">
        <f t="shared" si="1"/>
        <v>0</v>
      </c>
      <c r="E23" s="258">
        <f t="shared" si="1"/>
        <v>11.667693845</v>
      </c>
      <c r="F23" s="258">
        <f t="shared" si="1"/>
        <v>8.7676718398</v>
      </c>
      <c r="G23" s="258">
        <f t="shared" si="1"/>
        <v>5.7653141067</v>
      </c>
      <c r="H23" s="260" t="s">
        <v>464</v>
      </c>
      <c r="AA23" s="330">
        <v>54.983068504</v>
      </c>
      <c r="AB23" s="330">
        <v>49.542293353</v>
      </c>
      <c r="AC23" s="330">
        <v>52.212025284</v>
      </c>
      <c r="AD23" s="330">
        <v>56.640999869</v>
      </c>
      <c r="AE23" s="330">
        <v>44.415255109</v>
      </c>
      <c r="AF23" s="330">
        <v>47.664492951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1</v>
      </c>
      <c r="AP23" s="330">
        <v>23</v>
      </c>
    </row>
    <row r="24" spans="1:42" s="92" customFormat="1" ht="12.75" customHeight="1">
      <c r="A24" s="265" t="s">
        <v>553</v>
      </c>
      <c r="B24" s="258">
        <f t="shared" si="1"/>
        <v>14.208017045</v>
      </c>
      <c r="C24" s="258">
        <f t="shared" si="1"/>
        <v>0</v>
      </c>
      <c r="D24" s="258">
        <f t="shared" si="1"/>
        <v>7.8196851381</v>
      </c>
      <c r="E24" s="258">
        <f t="shared" si="1"/>
        <v>7.408063446</v>
      </c>
      <c r="F24" s="258">
        <f t="shared" si="1"/>
        <v>8.1391613232</v>
      </c>
      <c r="G24" s="258">
        <f t="shared" si="1"/>
        <v>20.647635688</v>
      </c>
      <c r="H24" s="262" t="s">
        <v>554</v>
      </c>
      <c r="AA24" s="330">
        <v>78.233305387</v>
      </c>
      <c r="AB24" s="330">
        <v>95.472684235</v>
      </c>
      <c r="AC24" s="330">
        <v>85.358668487</v>
      </c>
      <c r="AD24" s="330">
        <v>80.667793834</v>
      </c>
      <c r="AE24" s="330">
        <v>73.424544113</v>
      </c>
      <c r="AF24" s="330">
        <v>86.205400663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1</v>
      </c>
      <c r="AP24" s="330">
        <v>24</v>
      </c>
    </row>
    <row r="25" spans="1:42" s="92" customFormat="1" ht="12.75" customHeight="1">
      <c r="A25" s="265" t="s">
        <v>555</v>
      </c>
      <c r="B25" s="258">
        <f aca="true" t="shared" si="2" ref="B25:G25">+AA9+AA10</f>
        <v>2.8441434464</v>
      </c>
      <c r="C25" s="258">
        <f t="shared" si="2"/>
        <v>0</v>
      </c>
      <c r="D25" s="258">
        <f t="shared" si="2"/>
        <v>0</v>
      </c>
      <c r="E25" s="258">
        <f t="shared" si="2"/>
        <v>0</v>
      </c>
      <c r="F25" s="258">
        <f t="shared" si="2"/>
        <v>3.5330878078</v>
      </c>
      <c r="G25" s="258">
        <f t="shared" si="2"/>
        <v>2.2995554841</v>
      </c>
      <c r="H25" s="262" t="s">
        <v>465</v>
      </c>
      <c r="AA25" s="330">
        <v>20.957003824</v>
      </c>
      <c r="AB25" s="330">
        <v>44.069190163</v>
      </c>
      <c r="AC25" s="330">
        <v>22.719223045</v>
      </c>
      <c r="AD25" s="330">
        <v>35.203213473</v>
      </c>
      <c r="AE25" s="330">
        <v>24.30866977</v>
      </c>
      <c r="AF25" s="330">
        <v>24.678515592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1</v>
      </c>
      <c r="AP25" s="330">
        <v>25</v>
      </c>
    </row>
    <row r="26" spans="1:42" s="92" customFormat="1" ht="12.75" customHeight="1">
      <c r="A26" s="263" t="s">
        <v>437</v>
      </c>
      <c r="B26" s="258"/>
      <c r="C26" s="258"/>
      <c r="D26" s="258"/>
      <c r="E26" s="258"/>
      <c r="F26" s="258"/>
      <c r="G26" s="258"/>
      <c r="H26" s="264" t="s">
        <v>438</v>
      </c>
      <c r="AA26" s="330">
        <v>3.0243535485</v>
      </c>
      <c r="AB26" s="330">
        <v>0</v>
      </c>
      <c r="AC26" s="330">
        <v>0</v>
      </c>
      <c r="AD26" s="330">
        <v>4.2707010087</v>
      </c>
      <c r="AE26" s="330">
        <v>0</v>
      </c>
      <c r="AF26" s="330">
        <v>10.219448137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1</v>
      </c>
      <c r="AP26" s="330">
        <v>26</v>
      </c>
    </row>
    <row r="27" spans="1:42" s="92" customFormat="1" ht="12.75" customHeight="1">
      <c r="A27" s="265" t="s">
        <v>439</v>
      </c>
      <c r="B27" s="258">
        <f aca="true" t="shared" si="3" ref="B27:G28">+AA11</f>
        <v>86.898093373</v>
      </c>
      <c r="C27" s="258">
        <f t="shared" si="3"/>
        <v>90.328459506</v>
      </c>
      <c r="D27" s="258">
        <f t="shared" si="3"/>
        <v>100</v>
      </c>
      <c r="E27" s="258">
        <f t="shared" si="3"/>
        <v>91.965291323</v>
      </c>
      <c r="F27" s="258">
        <f t="shared" si="3"/>
        <v>95.577463513</v>
      </c>
      <c r="G27" s="258">
        <f t="shared" si="3"/>
        <v>62.354648599</v>
      </c>
      <c r="H27" s="266" t="s">
        <v>403</v>
      </c>
      <c r="AA27" s="330">
        <v>22.987868334</v>
      </c>
      <c r="AB27" s="330">
        <v>48.596505928</v>
      </c>
      <c r="AC27" s="330">
        <v>39.147614612</v>
      </c>
      <c r="AD27" s="330">
        <v>30.932512464</v>
      </c>
      <c r="AE27" s="330">
        <v>18.357585413</v>
      </c>
      <c r="AF27" s="330">
        <v>11.848414004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1</v>
      </c>
      <c r="AP27" s="330">
        <v>27</v>
      </c>
    </row>
    <row r="28" spans="1:42" s="92" customFormat="1" ht="12.75" customHeight="1">
      <c r="A28" s="265" t="s">
        <v>440</v>
      </c>
      <c r="B28" s="258">
        <f t="shared" si="3"/>
        <v>13.101906627</v>
      </c>
      <c r="C28" s="258">
        <f t="shared" si="3"/>
        <v>9.6715404935</v>
      </c>
      <c r="D28" s="258">
        <f t="shared" si="3"/>
        <v>0</v>
      </c>
      <c r="E28" s="258">
        <f t="shared" si="3"/>
        <v>8.0347086775</v>
      </c>
      <c r="F28" s="258">
        <f t="shared" si="3"/>
        <v>4.4225364869</v>
      </c>
      <c r="G28" s="258">
        <f t="shared" si="3"/>
        <v>37.645351401</v>
      </c>
      <c r="H28" s="266" t="s">
        <v>404</v>
      </c>
      <c r="AA28" s="330">
        <v>5.6361873769</v>
      </c>
      <c r="AB28" s="330">
        <v>17.82070887</v>
      </c>
      <c r="AC28" s="330">
        <v>15.688559197</v>
      </c>
      <c r="AD28" s="330">
        <v>4.2707010087</v>
      </c>
      <c r="AE28" s="330">
        <v>11.847315222</v>
      </c>
      <c r="AF28" s="330">
        <v>7.6111180168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1</v>
      </c>
      <c r="AP28" s="330">
        <v>28</v>
      </c>
    </row>
    <row r="29" spans="1:42" s="92" customFormat="1" ht="12.75" customHeight="1">
      <c r="A29" s="263" t="s">
        <v>441</v>
      </c>
      <c r="B29" s="258"/>
      <c r="C29" s="258"/>
      <c r="D29" s="258"/>
      <c r="E29" s="258"/>
      <c r="F29" s="258"/>
      <c r="G29" s="258"/>
      <c r="H29" s="264" t="s">
        <v>442</v>
      </c>
      <c r="AA29" s="330">
        <v>40.1284385</v>
      </c>
      <c r="AB29" s="330">
        <v>64.627236166</v>
      </c>
      <c r="AC29" s="330">
        <v>43.376173038</v>
      </c>
      <c r="AD29" s="330">
        <v>72.348194608</v>
      </c>
      <c r="AE29" s="330">
        <v>28.969267309</v>
      </c>
      <c r="AF29" s="330">
        <v>54.975285161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1</v>
      </c>
      <c r="AP29" s="330">
        <v>29</v>
      </c>
    </row>
    <row r="30" spans="1:42" s="92" customFormat="1" ht="12.75" customHeight="1">
      <c r="A30" s="265" t="s">
        <v>443</v>
      </c>
      <c r="B30" s="258">
        <f aca="true" t="shared" si="4" ref="B30:G34">+AA13</f>
        <v>4.5864978078</v>
      </c>
      <c r="C30" s="258">
        <f t="shared" si="4"/>
        <v>0</v>
      </c>
      <c r="D30" s="258">
        <f t="shared" si="4"/>
        <v>0</v>
      </c>
      <c r="E30" s="258">
        <f t="shared" si="4"/>
        <v>0</v>
      </c>
      <c r="F30" s="258">
        <f t="shared" si="4"/>
        <v>4.4225364869</v>
      </c>
      <c r="G30" s="258">
        <f t="shared" si="4"/>
        <v>4.9983393501</v>
      </c>
      <c r="H30" s="266" t="s">
        <v>405</v>
      </c>
      <c r="AA30" s="330">
        <v>8.1506265131</v>
      </c>
      <c r="AB30" s="330">
        <v>9.6715404935</v>
      </c>
      <c r="AC30" s="330">
        <v>8.599938806</v>
      </c>
      <c r="AD30" s="330">
        <v>19.821624486</v>
      </c>
      <c r="AE30" s="330">
        <v>3.6936827081</v>
      </c>
      <c r="AF30" s="330">
        <v>9.3275719316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1</v>
      </c>
      <c r="AP30" s="330">
        <v>30</v>
      </c>
    </row>
    <row r="31" spans="1:42" s="92" customFormat="1" ht="12.75" customHeight="1">
      <c r="A31" s="265" t="s">
        <v>444</v>
      </c>
      <c r="B31" s="258">
        <f t="shared" si="4"/>
        <v>77.284495647</v>
      </c>
      <c r="C31" s="258">
        <f t="shared" si="4"/>
        <v>70.627173319</v>
      </c>
      <c r="D31" s="258">
        <f t="shared" si="4"/>
        <v>74.98043725</v>
      </c>
      <c r="E31" s="258">
        <f t="shared" si="4"/>
        <v>71.380524621</v>
      </c>
      <c r="F31" s="258">
        <f t="shared" si="4"/>
        <v>74.043981583</v>
      </c>
      <c r="G31" s="258">
        <f t="shared" si="4"/>
        <v>66.772107651</v>
      </c>
      <c r="H31" s="266" t="s">
        <v>406</v>
      </c>
      <c r="AA31" s="330">
        <v>96.012934119</v>
      </c>
      <c r="AB31" s="330">
        <v>100</v>
      </c>
      <c r="AC31" s="330">
        <v>100</v>
      </c>
      <c r="AD31" s="330">
        <v>100</v>
      </c>
      <c r="AE31" s="330">
        <v>100</v>
      </c>
      <c r="AF31" s="330">
        <v>97.700444516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1</v>
      </c>
      <c r="AP31" s="330">
        <v>31</v>
      </c>
    </row>
    <row r="32" spans="1:42" s="92" customFormat="1" ht="12.75" customHeight="1">
      <c r="A32" s="265" t="s">
        <v>445</v>
      </c>
      <c r="B32" s="258">
        <f t="shared" si="4"/>
        <v>12.637162521</v>
      </c>
      <c r="C32" s="258">
        <f t="shared" si="4"/>
        <v>10.029745694</v>
      </c>
      <c r="D32" s="258">
        <f t="shared" si="4"/>
        <v>25.01956275</v>
      </c>
      <c r="E32" s="258">
        <f t="shared" si="4"/>
        <v>24.599018835</v>
      </c>
      <c r="F32" s="258">
        <f t="shared" si="4"/>
        <v>12.613582319</v>
      </c>
      <c r="G32" s="258">
        <f t="shared" si="4"/>
        <v>19.880090606</v>
      </c>
      <c r="H32" s="266" t="s">
        <v>407</v>
      </c>
      <c r="AA32" s="330">
        <v>72.396394714</v>
      </c>
      <c r="AB32" s="330">
        <v>100</v>
      </c>
      <c r="AC32" s="330">
        <v>91.400061194</v>
      </c>
      <c r="AD32" s="330">
        <v>96.116770368</v>
      </c>
      <c r="AE32" s="330">
        <v>70.561470268</v>
      </c>
      <c r="AF32" s="330">
        <v>79.412966984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1</v>
      </c>
      <c r="AP32" s="330">
        <v>32</v>
      </c>
    </row>
    <row r="33" spans="1:42" s="92" customFormat="1" ht="12.75" customHeight="1">
      <c r="A33" s="265" t="s">
        <v>446</v>
      </c>
      <c r="B33" s="258">
        <f t="shared" si="4"/>
        <v>5.491844025</v>
      </c>
      <c r="C33" s="258">
        <f t="shared" si="4"/>
        <v>19.343080987</v>
      </c>
      <c r="D33" s="258">
        <f t="shared" si="4"/>
        <v>0</v>
      </c>
      <c r="E33" s="258">
        <f t="shared" si="4"/>
        <v>4.0204565441</v>
      </c>
      <c r="F33" s="258">
        <f t="shared" si="4"/>
        <v>8.919899611</v>
      </c>
      <c r="G33" s="258">
        <f t="shared" si="4"/>
        <v>8.3494623926</v>
      </c>
      <c r="H33" s="266" t="s">
        <v>408</v>
      </c>
      <c r="AA33" s="330">
        <v>93.480003999</v>
      </c>
      <c r="AB33" s="330">
        <v>100</v>
      </c>
      <c r="AC33" s="330">
        <v>100</v>
      </c>
      <c r="AD33" s="330">
        <v>87.57536835</v>
      </c>
      <c r="AE33" s="330">
        <v>96.466912192</v>
      </c>
      <c r="AF33" s="330">
        <v>95.00166065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1</v>
      </c>
      <c r="AP33" s="330">
        <v>33</v>
      </c>
    </row>
    <row r="34" spans="1:42" s="92" customFormat="1" ht="12.75" customHeight="1">
      <c r="A34" s="263" t="s">
        <v>447</v>
      </c>
      <c r="B34" s="258">
        <f t="shared" si="4"/>
        <v>100</v>
      </c>
      <c r="C34" s="258">
        <f t="shared" si="4"/>
        <v>100</v>
      </c>
      <c r="D34" s="258">
        <f t="shared" si="4"/>
        <v>100</v>
      </c>
      <c r="E34" s="258">
        <f t="shared" si="4"/>
        <v>100</v>
      </c>
      <c r="F34" s="258">
        <f t="shared" si="4"/>
        <v>100</v>
      </c>
      <c r="G34" s="258">
        <f t="shared" si="4"/>
        <v>100</v>
      </c>
      <c r="H34" s="264" t="s">
        <v>448</v>
      </c>
      <c r="AA34" s="330">
        <v>95.226716172</v>
      </c>
      <c r="AB34" s="330">
        <v>100</v>
      </c>
      <c r="AC34" s="330">
        <v>100</v>
      </c>
      <c r="AD34" s="330">
        <v>100</v>
      </c>
      <c r="AE34" s="330">
        <v>100</v>
      </c>
      <c r="AF34" s="330">
        <v>100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1</v>
      </c>
      <c r="AP34" s="330">
        <v>34</v>
      </c>
    </row>
    <row r="35" spans="1:42" s="92" customFormat="1" ht="12.75" customHeight="1">
      <c r="A35" s="263" t="s">
        <v>556</v>
      </c>
      <c r="B35" s="258"/>
      <c r="C35" s="258"/>
      <c r="D35" s="258"/>
      <c r="E35" s="258"/>
      <c r="F35" s="258"/>
      <c r="G35" s="258"/>
      <c r="H35" s="264" t="s">
        <v>466</v>
      </c>
      <c r="AA35" s="330">
        <v>72.932339954</v>
      </c>
      <c r="AB35" s="330">
        <v>100</v>
      </c>
      <c r="AC35" s="330">
        <v>91.400061194</v>
      </c>
      <c r="AD35" s="330">
        <v>88.213084191</v>
      </c>
      <c r="AE35" s="330">
        <v>80.224694848</v>
      </c>
      <c r="AF35" s="330">
        <v>79.412966984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1</v>
      </c>
      <c r="AP35" s="330">
        <v>35</v>
      </c>
    </row>
    <row r="36" spans="1:42" s="92" customFormat="1" ht="12.75" customHeight="1">
      <c r="A36" s="265" t="s">
        <v>449</v>
      </c>
      <c r="B36" s="258">
        <f aca="true" t="shared" si="5" ref="B36:G39">+AA18</f>
        <v>22.466679264</v>
      </c>
      <c r="C36" s="258">
        <f t="shared" si="5"/>
        <v>16.793047087</v>
      </c>
      <c r="D36" s="258">
        <f t="shared" si="5"/>
        <v>52.285069184</v>
      </c>
      <c r="E36" s="258">
        <f t="shared" si="5"/>
        <v>39.08808162</v>
      </c>
      <c r="F36" s="258">
        <f t="shared" si="5"/>
        <v>9.9744325432</v>
      </c>
      <c r="G36" s="258">
        <f t="shared" si="5"/>
        <v>11.634520264</v>
      </c>
      <c r="H36" s="266" t="s">
        <v>409</v>
      </c>
      <c r="AA36" s="330">
        <v>64.851118674</v>
      </c>
      <c r="AB36" s="330">
        <v>81.194226824</v>
      </c>
      <c r="AC36" s="330">
        <v>83.304041318</v>
      </c>
      <c r="AD36" s="330">
        <v>72.018240462</v>
      </c>
      <c r="AE36" s="330">
        <v>64.619458958</v>
      </c>
      <c r="AF36" s="330">
        <v>75.676189323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1</v>
      </c>
      <c r="AP36" s="330">
        <v>36</v>
      </c>
    </row>
    <row r="37" spans="1:42" s="92" customFormat="1" ht="12.75" customHeight="1">
      <c r="A37" s="265" t="s">
        <v>450</v>
      </c>
      <c r="B37" s="258">
        <f t="shared" si="5"/>
        <v>6.0074133755</v>
      </c>
      <c r="C37" s="258">
        <f t="shared" si="5"/>
        <v>12.954636328</v>
      </c>
      <c r="D37" s="258">
        <f t="shared" si="5"/>
        <v>7.8021659989</v>
      </c>
      <c r="E37" s="258">
        <f t="shared" si="5"/>
        <v>3.5118198331</v>
      </c>
      <c r="F37" s="258">
        <f t="shared" si="5"/>
        <v>6.3725541248</v>
      </c>
      <c r="G37" s="258">
        <f t="shared" si="5"/>
        <v>6.0073060828</v>
      </c>
      <c r="H37" s="266" t="s">
        <v>410</v>
      </c>
      <c r="AA37" s="330">
        <v>100.58333333</v>
      </c>
      <c r="AB37" s="330">
        <v>100.20970696</v>
      </c>
      <c r="AC37" s="330">
        <v>159.37920255</v>
      </c>
      <c r="AD37" s="330">
        <v>375.70742696</v>
      </c>
      <c r="AE37" s="330">
        <v>308.61715774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2</v>
      </c>
      <c r="AP37" s="330">
        <v>1</v>
      </c>
    </row>
    <row r="38" spans="1:42" s="92" customFormat="1" ht="12.75" customHeight="1">
      <c r="A38" s="265" t="s">
        <v>451</v>
      </c>
      <c r="B38" s="258">
        <f t="shared" si="5"/>
        <v>71.52590736</v>
      </c>
      <c r="C38" s="258">
        <f t="shared" si="5"/>
        <v>70.252316585</v>
      </c>
      <c r="D38" s="258">
        <f t="shared" si="5"/>
        <v>39.912764817</v>
      </c>
      <c r="E38" s="258">
        <f t="shared" si="5"/>
        <v>57.400098547</v>
      </c>
      <c r="F38" s="258">
        <f t="shared" si="5"/>
        <v>83.653013332</v>
      </c>
      <c r="G38" s="258">
        <f t="shared" si="5"/>
        <v>82.358173654</v>
      </c>
      <c r="H38" s="266" t="s">
        <v>411</v>
      </c>
      <c r="AA38" s="330">
        <v>2.8169014083</v>
      </c>
      <c r="AB38" s="330">
        <v>1.9059847024</v>
      </c>
      <c r="AC38" s="330">
        <v>3.2064489406</v>
      </c>
      <c r="AD38" s="330">
        <v>2.8573164036</v>
      </c>
      <c r="AE38" s="330">
        <v>1.5947796981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2</v>
      </c>
      <c r="AP38" s="330">
        <v>2</v>
      </c>
    </row>
    <row r="39" spans="1:42" s="92" customFormat="1" ht="12.75" customHeight="1">
      <c r="A39" s="263" t="s">
        <v>557</v>
      </c>
      <c r="B39" s="258">
        <f t="shared" si="5"/>
        <v>42.848785728</v>
      </c>
      <c r="C39" s="258">
        <f t="shared" si="5"/>
        <v>38.081381708</v>
      </c>
      <c r="D39" s="258">
        <f t="shared" si="5"/>
        <v>60.962131492</v>
      </c>
      <c r="E39" s="258">
        <f t="shared" si="5"/>
        <v>46.712022919</v>
      </c>
      <c r="F39" s="258">
        <f t="shared" si="5"/>
        <v>39.316148564</v>
      </c>
      <c r="G39" s="258">
        <f t="shared" si="5"/>
        <v>38.219192111</v>
      </c>
      <c r="H39" s="264" t="s">
        <v>467</v>
      </c>
      <c r="AA39" s="330">
        <v>2.3214581606</v>
      </c>
      <c r="AB39" s="330">
        <v>1.5091246379</v>
      </c>
      <c r="AC39" s="330">
        <v>2.2404521814</v>
      </c>
      <c r="AD39" s="330">
        <v>2.1863846808</v>
      </c>
      <c r="AE39" s="330">
        <v>1.5947796981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2</v>
      </c>
      <c r="AP39" s="330">
        <v>3</v>
      </c>
    </row>
    <row r="40" spans="1:42" s="92" customFormat="1" ht="12.75" customHeight="1">
      <c r="A40" s="254" t="s">
        <v>412</v>
      </c>
      <c r="B40" s="258"/>
      <c r="C40" s="258"/>
      <c r="D40" s="258"/>
      <c r="E40" s="258"/>
      <c r="F40" s="258"/>
      <c r="G40" s="258"/>
      <c r="H40" s="256" t="s">
        <v>468</v>
      </c>
      <c r="AA40" s="330">
        <v>1.7125103562</v>
      </c>
      <c r="AB40" s="330">
        <v>1</v>
      </c>
      <c r="AC40" s="330">
        <v>1.6959330794</v>
      </c>
      <c r="AD40" s="330">
        <v>1.6137272026</v>
      </c>
      <c r="AE40" s="330">
        <v>0.0449933322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2</v>
      </c>
      <c r="AP40" s="330">
        <v>4</v>
      </c>
    </row>
    <row r="41" spans="1:42" s="92" customFormat="1" ht="12.75" customHeight="1">
      <c r="A41" s="263" t="s">
        <v>452</v>
      </c>
      <c r="B41" s="258"/>
      <c r="C41" s="258"/>
      <c r="D41" s="258"/>
      <c r="E41" s="258"/>
      <c r="F41" s="258"/>
      <c r="G41" s="258"/>
      <c r="H41" s="267" t="s">
        <v>453</v>
      </c>
      <c r="AA41" s="330">
        <v>1.5832642916</v>
      </c>
      <c r="AB41" s="330">
        <v>1</v>
      </c>
      <c r="AC41" s="330">
        <v>1.8557358037</v>
      </c>
      <c r="AD41" s="330">
        <v>1.7167835833</v>
      </c>
      <c r="AE41" s="330">
        <v>1.0735539144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2</v>
      </c>
      <c r="AP41" s="330">
        <v>5</v>
      </c>
    </row>
    <row r="42" spans="1:42" s="92" customFormat="1" ht="12.75" customHeight="1">
      <c r="A42" s="259" t="s">
        <v>454</v>
      </c>
      <c r="B42" s="258">
        <f aca="true" t="shared" si="6" ref="B42:B55">+AA22</f>
        <v>99.409527622</v>
      </c>
      <c r="C42" s="258">
        <f aca="true" t="shared" si="7" ref="C42:C55">+AB22</f>
        <v>100</v>
      </c>
      <c r="D42" s="258">
        <f aca="true" t="shared" si="8" ref="D42:D55">+AC22</f>
        <v>100</v>
      </c>
      <c r="E42" s="258">
        <f aca="true" t="shared" si="9" ref="E42:E55">+AD22</f>
        <v>100</v>
      </c>
      <c r="F42" s="258">
        <f aca="true" t="shared" si="10" ref="F42:F55">+AE22</f>
        <v>100</v>
      </c>
      <c r="G42" s="258">
        <f aca="true" t="shared" si="11" ref="G42:G55">+AF22</f>
        <v>100</v>
      </c>
      <c r="H42" s="266" t="s">
        <v>558</v>
      </c>
      <c r="AA42" s="330">
        <v>76.139188069</v>
      </c>
      <c r="AB42" s="330">
        <v>44.710999821</v>
      </c>
      <c r="AC42" s="330">
        <v>61.957680827</v>
      </c>
      <c r="AD42" s="330">
        <v>62.313032371</v>
      </c>
      <c r="AE42" s="330">
        <v>87.953708293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2</v>
      </c>
      <c r="AP42" s="330">
        <v>6</v>
      </c>
    </row>
    <row r="43" spans="1:42" s="92" customFormat="1" ht="12.75" customHeight="1">
      <c r="A43" s="259" t="s">
        <v>29</v>
      </c>
      <c r="B43" s="258">
        <f t="shared" si="6"/>
        <v>54.983068504</v>
      </c>
      <c r="C43" s="258">
        <f t="shared" si="7"/>
        <v>49.542293353</v>
      </c>
      <c r="D43" s="258">
        <f t="shared" si="8"/>
        <v>52.212025284</v>
      </c>
      <c r="E43" s="258">
        <f t="shared" si="9"/>
        <v>56.640999869</v>
      </c>
      <c r="F43" s="258">
        <f t="shared" si="10"/>
        <v>44.415255109</v>
      </c>
      <c r="G43" s="258">
        <f t="shared" si="11"/>
        <v>47.664492951</v>
      </c>
      <c r="H43" s="266" t="s">
        <v>469</v>
      </c>
      <c r="AA43" s="330">
        <v>0</v>
      </c>
      <c r="AB43" s="330">
        <v>27.597072079</v>
      </c>
      <c r="AC43" s="330">
        <v>0</v>
      </c>
      <c r="AD43" s="330">
        <v>3.6958849609</v>
      </c>
      <c r="AE43" s="330">
        <v>12.046291707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2</v>
      </c>
      <c r="AP43" s="330">
        <v>7</v>
      </c>
    </row>
    <row r="44" spans="1:42" s="92" customFormat="1" ht="12.75" customHeight="1">
      <c r="A44" s="259" t="s">
        <v>30</v>
      </c>
      <c r="B44" s="258">
        <f t="shared" si="6"/>
        <v>78.233305387</v>
      </c>
      <c r="C44" s="258">
        <f t="shared" si="7"/>
        <v>95.472684235</v>
      </c>
      <c r="D44" s="258">
        <f t="shared" si="8"/>
        <v>85.358668487</v>
      </c>
      <c r="E44" s="258">
        <f t="shared" si="9"/>
        <v>80.667793834</v>
      </c>
      <c r="F44" s="258">
        <f t="shared" si="10"/>
        <v>73.424544113</v>
      </c>
      <c r="G44" s="258">
        <f t="shared" si="11"/>
        <v>86.205400663</v>
      </c>
      <c r="H44" s="266" t="s">
        <v>561</v>
      </c>
      <c r="AA44" s="330">
        <v>23.860811931</v>
      </c>
      <c r="AB44" s="330">
        <v>27.691928099</v>
      </c>
      <c r="AC44" s="330">
        <v>24.190497401</v>
      </c>
      <c r="AD44" s="330">
        <v>26.833157323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2</v>
      </c>
      <c r="AP44" s="330">
        <v>8</v>
      </c>
    </row>
    <row r="45" spans="1:42" s="92" customFormat="1" ht="12.75" customHeight="1">
      <c r="A45" s="259" t="s">
        <v>562</v>
      </c>
      <c r="B45" s="258">
        <f t="shared" si="6"/>
        <v>20.957003824</v>
      </c>
      <c r="C45" s="258">
        <f t="shared" si="7"/>
        <v>44.069190163</v>
      </c>
      <c r="D45" s="258">
        <f t="shared" si="8"/>
        <v>22.719223045</v>
      </c>
      <c r="E45" s="258">
        <f t="shared" si="9"/>
        <v>35.203213473</v>
      </c>
      <c r="F45" s="258">
        <f t="shared" si="10"/>
        <v>24.30866977</v>
      </c>
      <c r="G45" s="258">
        <f t="shared" si="11"/>
        <v>24.678515592</v>
      </c>
      <c r="H45" s="266" t="s">
        <v>563</v>
      </c>
      <c r="AA45" s="330">
        <v>0</v>
      </c>
      <c r="AB45" s="330">
        <v>0</v>
      </c>
      <c r="AC45" s="330">
        <v>6.9017787917</v>
      </c>
      <c r="AD45" s="330">
        <v>3.925927182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2</v>
      </c>
      <c r="AP45" s="330">
        <v>9</v>
      </c>
    </row>
    <row r="46" spans="1:42" s="92" customFormat="1" ht="12.75" customHeight="1">
      <c r="A46" s="259" t="s">
        <v>455</v>
      </c>
      <c r="B46" s="258">
        <f t="shared" si="6"/>
        <v>3.0243535485</v>
      </c>
      <c r="C46" s="258">
        <f t="shared" si="7"/>
        <v>0</v>
      </c>
      <c r="D46" s="258">
        <f t="shared" si="8"/>
        <v>0</v>
      </c>
      <c r="E46" s="258">
        <f t="shared" si="9"/>
        <v>4.2707010087</v>
      </c>
      <c r="F46" s="258">
        <f t="shared" si="10"/>
        <v>0</v>
      </c>
      <c r="G46" s="258">
        <f t="shared" si="11"/>
        <v>10.219448137</v>
      </c>
      <c r="H46" s="266" t="s">
        <v>413</v>
      </c>
      <c r="AA46" s="330">
        <v>0</v>
      </c>
      <c r="AB46" s="330">
        <v>0</v>
      </c>
      <c r="AC46" s="330">
        <v>6.950042981</v>
      </c>
      <c r="AD46" s="330">
        <v>3.2319981636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2</v>
      </c>
      <c r="AP46" s="330">
        <v>10</v>
      </c>
    </row>
    <row r="47" spans="1:42" s="92" customFormat="1" ht="12.75" customHeight="1">
      <c r="A47" s="259" t="s">
        <v>456</v>
      </c>
      <c r="B47" s="258">
        <f t="shared" si="6"/>
        <v>22.987868334</v>
      </c>
      <c r="C47" s="258">
        <f t="shared" si="7"/>
        <v>48.596505928</v>
      </c>
      <c r="D47" s="258">
        <f t="shared" si="8"/>
        <v>39.147614612</v>
      </c>
      <c r="E47" s="258">
        <f t="shared" si="9"/>
        <v>30.932512464</v>
      </c>
      <c r="F47" s="258">
        <f t="shared" si="10"/>
        <v>18.357585413</v>
      </c>
      <c r="G47" s="258">
        <f t="shared" si="11"/>
        <v>11.848414004</v>
      </c>
      <c r="H47" s="266" t="s">
        <v>414</v>
      </c>
      <c r="AA47" s="330">
        <v>89.063794532</v>
      </c>
      <c r="AB47" s="330">
        <v>72.308071901</v>
      </c>
      <c r="AC47" s="330">
        <v>85.469939384</v>
      </c>
      <c r="AD47" s="330">
        <v>96.074072818</v>
      </c>
      <c r="AE47" s="330">
        <v>95.500666784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2</v>
      </c>
      <c r="AP47" s="330">
        <v>11</v>
      </c>
    </row>
    <row r="48" spans="1:42" s="92" customFormat="1" ht="12.75" customHeight="1">
      <c r="A48" s="259" t="s">
        <v>457</v>
      </c>
      <c r="B48" s="258">
        <f t="shared" si="6"/>
        <v>5.6361873769</v>
      </c>
      <c r="C48" s="258">
        <f t="shared" si="7"/>
        <v>17.82070887</v>
      </c>
      <c r="D48" s="258">
        <f t="shared" si="8"/>
        <v>15.688559197</v>
      </c>
      <c r="E48" s="258">
        <f t="shared" si="9"/>
        <v>4.2707010087</v>
      </c>
      <c r="F48" s="258">
        <f t="shared" si="10"/>
        <v>11.847315222</v>
      </c>
      <c r="G48" s="258">
        <f t="shared" si="11"/>
        <v>7.6111180168</v>
      </c>
      <c r="H48" s="266" t="s">
        <v>415</v>
      </c>
      <c r="AA48" s="330">
        <v>10.936205468</v>
      </c>
      <c r="AB48" s="330">
        <v>27.691928099</v>
      </c>
      <c r="AC48" s="330">
        <v>14.530060616</v>
      </c>
      <c r="AD48" s="330">
        <v>3.925927182</v>
      </c>
      <c r="AE48" s="330">
        <v>4.4993332165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2</v>
      </c>
      <c r="AP48" s="330">
        <v>12</v>
      </c>
    </row>
    <row r="49" spans="1:42" s="92" customFormat="1" ht="12.75" customHeight="1">
      <c r="A49" s="259" t="s">
        <v>564</v>
      </c>
      <c r="B49" s="258">
        <f t="shared" si="6"/>
        <v>40.1284385</v>
      </c>
      <c r="C49" s="258">
        <f t="shared" si="7"/>
        <v>64.627236166</v>
      </c>
      <c r="D49" s="258">
        <f t="shared" si="8"/>
        <v>43.376173038</v>
      </c>
      <c r="E49" s="258">
        <f t="shared" si="9"/>
        <v>72.348194608</v>
      </c>
      <c r="F49" s="258">
        <f t="shared" si="10"/>
        <v>28.969267309</v>
      </c>
      <c r="G49" s="258">
        <f t="shared" si="11"/>
        <v>54.975285161</v>
      </c>
      <c r="H49" s="266" t="s">
        <v>470</v>
      </c>
      <c r="AA49" s="330">
        <v>0</v>
      </c>
      <c r="AB49" s="330">
        <v>9.3138016397</v>
      </c>
      <c r="AC49" s="330">
        <v>6.9017787917</v>
      </c>
      <c r="AD49" s="330">
        <v>5.7645639095</v>
      </c>
      <c r="AE49" s="330">
        <v>11.254504962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2</v>
      </c>
      <c r="AP49" s="330">
        <v>13</v>
      </c>
    </row>
    <row r="50" spans="1:42" s="92" customFormat="1" ht="12.75" customHeight="1">
      <c r="A50" s="259" t="s">
        <v>565</v>
      </c>
      <c r="B50" s="258">
        <f t="shared" si="6"/>
        <v>8.1506265131</v>
      </c>
      <c r="C50" s="258">
        <f t="shared" si="7"/>
        <v>9.6715404935</v>
      </c>
      <c r="D50" s="258">
        <f t="shared" si="8"/>
        <v>8.599938806</v>
      </c>
      <c r="E50" s="258">
        <f t="shared" si="9"/>
        <v>19.821624486</v>
      </c>
      <c r="F50" s="258">
        <f t="shared" si="10"/>
        <v>3.6936827081</v>
      </c>
      <c r="G50" s="258">
        <f t="shared" si="11"/>
        <v>9.3275719316</v>
      </c>
      <c r="H50" s="266" t="s">
        <v>471</v>
      </c>
      <c r="AA50" s="330">
        <v>89.229494618</v>
      </c>
      <c r="AB50" s="330">
        <v>76.945782199</v>
      </c>
      <c r="AC50" s="330">
        <v>84.458931671</v>
      </c>
      <c r="AD50" s="330">
        <v>86.905673737</v>
      </c>
      <c r="AE50" s="330">
        <v>88.745495038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2</v>
      </c>
      <c r="AP50" s="330">
        <v>14</v>
      </c>
    </row>
    <row r="51" spans="1:42" s="92" customFormat="1" ht="24.75" customHeight="1">
      <c r="A51" s="261" t="s">
        <v>31</v>
      </c>
      <c r="B51" s="258">
        <f t="shared" si="6"/>
        <v>96.012934119</v>
      </c>
      <c r="C51" s="258">
        <f t="shared" si="7"/>
        <v>100</v>
      </c>
      <c r="D51" s="258">
        <f t="shared" si="8"/>
        <v>100</v>
      </c>
      <c r="E51" s="258">
        <f t="shared" si="9"/>
        <v>100</v>
      </c>
      <c r="F51" s="258">
        <f t="shared" si="10"/>
        <v>100</v>
      </c>
      <c r="G51" s="258">
        <f t="shared" si="11"/>
        <v>97.700444516</v>
      </c>
      <c r="H51" s="266" t="s">
        <v>472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75" customHeight="1">
      <c r="A52" s="265" t="s">
        <v>458</v>
      </c>
      <c r="B52" s="258">
        <f t="shared" si="6"/>
        <v>72.396394714</v>
      </c>
      <c r="C52" s="258">
        <f t="shared" si="7"/>
        <v>100</v>
      </c>
      <c r="D52" s="258">
        <f t="shared" si="8"/>
        <v>91.400061194</v>
      </c>
      <c r="E52" s="258">
        <f t="shared" si="9"/>
        <v>96.116770368</v>
      </c>
      <c r="F52" s="258">
        <f t="shared" si="10"/>
        <v>70.561470268</v>
      </c>
      <c r="G52" s="258">
        <f t="shared" si="11"/>
        <v>79.412966984</v>
      </c>
      <c r="H52" s="266" t="s">
        <v>416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75" customHeight="1">
      <c r="A53" s="265" t="s">
        <v>459</v>
      </c>
      <c r="B53" s="258">
        <f t="shared" si="6"/>
        <v>93.480003999</v>
      </c>
      <c r="C53" s="258">
        <f t="shared" si="7"/>
        <v>100</v>
      </c>
      <c r="D53" s="258">
        <f t="shared" si="8"/>
        <v>100</v>
      </c>
      <c r="E53" s="258">
        <f t="shared" si="9"/>
        <v>87.57536835</v>
      </c>
      <c r="F53" s="258">
        <f t="shared" si="10"/>
        <v>96.466912192</v>
      </c>
      <c r="G53" s="258">
        <f t="shared" si="11"/>
        <v>95.00166065</v>
      </c>
      <c r="H53" s="266" t="s">
        <v>417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8" s="92" customFormat="1" ht="12.75" customHeight="1">
      <c r="A54" s="265" t="s">
        <v>566</v>
      </c>
      <c r="B54" s="258">
        <f t="shared" si="6"/>
        <v>95.226716172</v>
      </c>
      <c r="C54" s="258">
        <f t="shared" si="7"/>
        <v>100</v>
      </c>
      <c r="D54" s="258">
        <f t="shared" si="8"/>
        <v>100</v>
      </c>
      <c r="E54" s="258">
        <f t="shared" si="9"/>
        <v>100</v>
      </c>
      <c r="F54" s="258">
        <f t="shared" si="10"/>
        <v>100</v>
      </c>
      <c r="G54" s="258">
        <f t="shared" si="11"/>
        <v>100</v>
      </c>
      <c r="H54" s="266" t="s">
        <v>567</v>
      </c>
    </row>
    <row r="55" spans="1:8" s="92" customFormat="1" ht="12.75" customHeight="1">
      <c r="A55" s="265" t="s">
        <v>568</v>
      </c>
      <c r="B55" s="258">
        <f t="shared" si="6"/>
        <v>72.932339954</v>
      </c>
      <c r="C55" s="258">
        <f t="shared" si="7"/>
        <v>100</v>
      </c>
      <c r="D55" s="258">
        <f t="shared" si="8"/>
        <v>91.400061194</v>
      </c>
      <c r="E55" s="258">
        <f t="shared" si="9"/>
        <v>88.213084191</v>
      </c>
      <c r="F55" s="258">
        <f t="shared" si="10"/>
        <v>80.224694848</v>
      </c>
      <c r="G55" s="258">
        <f t="shared" si="11"/>
        <v>79.412966984</v>
      </c>
      <c r="H55" s="266" t="s">
        <v>569</v>
      </c>
    </row>
    <row r="56" spans="1:8" s="11" customFormat="1" ht="3.75" customHeight="1" thickBot="1">
      <c r="A56" s="278"/>
      <c r="B56" s="279"/>
      <c r="C56" s="279"/>
      <c r="D56" s="279"/>
      <c r="E56" s="279"/>
      <c r="F56" s="280"/>
      <c r="G56" s="280"/>
      <c r="H56" s="281"/>
    </row>
    <row r="57" spans="1:6" s="92" customFormat="1" ht="12.75" customHeight="1" thickTop="1">
      <c r="A57" s="94"/>
      <c r="B57" s="95"/>
      <c r="C57" s="95"/>
      <c r="D57" s="95"/>
      <c r="E57" s="95"/>
      <c r="F57" s="95"/>
    </row>
  </sheetData>
  <sheetProtection/>
  <mergeCells count="16">
    <mergeCell ref="F6:F9"/>
    <mergeCell ref="G6:G9"/>
    <mergeCell ref="E1:H1"/>
    <mergeCell ref="E5:H5"/>
    <mergeCell ref="E3:H3"/>
    <mergeCell ref="E4:H4"/>
    <mergeCell ref="F10:F13"/>
    <mergeCell ref="G10:G13"/>
    <mergeCell ref="B6:B9"/>
    <mergeCell ref="C6:C9"/>
    <mergeCell ref="B10:B13"/>
    <mergeCell ref="C10:C13"/>
    <mergeCell ref="D10:D13"/>
    <mergeCell ref="E10:E13"/>
    <mergeCell ref="D6:D9"/>
    <mergeCell ref="E6:E9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Roman,標準"-&amp;P+53-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P83"/>
  <sheetViews>
    <sheetView zoomScalePageLayoutView="0" workbookViewId="0" topLeftCell="A1">
      <selection activeCell="E42" sqref="E42"/>
    </sheetView>
  </sheetViews>
  <sheetFormatPr defaultColWidth="9.00390625" defaultRowHeight="16.5"/>
  <cols>
    <col min="1" max="1" width="28.625" style="3" customWidth="1"/>
    <col min="2" max="3" width="17.50390625" style="3" customWidth="1"/>
    <col min="4" max="4" width="16.625" style="3" customWidth="1"/>
    <col min="5" max="6" width="20.625" style="3" customWidth="1"/>
    <col min="7" max="7" width="35.00390625" style="3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B1" s="2"/>
      <c r="C1" s="2"/>
      <c r="D1" s="347" t="str">
        <f>'10,11'!$E$1</f>
        <v>Report on the Family Income and Expenditure Survey of Lienchiang County , 2015</v>
      </c>
      <c r="E1" s="347"/>
      <c r="F1" s="347"/>
      <c r="G1" s="347"/>
      <c r="Y1"/>
      <c r="Z1"/>
      <c r="AA1" s="330">
        <v>100.58333333</v>
      </c>
      <c r="AB1" s="330">
        <v>100.20970696</v>
      </c>
      <c r="AC1" s="330">
        <v>159.37920255</v>
      </c>
      <c r="AD1" s="330">
        <v>375.70742696</v>
      </c>
      <c r="AE1" s="330">
        <v>308.61715774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2</v>
      </c>
      <c r="AP1" s="330">
        <v>1</v>
      </c>
    </row>
    <row r="2" spans="2:42" ht="15.75" customHeight="1">
      <c r="B2" s="2"/>
      <c r="C2" s="2"/>
      <c r="D2" s="2"/>
      <c r="Y2"/>
      <c r="Z2"/>
      <c r="AA2" s="330">
        <v>2.8169014083</v>
      </c>
      <c r="AB2" s="330">
        <v>1.9059847024</v>
      </c>
      <c r="AC2" s="330">
        <v>3.2064489406</v>
      </c>
      <c r="AD2" s="330">
        <v>2.8573164036</v>
      </c>
      <c r="AE2" s="330">
        <v>1.5947796981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473</v>
      </c>
      <c r="B3" s="354"/>
      <c r="C3" s="354"/>
      <c r="D3" s="354"/>
      <c r="E3" s="350" t="s">
        <v>462</v>
      </c>
      <c r="F3" s="350"/>
      <c r="G3" s="350"/>
      <c r="Y3"/>
      <c r="Z3"/>
      <c r="AA3" s="330">
        <v>2.3214581606</v>
      </c>
      <c r="AB3" s="330">
        <v>1.5091246379</v>
      </c>
      <c r="AC3" s="330">
        <v>2.2404521814</v>
      </c>
      <c r="AD3" s="330">
        <v>2.1863846808</v>
      </c>
      <c r="AE3" s="330">
        <v>1.5947796981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B4" s="2"/>
      <c r="C4" s="2"/>
      <c r="D4" s="19" t="s">
        <v>474</v>
      </c>
      <c r="E4" s="355" t="s">
        <v>475</v>
      </c>
      <c r="F4" s="355"/>
      <c r="G4" s="355"/>
      <c r="Y4"/>
      <c r="Z4"/>
      <c r="AA4" s="330">
        <v>1.7125103562</v>
      </c>
      <c r="AB4" s="330">
        <v>1</v>
      </c>
      <c r="AC4" s="330">
        <v>1.6959330794</v>
      </c>
      <c r="AD4" s="330">
        <v>1.6137272026</v>
      </c>
      <c r="AE4" s="330">
        <v>0.0449933322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2</v>
      </c>
      <c r="AP4" s="330">
        <v>4</v>
      </c>
    </row>
    <row r="5" spans="1:42" ht="15.75" customHeight="1" thickBot="1">
      <c r="A5" s="17"/>
      <c r="B5" s="310" t="str">
        <f>'10,11'!$C$5</f>
        <v>民國104年</v>
      </c>
      <c r="C5" s="81"/>
      <c r="D5" s="391">
        <f>'10,11'!$I$5</f>
        <v>2015</v>
      </c>
      <c r="E5" s="391"/>
      <c r="F5" s="391"/>
      <c r="G5" s="391"/>
      <c r="Y5"/>
      <c r="Z5"/>
      <c r="AA5" s="330">
        <v>1.5832642916</v>
      </c>
      <c r="AB5" s="330">
        <v>1</v>
      </c>
      <c r="AC5" s="330">
        <v>1.8557358037</v>
      </c>
      <c r="AD5" s="330">
        <v>1.7167835833</v>
      </c>
      <c r="AE5" s="330">
        <v>1.0735539144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2</v>
      </c>
      <c r="AP5" s="330">
        <v>5</v>
      </c>
    </row>
    <row r="6" spans="1:42" ht="10.5" customHeight="1" thickTop="1">
      <c r="A6" s="272"/>
      <c r="B6" s="338" t="s">
        <v>885</v>
      </c>
      <c r="C6" s="338" t="s">
        <v>886</v>
      </c>
      <c r="D6" s="338" t="s">
        <v>887</v>
      </c>
      <c r="E6" s="344" t="s">
        <v>888</v>
      </c>
      <c r="F6" s="338" t="s">
        <v>889</v>
      </c>
      <c r="G6" s="273"/>
      <c r="Y6"/>
      <c r="Z6"/>
      <c r="AA6" s="330">
        <v>76.139188069</v>
      </c>
      <c r="AB6" s="330">
        <v>44.710999821</v>
      </c>
      <c r="AC6" s="330">
        <v>61.957680827</v>
      </c>
      <c r="AD6" s="330">
        <v>62.313032371</v>
      </c>
      <c r="AE6" s="330">
        <v>87.953708293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2</v>
      </c>
      <c r="AP6" s="330">
        <v>6</v>
      </c>
    </row>
    <row r="7" spans="1:42" s="5" customFormat="1" ht="10.5" customHeight="1">
      <c r="A7" s="34"/>
      <c r="B7" s="339"/>
      <c r="C7" s="339"/>
      <c r="D7" s="339"/>
      <c r="E7" s="345"/>
      <c r="F7" s="339"/>
      <c r="G7" s="84"/>
      <c r="Y7"/>
      <c r="Z7"/>
      <c r="AA7" s="330">
        <v>0</v>
      </c>
      <c r="AB7" s="330">
        <v>27.597072079</v>
      </c>
      <c r="AC7" s="330">
        <v>0</v>
      </c>
      <c r="AD7" s="330">
        <v>3.6958849609</v>
      </c>
      <c r="AE7" s="330">
        <v>12.046291707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2</v>
      </c>
      <c r="AP7" s="330">
        <v>7</v>
      </c>
    </row>
    <row r="8" spans="1:42" s="5" customFormat="1" ht="10.5" customHeight="1">
      <c r="A8" s="6"/>
      <c r="B8" s="339"/>
      <c r="C8" s="339"/>
      <c r="D8" s="339"/>
      <c r="E8" s="345"/>
      <c r="F8" s="339"/>
      <c r="G8" s="85"/>
      <c r="Y8"/>
      <c r="Z8"/>
      <c r="AA8" s="330">
        <v>23.860811931</v>
      </c>
      <c r="AB8" s="330">
        <v>27.691928099</v>
      </c>
      <c r="AC8" s="330">
        <v>24.190497401</v>
      </c>
      <c r="AD8" s="330">
        <v>26.833157323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2</v>
      </c>
      <c r="AP8" s="330">
        <v>8</v>
      </c>
    </row>
    <row r="9" spans="1:42" s="5" customFormat="1" ht="10.5" customHeight="1">
      <c r="A9" s="6"/>
      <c r="B9" s="359" t="s">
        <v>890</v>
      </c>
      <c r="C9" s="359" t="s">
        <v>891</v>
      </c>
      <c r="D9" s="359" t="s">
        <v>892</v>
      </c>
      <c r="E9" s="346" t="s">
        <v>893</v>
      </c>
      <c r="F9" s="359" t="s">
        <v>894</v>
      </c>
      <c r="G9" s="85"/>
      <c r="Y9"/>
      <c r="Z9"/>
      <c r="AA9" s="330">
        <v>0</v>
      </c>
      <c r="AB9" s="330">
        <v>0</v>
      </c>
      <c r="AC9" s="330">
        <v>6.9017787917</v>
      </c>
      <c r="AD9" s="330">
        <v>3.925927182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2</v>
      </c>
      <c r="AP9" s="330">
        <v>9</v>
      </c>
    </row>
    <row r="10" spans="1:42" s="70" customFormat="1" ht="10.5" customHeight="1">
      <c r="A10" s="67"/>
      <c r="B10" s="359"/>
      <c r="C10" s="359"/>
      <c r="D10" s="359"/>
      <c r="E10" s="346"/>
      <c r="F10" s="359"/>
      <c r="G10" s="118"/>
      <c r="Y10" s="20"/>
      <c r="Z10" s="20"/>
      <c r="AA10" s="330">
        <v>0</v>
      </c>
      <c r="AB10" s="330">
        <v>0</v>
      </c>
      <c r="AC10" s="330">
        <v>6.950042981</v>
      </c>
      <c r="AD10" s="330">
        <v>3.2319981636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2</v>
      </c>
      <c r="AP10" s="330">
        <v>10</v>
      </c>
    </row>
    <row r="11" spans="1:42" s="5" customFormat="1" ht="10.5" customHeight="1">
      <c r="A11" s="6"/>
      <c r="B11" s="359"/>
      <c r="C11" s="359"/>
      <c r="D11" s="359"/>
      <c r="E11" s="346"/>
      <c r="F11" s="359"/>
      <c r="G11" s="85"/>
      <c r="Y11"/>
      <c r="Z11"/>
      <c r="AA11" s="330">
        <v>89.063794532</v>
      </c>
      <c r="AB11" s="330">
        <v>72.308071901</v>
      </c>
      <c r="AC11" s="330">
        <v>85.469939384</v>
      </c>
      <c r="AD11" s="330">
        <v>96.074072818</v>
      </c>
      <c r="AE11" s="330">
        <v>95.500666784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2</v>
      </c>
      <c r="AP11" s="330">
        <v>11</v>
      </c>
    </row>
    <row r="12" spans="1:42" s="5" customFormat="1" ht="10.5" customHeight="1">
      <c r="A12" s="6"/>
      <c r="B12" s="359"/>
      <c r="C12" s="359"/>
      <c r="D12" s="359"/>
      <c r="E12" s="346"/>
      <c r="F12" s="359"/>
      <c r="G12" s="85"/>
      <c r="Y12"/>
      <c r="Z12"/>
      <c r="AA12" s="330">
        <v>10.936205468</v>
      </c>
      <c r="AB12" s="330">
        <v>27.691928099</v>
      </c>
      <c r="AC12" s="330">
        <v>14.530060616</v>
      </c>
      <c r="AD12" s="330">
        <v>3.925927182</v>
      </c>
      <c r="AE12" s="330">
        <v>4.4993332165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2</v>
      </c>
      <c r="AP12" s="330">
        <v>12</v>
      </c>
    </row>
    <row r="13" spans="1:42" s="108" customFormat="1" ht="10.5" customHeight="1">
      <c r="A13" s="88"/>
      <c r="B13" s="360"/>
      <c r="C13" s="360"/>
      <c r="D13" s="360"/>
      <c r="E13" s="332"/>
      <c r="F13" s="360"/>
      <c r="G13" s="110"/>
      <c r="Y13"/>
      <c r="Z13"/>
      <c r="AA13" s="330">
        <v>0</v>
      </c>
      <c r="AB13" s="330">
        <v>9.3138016397</v>
      </c>
      <c r="AC13" s="330">
        <v>6.9017787917</v>
      </c>
      <c r="AD13" s="330">
        <v>5.7645639095</v>
      </c>
      <c r="AE13" s="330">
        <v>11.254504962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2</v>
      </c>
      <c r="AP13" s="330">
        <v>13</v>
      </c>
    </row>
    <row r="14" spans="1:42" s="5" customFormat="1" ht="5.25" customHeight="1">
      <c r="A14" s="274"/>
      <c r="B14" s="275"/>
      <c r="C14" s="275"/>
      <c r="D14" s="275"/>
      <c r="E14" s="275"/>
      <c r="F14" s="282"/>
      <c r="G14" s="283"/>
      <c r="X14"/>
      <c r="Y14"/>
      <c r="Z14"/>
      <c r="AA14" s="330">
        <v>89.229494618</v>
      </c>
      <c r="AB14" s="330">
        <v>76.945782199</v>
      </c>
      <c r="AC14" s="330">
        <v>84.458931671</v>
      </c>
      <c r="AD14" s="330">
        <v>86.905673737</v>
      </c>
      <c r="AE14" s="330">
        <v>88.745495038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2</v>
      </c>
      <c r="AP14" s="330">
        <v>14</v>
      </c>
    </row>
    <row r="15" spans="1:42" s="92" customFormat="1" ht="12.75" customHeight="1">
      <c r="A15" s="254" t="s">
        <v>688</v>
      </c>
      <c r="B15" s="255">
        <f aca="true" t="shared" si="0" ref="B15:F19">+AA1</f>
        <v>100.58333333</v>
      </c>
      <c r="C15" s="255">
        <f t="shared" si="0"/>
        <v>100.20970696</v>
      </c>
      <c r="D15" s="255">
        <f t="shared" si="0"/>
        <v>159.37920255</v>
      </c>
      <c r="E15" s="255">
        <f t="shared" si="0"/>
        <v>375.70742696</v>
      </c>
      <c r="F15" s="255">
        <f t="shared" si="0"/>
        <v>308.61715774</v>
      </c>
      <c r="G15" s="256" t="s">
        <v>704</v>
      </c>
      <c r="X15"/>
      <c r="Y15"/>
      <c r="Z15"/>
      <c r="AA15" s="330">
        <v>10.770505382</v>
      </c>
      <c r="AB15" s="330">
        <v>0</v>
      </c>
      <c r="AC15" s="330">
        <v>8.639289537</v>
      </c>
      <c r="AD15" s="330">
        <v>3.6648811767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2</v>
      </c>
      <c r="AP15" s="330">
        <v>15</v>
      </c>
    </row>
    <row r="16" spans="1:42" s="92" customFormat="1" ht="12.75" customHeight="1">
      <c r="A16" s="254" t="s">
        <v>689</v>
      </c>
      <c r="B16" s="257">
        <f t="shared" si="0"/>
        <v>2.8169014083</v>
      </c>
      <c r="C16" s="257">
        <f t="shared" si="0"/>
        <v>1.9059847024</v>
      </c>
      <c r="D16" s="257">
        <f t="shared" si="0"/>
        <v>3.2064489406</v>
      </c>
      <c r="E16" s="257">
        <f t="shared" si="0"/>
        <v>2.8573164036</v>
      </c>
      <c r="F16" s="257">
        <f t="shared" si="0"/>
        <v>1.5947796981</v>
      </c>
      <c r="G16" s="256" t="s">
        <v>705</v>
      </c>
      <c r="X16"/>
      <c r="Y16"/>
      <c r="Z16"/>
      <c r="AA16" s="330">
        <v>0</v>
      </c>
      <c r="AB16" s="330">
        <v>13.740416161</v>
      </c>
      <c r="AC16" s="330">
        <v>0</v>
      </c>
      <c r="AD16" s="330">
        <v>3.6648811767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2</v>
      </c>
      <c r="AP16" s="330">
        <v>16</v>
      </c>
    </row>
    <row r="17" spans="1:42" s="92" customFormat="1" ht="12.75" customHeight="1">
      <c r="A17" s="254" t="s">
        <v>690</v>
      </c>
      <c r="B17" s="257">
        <f t="shared" si="0"/>
        <v>2.3214581606</v>
      </c>
      <c r="C17" s="257">
        <f t="shared" si="0"/>
        <v>1.5091246379</v>
      </c>
      <c r="D17" s="257">
        <f t="shared" si="0"/>
        <v>2.2404521814</v>
      </c>
      <c r="E17" s="257">
        <f t="shared" si="0"/>
        <v>2.1863846808</v>
      </c>
      <c r="F17" s="257">
        <f t="shared" si="0"/>
        <v>1.5947796981</v>
      </c>
      <c r="G17" s="256" t="s">
        <v>706</v>
      </c>
      <c r="X17"/>
      <c r="Y17"/>
      <c r="Z17"/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2</v>
      </c>
      <c r="AP17" s="330">
        <v>17</v>
      </c>
    </row>
    <row r="18" spans="1:42" s="92" customFormat="1" ht="12.75" customHeight="1">
      <c r="A18" s="254" t="s">
        <v>691</v>
      </c>
      <c r="B18" s="257">
        <f t="shared" si="0"/>
        <v>1.7125103562</v>
      </c>
      <c r="C18" s="257">
        <f t="shared" si="0"/>
        <v>1</v>
      </c>
      <c r="D18" s="257">
        <f t="shared" si="0"/>
        <v>1.6959330794</v>
      </c>
      <c r="E18" s="257">
        <f t="shared" si="0"/>
        <v>1.6137272026</v>
      </c>
      <c r="F18" s="257">
        <f t="shared" si="0"/>
        <v>0.0449933322</v>
      </c>
      <c r="G18" s="256" t="s">
        <v>707</v>
      </c>
      <c r="X18"/>
      <c r="Y18"/>
      <c r="Z18"/>
      <c r="AA18" s="330">
        <v>100</v>
      </c>
      <c r="AB18" s="330">
        <v>0</v>
      </c>
      <c r="AC18" s="330">
        <v>23.383963293</v>
      </c>
      <c r="AD18" s="330">
        <v>21.383309401</v>
      </c>
      <c r="AE18" s="330">
        <v>37.442218805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2</v>
      </c>
      <c r="AP18" s="330">
        <v>18</v>
      </c>
    </row>
    <row r="19" spans="1:42" s="92" customFormat="1" ht="12.75" customHeight="1">
      <c r="A19" s="254" t="s">
        <v>692</v>
      </c>
      <c r="B19" s="257">
        <f t="shared" si="0"/>
        <v>1.5832642916</v>
      </c>
      <c r="C19" s="257">
        <f t="shared" si="0"/>
        <v>1</v>
      </c>
      <c r="D19" s="257">
        <f t="shared" si="0"/>
        <v>1.8557358037</v>
      </c>
      <c r="E19" s="257">
        <f t="shared" si="0"/>
        <v>1.7167835833</v>
      </c>
      <c r="F19" s="257">
        <f t="shared" si="0"/>
        <v>1.0735539144</v>
      </c>
      <c r="G19" s="256" t="s">
        <v>708</v>
      </c>
      <c r="X19"/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31.009244989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2</v>
      </c>
      <c r="AP19" s="330">
        <v>19</v>
      </c>
    </row>
    <row r="20" spans="1:42" s="92" customFormat="1" ht="12.75" customHeight="1">
      <c r="A20" s="254" t="s">
        <v>434</v>
      </c>
      <c r="B20" s="258"/>
      <c r="C20" s="258"/>
      <c r="D20" s="258"/>
      <c r="E20" s="258"/>
      <c r="F20" s="258"/>
      <c r="G20" s="256" t="s">
        <v>402</v>
      </c>
      <c r="X20"/>
      <c r="Y20"/>
      <c r="Z20"/>
      <c r="AA20" s="330">
        <v>0</v>
      </c>
      <c r="AB20" s="330">
        <v>100</v>
      </c>
      <c r="AC20" s="330">
        <v>76.616036707</v>
      </c>
      <c r="AD20" s="330">
        <v>78.616690599</v>
      </c>
      <c r="AE20" s="330">
        <v>31.548536206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2</v>
      </c>
      <c r="AP20" s="330">
        <v>20</v>
      </c>
    </row>
    <row r="21" spans="1:42" s="92" customFormat="1" ht="12.75" customHeight="1">
      <c r="A21" s="277" t="s">
        <v>435</v>
      </c>
      <c r="B21" s="258"/>
      <c r="C21" s="258"/>
      <c r="D21" s="258"/>
      <c r="E21" s="258"/>
      <c r="F21" s="258"/>
      <c r="G21" s="264" t="s">
        <v>436</v>
      </c>
      <c r="X21"/>
      <c r="Y21"/>
      <c r="Z21"/>
      <c r="AA21" s="330">
        <v>35.736536868</v>
      </c>
      <c r="AB21" s="330">
        <v>47.825965695</v>
      </c>
      <c r="AC21" s="330">
        <v>45.408959641</v>
      </c>
      <c r="AD21" s="330">
        <v>40.806915328</v>
      </c>
      <c r="AE21" s="330">
        <v>43.332149016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2</v>
      </c>
      <c r="AP21" s="330">
        <v>21</v>
      </c>
    </row>
    <row r="22" spans="1:42" s="92" customFormat="1" ht="25.5" customHeight="1">
      <c r="A22" s="320" t="s">
        <v>27</v>
      </c>
      <c r="B22" s="258">
        <f aca="true" t="shared" si="1" ref="B22:F24">+AA6</f>
        <v>76.139188069</v>
      </c>
      <c r="C22" s="258">
        <f t="shared" si="1"/>
        <v>44.710999821</v>
      </c>
      <c r="D22" s="258">
        <f t="shared" si="1"/>
        <v>61.957680827</v>
      </c>
      <c r="E22" s="258">
        <f t="shared" si="1"/>
        <v>62.313032371</v>
      </c>
      <c r="F22" s="258">
        <f t="shared" si="1"/>
        <v>87.953708293</v>
      </c>
      <c r="G22" s="260" t="s">
        <v>552</v>
      </c>
      <c r="X22"/>
      <c r="Y22"/>
      <c r="Z22"/>
      <c r="AA22" s="330">
        <v>100</v>
      </c>
      <c r="AB22" s="330">
        <v>100</v>
      </c>
      <c r="AC22" s="330">
        <v>100</v>
      </c>
      <c r="AD22" s="330">
        <v>96.074072818</v>
      </c>
      <c r="AE22" s="330">
        <v>100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2</v>
      </c>
      <c r="AP22" s="330">
        <v>22</v>
      </c>
    </row>
    <row r="23" spans="1:42" s="92" customFormat="1" ht="27" customHeight="1">
      <c r="A23" s="320" t="s">
        <v>28</v>
      </c>
      <c r="B23" s="258">
        <f t="shared" si="1"/>
        <v>0</v>
      </c>
      <c r="C23" s="258">
        <f t="shared" si="1"/>
        <v>27.597072079</v>
      </c>
      <c r="D23" s="258">
        <f t="shared" si="1"/>
        <v>0</v>
      </c>
      <c r="E23" s="258">
        <f t="shared" si="1"/>
        <v>3.6958849609</v>
      </c>
      <c r="F23" s="258">
        <f t="shared" si="1"/>
        <v>12.046291707</v>
      </c>
      <c r="G23" s="260" t="s">
        <v>464</v>
      </c>
      <c r="X23"/>
      <c r="Y23"/>
      <c r="Z23"/>
      <c r="AA23" s="330">
        <v>82.767191386</v>
      </c>
      <c r="AB23" s="330">
        <v>52.746529716</v>
      </c>
      <c r="AC23" s="330">
        <v>69.020799897</v>
      </c>
      <c r="AD23" s="330">
        <v>66.312861656</v>
      </c>
      <c r="AE23" s="330">
        <v>49.911591014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2</v>
      </c>
      <c r="AP23" s="330">
        <v>23</v>
      </c>
    </row>
    <row r="24" spans="1:42" s="92" customFormat="1" ht="12.75" customHeight="1">
      <c r="A24" s="265" t="s">
        <v>553</v>
      </c>
      <c r="B24" s="258">
        <f t="shared" si="1"/>
        <v>23.860811931</v>
      </c>
      <c r="C24" s="258">
        <f t="shared" si="1"/>
        <v>27.691928099</v>
      </c>
      <c r="D24" s="258">
        <f t="shared" si="1"/>
        <v>24.190497401</v>
      </c>
      <c r="E24" s="258">
        <f t="shared" si="1"/>
        <v>26.833157323</v>
      </c>
      <c r="F24" s="258">
        <f t="shared" si="1"/>
        <v>0</v>
      </c>
      <c r="G24" s="262" t="s">
        <v>554</v>
      </c>
      <c r="X24"/>
      <c r="Y24"/>
      <c r="Z24"/>
      <c r="AA24" s="330">
        <v>89.063794532</v>
      </c>
      <c r="AB24" s="330">
        <v>60.22626543</v>
      </c>
      <c r="AC24" s="330">
        <v>93.098221208</v>
      </c>
      <c r="AD24" s="330">
        <v>63.156624355</v>
      </c>
      <c r="AE24" s="330">
        <v>68.931770316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2</v>
      </c>
      <c r="AP24" s="330">
        <v>24</v>
      </c>
    </row>
    <row r="25" spans="1:42" s="92" customFormat="1" ht="12.75" customHeight="1">
      <c r="A25" s="265" t="s">
        <v>555</v>
      </c>
      <c r="B25" s="258">
        <f>+AA9+AA10</f>
        <v>0</v>
      </c>
      <c r="C25" s="258">
        <f>+AB9+AB10</f>
        <v>0</v>
      </c>
      <c r="D25" s="258">
        <f>+AC9+AC10</f>
        <v>13.8518217727</v>
      </c>
      <c r="E25" s="258">
        <f>+AD9+AD10</f>
        <v>7.157925345600001</v>
      </c>
      <c r="F25" s="258">
        <f>+AE9+AE10</f>
        <v>0</v>
      </c>
      <c r="G25" s="262" t="s">
        <v>465</v>
      </c>
      <c r="X25"/>
      <c r="Y25"/>
      <c r="Z25"/>
      <c r="AA25" s="330">
        <v>6.4623032314</v>
      </c>
      <c r="AB25" s="330">
        <v>0</v>
      </c>
      <c r="AC25" s="330">
        <v>22.008469436</v>
      </c>
      <c r="AD25" s="330">
        <v>6.6441692601</v>
      </c>
      <c r="AE25" s="330">
        <v>12.502776765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2</v>
      </c>
      <c r="AP25" s="330">
        <v>25</v>
      </c>
    </row>
    <row r="26" spans="1:42" s="92" customFormat="1" ht="12.75" customHeight="1">
      <c r="A26" s="263" t="s">
        <v>437</v>
      </c>
      <c r="B26" s="258"/>
      <c r="C26" s="258"/>
      <c r="D26" s="258"/>
      <c r="E26" s="258"/>
      <c r="F26" s="258"/>
      <c r="G26" s="264" t="s">
        <v>438</v>
      </c>
      <c r="X26"/>
      <c r="Y26"/>
      <c r="Z26"/>
      <c r="AA26" s="330">
        <v>0</v>
      </c>
      <c r="AB26" s="330">
        <v>0</v>
      </c>
      <c r="AC26" s="330">
        <v>0</v>
      </c>
      <c r="AD26" s="330">
        <v>3.0799041328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2</v>
      </c>
      <c r="AP26" s="330">
        <v>26</v>
      </c>
    </row>
    <row r="27" spans="1:42" s="92" customFormat="1" ht="12.75" customHeight="1">
      <c r="A27" s="265" t="s">
        <v>439</v>
      </c>
      <c r="B27" s="258">
        <f aca="true" t="shared" si="2" ref="B27:F28">+AA11</f>
        <v>89.063794532</v>
      </c>
      <c r="C27" s="258">
        <f t="shared" si="2"/>
        <v>72.308071901</v>
      </c>
      <c r="D27" s="258">
        <f t="shared" si="2"/>
        <v>85.469939384</v>
      </c>
      <c r="E27" s="258">
        <f t="shared" si="2"/>
        <v>96.074072818</v>
      </c>
      <c r="F27" s="258">
        <f t="shared" si="2"/>
        <v>95.500666784</v>
      </c>
      <c r="G27" s="266" t="s">
        <v>403</v>
      </c>
      <c r="X27"/>
      <c r="Y27"/>
      <c r="Z27"/>
      <c r="AA27" s="330">
        <v>43.247721625</v>
      </c>
      <c r="AB27" s="330">
        <v>34.000127935</v>
      </c>
      <c r="AC27" s="330">
        <v>23.215074118</v>
      </c>
      <c r="AD27" s="330">
        <v>12.872419838</v>
      </c>
      <c r="AE27" s="330">
        <v>17.279029727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2</v>
      </c>
      <c r="AP27" s="330">
        <v>27</v>
      </c>
    </row>
    <row r="28" spans="1:42" s="92" customFormat="1" ht="12.75" customHeight="1">
      <c r="A28" s="265" t="s">
        <v>440</v>
      </c>
      <c r="B28" s="258">
        <f t="shared" si="2"/>
        <v>10.936205468</v>
      </c>
      <c r="C28" s="258">
        <f t="shared" si="2"/>
        <v>27.691928099</v>
      </c>
      <c r="D28" s="258">
        <f t="shared" si="2"/>
        <v>14.530060616</v>
      </c>
      <c r="E28" s="258">
        <f t="shared" si="2"/>
        <v>3.925927182</v>
      </c>
      <c r="F28" s="258">
        <f t="shared" si="2"/>
        <v>4.4993332165</v>
      </c>
      <c r="G28" s="266" t="s">
        <v>404</v>
      </c>
      <c r="X28"/>
      <c r="Y28"/>
      <c r="Z28"/>
      <c r="AA28" s="330">
        <v>0</v>
      </c>
      <c r="AB28" s="330">
        <v>0</v>
      </c>
      <c r="AC28" s="330">
        <v>0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2</v>
      </c>
      <c r="AP28" s="330">
        <v>28</v>
      </c>
    </row>
    <row r="29" spans="1:42" s="92" customFormat="1" ht="12.75" customHeight="1">
      <c r="A29" s="263" t="s">
        <v>441</v>
      </c>
      <c r="B29" s="258"/>
      <c r="C29" s="258"/>
      <c r="D29" s="258"/>
      <c r="E29" s="258"/>
      <c r="F29" s="258"/>
      <c r="G29" s="264" t="s">
        <v>442</v>
      </c>
      <c r="X29"/>
      <c r="Y29"/>
      <c r="Z29"/>
      <c r="AA29" s="330">
        <v>19.386909694</v>
      </c>
      <c r="AB29" s="330">
        <v>37.077191609</v>
      </c>
      <c r="AC29" s="330">
        <v>28.094583461</v>
      </c>
      <c r="AD29" s="330">
        <v>20.2236801</v>
      </c>
      <c r="AE29" s="330">
        <v>17.150479807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2</v>
      </c>
      <c r="AP29" s="330">
        <v>29</v>
      </c>
    </row>
    <row r="30" spans="1:42" s="92" customFormat="1" ht="12.75" customHeight="1">
      <c r="A30" s="265" t="s">
        <v>443</v>
      </c>
      <c r="B30" s="258">
        <f aca="true" t="shared" si="3" ref="B30:F34">+AA13</f>
        <v>0</v>
      </c>
      <c r="C30" s="258">
        <f t="shared" si="3"/>
        <v>9.3138016397</v>
      </c>
      <c r="D30" s="258">
        <f t="shared" si="3"/>
        <v>6.9017787917</v>
      </c>
      <c r="E30" s="258">
        <f t="shared" si="3"/>
        <v>5.7645639095</v>
      </c>
      <c r="F30" s="258">
        <f t="shared" si="3"/>
        <v>11.254504962</v>
      </c>
      <c r="G30" s="266" t="s">
        <v>405</v>
      </c>
      <c r="X30"/>
      <c r="Y30"/>
      <c r="Z30"/>
      <c r="AA30" s="330">
        <v>12.924606463</v>
      </c>
      <c r="AB30" s="330">
        <v>12.972795146</v>
      </c>
      <c r="AC30" s="330">
        <v>8.1566476629</v>
      </c>
      <c r="AD30" s="330">
        <v>2.9482842992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2</v>
      </c>
      <c r="AP30" s="330">
        <v>30</v>
      </c>
    </row>
    <row r="31" spans="1:42" s="92" customFormat="1" ht="12.75" customHeight="1">
      <c r="A31" s="265" t="s">
        <v>444</v>
      </c>
      <c r="B31" s="258">
        <f t="shared" si="3"/>
        <v>89.229494618</v>
      </c>
      <c r="C31" s="258">
        <f t="shared" si="3"/>
        <v>76.945782199</v>
      </c>
      <c r="D31" s="258">
        <f t="shared" si="3"/>
        <v>84.458931671</v>
      </c>
      <c r="E31" s="258">
        <f t="shared" si="3"/>
        <v>86.905673737</v>
      </c>
      <c r="F31" s="258">
        <f t="shared" si="3"/>
        <v>88.745495038</v>
      </c>
      <c r="G31" s="266" t="s">
        <v>406</v>
      </c>
      <c r="X31"/>
      <c r="Y31"/>
      <c r="Z31"/>
      <c r="AA31" s="330">
        <v>76.139188069</v>
      </c>
      <c r="AB31" s="330">
        <v>100</v>
      </c>
      <c r="AC31" s="330">
        <v>100</v>
      </c>
      <c r="AD31" s="330">
        <v>89.177193478</v>
      </c>
      <c r="AE31" s="330">
        <v>92.269420497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2</v>
      </c>
      <c r="AP31" s="330">
        <v>31</v>
      </c>
    </row>
    <row r="32" spans="1:42" s="92" customFormat="1" ht="12.75" customHeight="1">
      <c r="A32" s="265" t="s">
        <v>445</v>
      </c>
      <c r="B32" s="258">
        <f t="shared" si="3"/>
        <v>10.770505382</v>
      </c>
      <c r="C32" s="258">
        <f t="shared" si="3"/>
        <v>0</v>
      </c>
      <c r="D32" s="258">
        <f t="shared" si="3"/>
        <v>8.639289537</v>
      </c>
      <c r="E32" s="258">
        <f t="shared" si="3"/>
        <v>3.6648811767</v>
      </c>
      <c r="F32" s="258">
        <f t="shared" si="3"/>
        <v>0</v>
      </c>
      <c r="G32" s="266" t="s">
        <v>407</v>
      </c>
      <c r="X32"/>
      <c r="Y32"/>
      <c r="Z32"/>
      <c r="AA32" s="330">
        <v>56.006628002</v>
      </c>
      <c r="AB32" s="330">
        <v>79.1389851</v>
      </c>
      <c r="AC32" s="330">
        <v>100</v>
      </c>
      <c r="AD32" s="330">
        <v>51.165845817</v>
      </c>
      <c r="AE32" s="330">
        <v>28.090210355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2</v>
      </c>
      <c r="AP32" s="330">
        <v>32</v>
      </c>
    </row>
    <row r="33" spans="1:42" s="92" customFormat="1" ht="12.75" customHeight="1">
      <c r="A33" s="265" t="s">
        <v>446</v>
      </c>
      <c r="B33" s="258">
        <f t="shared" si="3"/>
        <v>0</v>
      </c>
      <c r="C33" s="258">
        <f t="shared" si="3"/>
        <v>13.740416161</v>
      </c>
      <c r="D33" s="258">
        <f t="shared" si="3"/>
        <v>0</v>
      </c>
      <c r="E33" s="258">
        <f t="shared" si="3"/>
        <v>3.6648811767</v>
      </c>
      <c r="F33" s="258">
        <f t="shared" si="3"/>
        <v>0</v>
      </c>
      <c r="G33" s="266" t="s">
        <v>408</v>
      </c>
      <c r="X33"/>
      <c r="Y33"/>
      <c r="Z33"/>
      <c r="AA33" s="330">
        <v>89.063794532</v>
      </c>
      <c r="AB33" s="330">
        <v>90.68619836</v>
      </c>
      <c r="AC33" s="330">
        <v>91.843352337</v>
      </c>
      <c r="AD33" s="330">
        <v>86.279888205</v>
      </c>
      <c r="AE33" s="330">
        <v>100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2</v>
      </c>
      <c r="AP33" s="330">
        <v>33</v>
      </c>
    </row>
    <row r="34" spans="1:42" s="92" customFormat="1" ht="12.75" customHeight="1">
      <c r="A34" s="263" t="s">
        <v>447</v>
      </c>
      <c r="B34" s="258">
        <f t="shared" si="3"/>
        <v>100</v>
      </c>
      <c r="C34" s="258">
        <f t="shared" si="3"/>
        <v>100</v>
      </c>
      <c r="D34" s="258">
        <f t="shared" si="3"/>
        <v>100</v>
      </c>
      <c r="E34" s="258">
        <f t="shared" si="3"/>
        <v>100</v>
      </c>
      <c r="F34" s="258">
        <f t="shared" si="3"/>
        <v>100</v>
      </c>
      <c r="G34" s="264" t="s">
        <v>448</v>
      </c>
      <c r="X34"/>
      <c r="Y34"/>
      <c r="Z34"/>
      <c r="AA34" s="330">
        <v>89.063794532</v>
      </c>
      <c r="AB34" s="330">
        <v>100</v>
      </c>
      <c r="AC34" s="330">
        <v>100</v>
      </c>
      <c r="AD34" s="330">
        <v>96.920095867</v>
      </c>
      <c r="AE34" s="330">
        <v>68.677956152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2</v>
      </c>
      <c r="AP34" s="330">
        <v>34</v>
      </c>
    </row>
    <row r="35" spans="1:42" s="92" customFormat="1" ht="12.75" customHeight="1">
      <c r="A35" s="263" t="s">
        <v>556</v>
      </c>
      <c r="B35" s="258"/>
      <c r="C35" s="258"/>
      <c r="D35" s="258"/>
      <c r="E35" s="258"/>
      <c r="F35" s="258"/>
      <c r="G35" s="264" t="s">
        <v>466</v>
      </c>
      <c r="X35"/>
      <c r="Y35"/>
      <c r="Z35"/>
      <c r="AA35" s="330">
        <v>56.006628002</v>
      </c>
      <c r="AB35" s="330">
        <v>76.945782199</v>
      </c>
      <c r="AC35" s="330">
        <v>100</v>
      </c>
      <c r="AD35" s="330">
        <v>60.960030429</v>
      </c>
      <c r="AE35" s="330">
        <v>20.313585045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2</v>
      </c>
      <c r="AP35" s="330">
        <v>35</v>
      </c>
    </row>
    <row r="36" spans="1:42" s="92" customFormat="1" ht="12.75" customHeight="1">
      <c r="A36" s="265" t="s">
        <v>449</v>
      </c>
      <c r="B36" s="258">
        <f aca="true" t="shared" si="4" ref="B36:F39">+AA18</f>
        <v>100</v>
      </c>
      <c r="C36" s="258">
        <f t="shared" si="4"/>
        <v>0</v>
      </c>
      <c r="D36" s="258">
        <f t="shared" si="4"/>
        <v>23.383963293</v>
      </c>
      <c r="E36" s="258">
        <f t="shared" si="4"/>
        <v>21.383309401</v>
      </c>
      <c r="F36" s="258">
        <f t="shared" si="4"/>
        <v>37.442218805</v>
      </c>
      <c r="G36" s="266" t="s">
        <v>409</v>
      </c>
      <c r="X36"/>
      <c r="Y36"/>
      <c r="Z36"/>
      <c r="AA36" s="330">
        <v>56.006628002</v>
      </c>
      <c r="AB36" s="330">
        <v>76.945782199</v>
      </c>
      <c r="AC36" s="330">
        <v>100</v>
      </c>
      <c r="AD36" s="330">
        <v>53.954199115</v>
      </c>
      <c r="AE36" s="330">
        <v>16.378982954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2</v>
      </c>
      <c r="AP36" s="330">
        <v>36</v>
      </c>
    </row>
    <row r="37" spans="1:42" s="92" customFormat="1" ht="12.75" customHeight="1">
      <c r="A37" s="265" t="s">
        <v>450</v>
      </c>
      <c r="B37" s="258">
        <f t="shared" si="4"/>
        <v>0</v>
      </c>
      <c r="C37" s="258">
        <f t="shared" si="4"/>
        <v>0</v>
      </c>
      <c r="D37" s="258">
        <f t="shared" si="4"/>
        <v>0</v>
      </c>
      <c r="E37" s="258">
        <f t="shared" si="4"/>
        <v>0</v>
      </c>
      <c r="F37" s="258">
        <f t="shared" si="4"/>
        <v>31.009244989</v>
      </c>
      <c r="G37" s="266" t="s">
        <v>410</v>
      </c>
      <c r="X37"/>
      <c r="Y37"/>
      <c r="Z37"/>
      <c r="AA37" s="330">
        <v>42.579115266</v>
      </c>
      <c r="AB37" s="330">
        <v>74.65698186</v>
      </c>
      <c r="AC37" s="330">
        <v>55.112508547</v>
      </c>
      <c r="AD37" s="330">
        <v>47.407031822</v>
      </c>
      <c r="AE37" s="330">
        <v>57.962359139</v>
      </c>
      <c r="AF37" s="330">
        <v>47.985852786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3</v>
      </c>
      <c r="AP37" s="330">
        <v>1</v>
      </c>
    </row>
    <row r="38" spans="1:42" s="92" customFormat="1" ht="12.75" customHeight="1">
      <c r="A38" s="265" t="s">
        <v>451</v>
      </c>
      <c r="B38" s="258">
        <f t="shared" si="4"/>
        <v>0</v>
      </c>
      <c r="C38" s="258">
        <f t="shared" si="4"/>
        <v>100</v>
      </c>
      <c r="D38" s="258">
        <f t="shared" si="4"/>
        <v>76.616036707</v>
      </c>
      <c r="E38" s="258">
        <f t="shared" si="4"/>
        <v>78.616690599</v>
      </c>
      <c r="F38" s="258">
        <f t="shared" si="4"/>
        <v>31.548536206</v>
      </c>
      <c r="G38" s="266" t="s">
        <v>411</v>
      </c>
      <c r="X38"/>
      <c r="Y38"/>
      <c r="Z38"/>
      <c r="AA38" s="330">
        <v>71.574167442</v>
      </c>
      <c r="AB38" s="330">
        <v>79.801206589</v>
      </c>
      <c r="AC38" s="330">
        <v>77.272009332</v>
      </c>
      <c r="AD38" s="330">
        <v>72.689402094</v>
      </c>
      <c r="AE38" s="330">
        <v>79.211117177</v>
      </c>
      <c r="AF38" s="330">
        <v>84.185917397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3</v>
      </c>
      <c r="AP38" s="330">
        <v>2</v>
      </c>
    </row>
    <row r="39" spans="1:42" s="92" customFormat="1" ht="12.75" customHeight="1">
      <c r="A39" s="263" t="s">
        <v>557</v>
      </c>
      <c r="B39" s="258">
        <f t="shared" si="4"/>
        <v>35.736536868</v>
      </c>
      <c r="C39" s="258">
        <f t="shared" si="4"/>
        <v>47.825965695</v>
      </c>
      <c r="D39" s="258">
        <f t="shared" si="4"/>
        <v>45.408959641</v>
      </c>
      <c r="E39" s="258">
        <f t="shared" si="4"/>
        <v>40.806915328</v>
      </c>
      <c r="F39" s="258">
        <f t="shared" si="4"/>
        <v>43.332149016</v>
      </c>
      <c r="G39" s="264" t="s">
        <v>467</v>
      </c>
      <c r="X39"/>
      <c r="Y39"/>
      <c r="Z39"/>
      <c r="AA39" s="330">
        <v>59.850344354</v>
      </c>
      <c r="AB39" s="330">
        <v>67.900833719</v>
      </c>
      <c r="AC39" s="330">
        <v>69.126800535</v>
      </c>
      <c r="AD39" s="330">
        <v>79.784699727</v>
      </c>
      <c r="AE39" s="330">
        <v>30.944343088</v>
      </c>
      <c r="AF39" s="330">
        <v>67.016959721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3</v>
      </c>
      <c r="AP39" s="330">
        <v>3</v>
      </c>
    </row>
    <row r="40" spans="1:42" s="92" customFormat="1" ht="12.75" customHeight="1">
      <c r="A40" s="254" t="s">
        <v>412</v>
      </c>
      <c r="B40" s="258"/>
      <c r="C40" s="258"/>
      <c r="D40" s="258"/>
      <c r="E40" s="258"/>
      <c r="F40" s="258"/>
      <c r="G40" s="256" t="s">
        <v>468</v>
      </c>
      <c r="X40"/>
      <c r="Y40"/>
      <c r="Z40"/>
      <c r="AA40" s="330">
        <v>85.812188826</v>
      </c>
      <c r="AB40" s="330">
        <v>100</v>
      </c>
      <c r="AC40" s="330">
        <v>100</v>
      </c>
      <c r="AD40" s="330">
        <v>96.116770368</v>
      </c>
      <c r="AE40" s="330">
        <v>85.138089079</v>
      </c>
      <c r="AF40" s="330">
        <v>94.868356392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3</v>
      </c>
      <c r="AP40" s="330">
        <v>4</v>
      </c>
    </row>
    <row r="41" spans="1:42" s="92" customFormat="1" ht="12.75" customHeight="1">
      <c r="A41" s="263" t="s">
        <v>452</v>
      </c>
      <c r="B41" s="258"/>
      <c r="C41" s="258"/>
      <c r="D41" s="258"/>
      <c r="E41" s="258"/>
      <c r="F41" s="258"/>
      <c r="G41" s="267" t="s">
        <v>453</v>
      </c>
      <c r="X41"/>
      <c r="Y41"/>
      <c r="Z41"/>
      <c r="AA41" s="330">
        <v>58.40936431</v>
      </c>
      <c r="AB41" s="330">
        <v>64.039653941</v>
      </c>
      <c r="AC41" s="330">
        <v>66.884417374</v>
      </c>
      <c r="AD41" s="330">
        <v>68.185644953</v>
      </c>
      <c r="AE41" s="330">
        <v>76.167475285</v>
      </c>
      <c r="AF41" s="330">
        <v>55.504155705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3</v>
      </c>
      <c r="AP41" s="330">
        <v>5</v>
      </c>
    </row>
    <row r="42" spans="1:42" s="92" customFormat="1" ht="12.75" customHeight="1">
      <c r="A42" s="259" t="s">
        <v>454</v>
      </c>
      <c r="B42" s="258">
        <f aca="true" t="shared" si="5" ref="B42:B55">+AA22</f>
        <v>100</v>
      </c>
      <c r="C42" s="258">
        <f aca="true" t="shared" si="6" ref="C42:C55">+AB22</f>
        <v>100</v>
      </c>
      <c r="D42" s="258">
        <f aca="true" t="shared" si="7" ref="D42:D55">+AC22</f>
        <v>100</v>
      </c>
      <c r="E42" s="258">
        <f aca="true" t="shared" si="8" ref="E42:E55">+AD22</f>
        <v>96.074072818</v>
      </c>
      <c r="F42" s="258">
        <f aca="true" t="shared" si="9" ref="F42:F55">+AE22</f>
        <v>100</v>
      </c>
      <c r="G42" s="266" t="s">
        <v>558</v>
      </c>
      <c r="X42"/>
      <c r="Y42"/>
      <c r="Z42"/>
      <c r="AA42" s="330">
        <v>97.882877731</v>
      </c>
      <c r="AB42" s="330">
        <v>100</v>
      </c>
      <c r="AC42" s="330">
        <v>100</v>
      </c>
      <c r="AD42" s="330">
        <v>100</v>
      </c>
      <c r="AE42" s="330">
        <v>100</v>
      </c>
      <c r="AF42" s="330">
        <v>97.301216134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3</v>
      </c>
      <c r="AP42" s="330">
        <v>6</v>
      </c>
    </row>
    <row r="43" spans="1:42" s="92" customFormat="1" ht="12.75" customHeight="1">
      <c r="A43" s="259" t="s">
        <v>559</v>
      </c>
      <c r="B43" s="258">
        <f t="shared" si="5"/>
        <v>82.767191386</v>
      </c>
      <c r="C43" s="258">
        <f t="shared" si="6"/>
        <v>52.746529716</v>
      </c>
      <c r="D43" s="258">
        <f t="shared" si="7"/>
        <v>69.020799897</v>
      </c>
      <c r="E43" s="258">
        <f t="shared" si="8"/>
        <v>66.312861656</v>
      </c>
      <c r="F43" s="258">
        <f t="shared" si="9"/>
        <v>49.911591014</v>
      </c>
      <c r="G43" s="266" t="s">
        <v>469</v>
      </c>
      <c r="X43"/>
      <c r="Y43"/>
      <c r="Z43"/>
      <c r="AA43" s="330">
        <v>26.270193829</v>
      </c>
      <c r="AB43" s="330">
        <v>35.153860657</v>
      </c>
      <c r="AC43" s="330">
        <v>23.508244336</v>
      </c>
      <c r="AD43" s="330">
        <v>45.215709073</v>
      </c>
      <c r="AE43" s="330">
        <v>40.855342656</v>
      </c>
      <c r="AF43" s="330">
        <v>24.333882443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3</v>
      </c>
      <c r="AP43" s="330">
        <v>7</v>
      </c>
    </row>
    <row r="44" spans="1:42" s="92" customFormat="1" ht="12.75" customHeight="1">
      <c r="A44" s="259" t="s">
        <v>560</v>
      </c>
      <c r="B44" s="258">
        <f t="shared" si="5"/>
        <v>89.063794532</v>
      </c>
      <c r="C44" s="258">
        <f t="shared" si="6"/>
        <v>60.22626543</v>
      </c>
      <c r="D44" s="258">
        <f t="shared" si="7"/>
        <v>93.098221208</v>
      </c>
      <c r="E44" s="258">
        <f t="shared" si="8"/>
        <v>63.156624355</v>
      </c>
      <c r="F44" s="258">
        <f t="shared" si="9"/>
        <v>68.931770316</v>
      </c>
      <c r="G44" s="266" t="s">
        <v>561</v>
      </c>
      <c r="X44"/>
      <c r="Y44"/>
      <c r="Z44"/>
      <c r="AA44" s="330">
        <v>9.2284428713</v>
      </c>
      <c r="AB44" s="330">
        <v>9.6715404935</v>
      </c>
      <c r="AC44" s="330">
        <v>6.821646375</v>
      </c>
      <c r="AD44" s="330">
        <v>27.235892343</v>
      </c>
      <c r="AE44" s="330">
        <v>8.1536325136</v>
      </c>
      <c r="AF44" s="330">
        <v>2.2835863481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3</v>
      </c>
      <c r="AP44" s="330">
        <v>8</v>
      </c>
    </row>
    <row r="45" spans="1:42" s="92" customFormat="1" ht="12.75" customHeight="1">
      <c r="A45" s="259" t="s">
        <v>562</v>
      </c>
      <c r="B45" s="258">
        <f t="shared" si="5"/>
        <v>6.4623032314</v>
      </c>
      <c r="C45" s="258">
        <f t="shared" si="6"/>
        <v>0</v>
      </c>
      <c r="D45" s="258">
        <f t="shared" si="7"/>
        <v>22.008469436</v>
      </c>
      <c r="E45" s="258">
        <f t="shared" si="8"/>
        <v>6.6441692601</v>
      </c>
      <c r="F45" s="258">
        <f t="shared" si="9"/>
        <v>12.502776765</v>
      </c>
      <c r="G45" s="266" t="s">
        <v>563</v>
      </c>
      <c r="X45"/>
      <c r="Y45"/>
      <c r="Z45"/>
      <c r="AA45" s="330">
        <v>46.043294928</v>
      </c>
      <c r="AB45" s="330">
        <v>62.109849601</v>
      </c>
      <c r="AC45" s="330">
        <v>45.430800207</v>
      </c>
      <c r="AD45" s="330">
        <v>53.707435275</v>
      </c>
      <c r="AE45" s="330">
        <v>65.28538279</v>
      </c>
      <c r="AF45" s="330">
        <v>48.977612131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3</v>
      </c>
      <c r="AP45" s="330">
        <v>9</v>
      </c>
    </row>
    <row r="46" spans="1:42" s="92" customFormat="1" ht="12.75" customHeight="1">
      <c r="A46" s="259" t="s">
        <v>455</v>
      </c>
      <c r="B46" s="258">
        <f t="shared" si="5"/>
        <v>0</v>
      </c>
      <c r="C46" s="258">
        <f t="shared" si="6"/>
        <v>0</v>
      </c>
      <c r="D46" s="258">
        <f t="shared" si="7"/>
        <v>0</v>
      </c>
      <c r="E46" s="258">
        <f t="shared" si="8"/>
        <v>3.0799041328</v>
      </c>
      <c r="F46" s="258">
        <f t="shared" si="9"/>
        <v>0</v>
      </c>
      <c r="G46" s="266" t="s">
        <v>413</v>
      </c>
      <c r="X46"/>
      <c r="Y46"/>
      <c r="Z46"/>
      <c r="AA46" s="330">
        <v>34.254731857</v>
      </c>
      <c r="AB46" s="330">
        <v>52.218358539</v>
      </c>
      <c r="AC46" s="330">
        <v>38.342179816</v>
      </c>
      <c r="AD46" s="330">
        <v>53.725440223</v>
      </c>
      <c r="AE46" s="330">
        <v>37.69391733</v>
      </c>
      <c r="AF46" s="330">
        <v>34.531430048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3</v>
      </c>
      <c r="AP46" s="330">
        <v>10</v>
      </c>
    </row>
    <row r="47" spans="1:42" s="92" customFormat="1" ht="12.75" customHeight="1">
      <c r="A47" s="259" t="s">
        <v>456</v>
      </c>
      <c r="B47" s="258">
        <f t="shared" si="5"/>
        <v>43.247721625</v>
      </c>
      <c r="C47" s="258">
        <f t="shared" si="6"/>
        <v>34.000127935</v>
      </c>
      <c r="D47" s="258">
        <f t="shared" si="7"/>
        <v>23.215074118</v>
      </c>
      <c r="E47" s="258">
        <f t="shared" si="8"/>
        <v>12.872419838</v>
      </c>
      <c r="F47" s="258">
        <f t="shared" si="9"/>
        <v>17.279029727</v>
      </c>
      <c r="G47" s="266" t="s">
        <v>414</v>
      </c>
      <c r="X47"/>
      <c r="Y47"/>
      <c r="Z47"/>
      <c r="AA47" s="330">
        <v>99.409527622</v>
      </c>
      <c r="AB47" s="330">
        <v>100</v>
      </c>
      <c r="AC47" s="330">
        <v>100</v>
      </c>
      <c r="AD47" s="330">
        <v>100</v>
      </c>
      <c r="AE47" s="330">
        <v>100</v>
      </c>
      <c r="AF47" s="330">
        <v>100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3</v>
      </c>
      <c r="AP47" s="330">
        <v>11</v>
      </c>
    </row>
    <row r="48" spans="1:42" s="92" customFormat="1" ht="12.75" customHeight="1">
      <c r="A48" s="259" t="s">
        <v>457</v>
      </c>
      <c r="B48" s="258">
        <f t="shared" si="5"/>
        <v>0</v>
      </c>
      <c r="C48" s="258">
        <f t="shared" si="6"/>
        <v>0</v>
      </c>
      <c r="D48" s="258">
        <f t="shared" si="7"/>
        <v>0</v>
      </c>
      <c r="E48" s="258">
        <f t="shared" si="8"/>
        <v>0</v>
      </c>
      <c r="F48" s="258">
        <f t="shared" si="9"/>
        <v>0</v>
      </c>
      <c r="G48" s="266" t="s">
        <v>415</v>
      </c>
      <c r="X48"/>
      <c r="Y48"/>
      <c r="Z48"/>
      <c r="AA48" s="330">
        <v>77.836971785</v>
      </c>
      <c r="AB48" s="330">
        <v>92.338388706</v>
      </c>
      <c r="AC48" s="330">
        <v>69.745072437</v>
      </c>
      <c r="AD48" s="330">
        <v>80.56584689</v>
      </c>
      <c r="AE48" s="330">
        <v>65.836699786</v>
      </c>
      <c r="AF48" s="330">
        <v>79.376876336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3</v>
      </c>
      <c r="AP48" s="330">
        <v>12</v>
      </c>
    </row>
    <row r="49" spans="1:42" s="92" customFormat="1" ht="12.75" customHeight="1">
      <c r="A49" s="259" t="s">
        <v>564</v>
      </c>
      <c r="B49" s="258">
        <f t="shared" si="5"/>
        <v>19.386909694</v>
      </c>
      <c r="C49" s="258">
        <f t="shared" si="6"/>
        <v>37.077191609</v>
      </c>
      <c r="D49" s="258">
        <f t="shared" si="7"/>
        <v>28.094583461</v>
      </c>
      <c r="E49" s="258">
        <f t="shared" si="8"/>
        <v>20.2236801</v>
      </c>
      <c r="F49" s="258">
        <f t="shared" si="9"/>
        <v>17.150479807</v>
      </c>
      <c r="G49" s="266" t="s">
        <v>470</v>
      </c>
      <c r="X49"/>
      <c r="Y49"/>
      <c r="Z49"/>
      <c r="AA49" s="330">
        <v>56.21390527</v>
      </c>
      <c r="AB49" s="330">
        <v>53.383049141</v>
      </c>
      <c r="AC49" s="330">
        <v>77.489794428</v>
      </c>
      <c r="AD49" s="330">
        <v>63.556765821</v>
      </c>
      <c r="AE49" s="330">
        <v>57.760226914</v>
      </c>
      <c r="AF49" s="330">
        <v>56.82435494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3</v>
      </c>
      <c r="AP49" s="330">
        <v>13</v>
      </c>
    </row>
    <row r="50" spans="1:42" s="92" customFormat="1" ht="12" customHeight="1">
      <c r="A50" s="259" t="s">
        <v>565</v>
      </c>
      <c r="B50" s="258">
        <f t="shared" si="5"/>
        <v>12.924606463</v>
      </c>
      <c r="C50" s="258">
        <f t="shared" si="6"/>
        <v>12.972795146</v>
      </c>
      <c r="D50" s="258">
        <f t="shared" si="7"/>
        <v>8.1566476629</v>
      </c>
      <c r="E50" s="258">
        <f t="shared" si="8"/>
        <v>2.9482842992</v>
      </c>
      <c r="F50" s="258">
        <f t="shared" si="9"/>
        <v>0</v>
      </c>
      <c r="G50" s="266" t="s">
        <v>471</v>
      </c>
      <c r="X50"/>
      <c r="Y50"/>
      <c r="Z50"/>
      <c r="AA50" s="330">
        <v>16.73880535</v>
      </c>
      <c r="AB50" s="330">
        <v>40.487661824</v>
      </c>
      <c r="AC50" s="330">
        <v>7.0886203915</v>
      </c>
      <c r="AD50" s="330">
        <v>7.7908863193</v>
      </c>
      <c r="AE50" s="330">
        <v>12.058624302</v>
      </c>
      <c r="AF50" s="330">
        <v>38.46947285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3</v>
      </c>
      <c r="AP50" s="330">
        <v>14</v>
      </c>
    </row>
    <row r="51" spans="1:42" s="92" customFormat="1" ht="24.75" customHeight="1">
      <c r="A51" s="261" t="s">
        <v>31</v>
      </c>
      <c r="B51" s="258">
        <f t="shared" si="5"/>
        <v>76.139188069</v>
      </c>
      <c r="C51" s="258">
        <f t="shared" si="6"/>
        <v>100</v>
      </c>
      <c r="D51" s="258">
        <f t="shared" si="7"/>
        <v>100</v>
      </c>
      <c r="E51" s="258">
        <f t="shared" si="8"/>
        <v>89.177193478</v>
      </c>
      <c r="F51" s="258">
        <f t="shared" si="9"/>
        <v>92.269420497</v>
      </c>
      <c r="G51" s="266" t="s">
        <v>472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7" s="92" customFormat="1" ht="12.75" customHeight="1">
      <c r="A52" s="265" t="s">
        <v>458</v>
      </c>
      <c r="B52" s="258">
        <f t="shared" si="5"/>
        <v>56.006628002</v>
      </c>
      <c r="C52" s="258">
        <f t="shared" si="6"/>
        <v>79.1389851</v>
      </c>
      <c r="D52" s="258">
        <f t="shared" si="7"/>
        <v>100</v>
      </c>
      <c r="E52" s="258">
        <f t="shared" si="8"/>
        <v>51.165845817</v>
      </c>
      <c r="F52" s="258">
        <f t="shared" si="9"/>
        <v>28.090210355</v>
      </c>
      <c r="G52" s="266" t="s">
        <v>416</v>
      </c>
    </row>
    <row r="53" spans="1:7" s="92" customFormat="1" ht="12.75" customHeight="1">
      <c r="A53" s="265" t="s">
        <v>459</v>
      </c>
      <c r="B53" s="258">
        <f t="shared" si="5"/>
        <v>89.063794532</v>
      </c>
      <c r="C53" s="258">
        <f t="shared" si="6"/>
        <v>90.68619836</v>
      </c>
      <c r="D53" s="258">
        <f t="shared" si="7"/>
        <v>91.843352337</v>
      </c>
      <c r="E53" s="258">
        <f t="shared" si="8"/>
        <v>86.279888205</v>
      </c>
      <c r="F53" s="258">
        <f t="shared" si="9"/>
        <v>100</v>
      </c>
      <c r="G53" s="266" t="s">
        <v>417</v>
      </c>
    </row>
    <row r="54" spans="1:7" s="11" customFormat="1" ht="12.75" customHeight="1">
      <c r="A54" s="265" t="s">
        <v>566</v>
      </c>
      <c r="B54" s="258">
        <f t="shared" si="5"/>
        <v>89.063794532</v>
      </c>
      <c r="C54" s="258">
        <f t="shared" si="6"/>
        <v>100</v>
      </c>
      <c r="D54" s="258">
        <f t="shared" si="7"/>
        <v>100</v>
      </c>
      <c r="E54" s="258">
        <f t="shared" si="8"/>
        <v>96.920095867</v>
      </c>
      <c r="F54" s="258">
        <f t="shared" si="9"/>
        <v>68.677956152</v>
      </c>
      <c r="G54" s="266" t="s">
        <v>567</v>
      </c>
    </row>
    <row r="55" spans="1:7" s="92" customFormat="1" ht="12.75" customHeight="1">
      <c r="A55" s="265" t="s">
        <v>568</v>
      </c>
      <c r="B55" s="258">
        <f t="shared" si="5"/>
        <v>56.006628002</v>
      </c>
      <c r="C55" s="258">
        <f t="shared" si="6"/>
        <v>76.945782199</v>
      </c>
      <c r="D55" s="258">
        <f t="shared" si="7"/>
        <v>100</v>
      </c>
      <c r="E55" s="258">
        <f t="shared" si="8"/>
        <v>60.960030429</v>
      </c>
      <c r="F55" s="258">
        <f t="shared" si="9"/>
        <v>20.313585045</v>
      </c>
      <c r="G55" s="266" t="s">
        <v>569</v>
      </c>
    </row>
    <row r="56" spans="1:7" s="92" customFormat="1" ht="3.75" customHeight="1" thickBot="1">
      <c r="A56" s="278"/>
      <c r="B56" s="279"/>
      <c r="C56" s="279"/>
      <c r="D56" s="279"/>
      <c r="E56" s="279"/>
      <c r="F56" s="280"/>
      <c r="G56" s="281"/>
    </row>
    <row r="57" s="92" customFormat="1" ht="12.75" customHeight="1" thickTop="1"/>
    <row r="58" s="92" customFormat="1" ht="12.75" customHeight="1"/>
    <row r="59" s="92" customFormat="1" ht="12.75" customHeight="1"/>
    <row r="60" s="92" customFormat="1" ht="12.75" customHeight="1"/>
    <row r="61" s="92" customFormat="1" ht="12.75" customHeight="1"/>
    <row r="62" s="92" customFormat="1" ht="12.75" customHeight="1"/>
    <row r="63" s="92" customFormat="1" ht="12.75" customHeight="1"/>
    <row r="64" s="92" customFormat="1" ht="12.75" customHeight="1"/>
    <row r="65" s="92" customFormat="1" ht="12.75" customHeight="1"/>
    <row r="66" s="92" customFormat="1" ht="12.75" customHeight="1"/>
    <row r="67" s="92" customFormat="1" ht="12.75" customHeight="1"/>
    <row r="68" s="92" customFormat="1" ht="12.75" customHeight="1"/>
    <row r="69" s="92" customFormat="1" ht="12.75" customHeight="1"/>
    <row r="70" s="92" customFormat="1" ht="12.75" customHeight="1"/>
    <row r="71" s="92" customFormat="1" ht="12.75" customHeight="1"/>
    <row r="72" s="92" customFormat="1" ht="12.75" customHeight="1"/>
    <row r="73" s="92" customFormat="1" ht="12.75" customHeight="1"/>
    <row r="74" s="92" customFormat="1" ht="12.75" customHeight="1"/>
    <row r="75" s="92" customFormat="1" ht="12.75" customHeight="1"/>
    <row r="76" s="92" customFormat="1" ht="12.75" customHeight="1"/>
    <row r="77" s="92" customFormat="1" ht="12.75" customHeight="1"/>
    <row r="78" s="92" customFormat="1" ht="12.75" customHeight="1"/>
    <row r="79" s="92" customFormat="1" ht="12.75" customHeight="1"/>
    <row r="80" s="92" customFormat="1" ht="12.75" customHeight="1"/>
    <row r="81" spans="1:7" s="11" customFormat="1" ht="12.75" customHeight="1">
      <c r="A81" s="92"/>
      <c r="B81" s="92"/>
      <c r="C81" s="92"/>
      <c r="D81" s="92"/>
      <c r="E81" s="92"/>
      <c r="F81" s="92"/>
      <c r="G81" s="92"/>
    </row>
    <row r="82" spans="1:7" ht="16.5">
      <c r="A82" s="92"/>
      <c r="B82" s="92"/>
      <c r="C82" s="92"/>
      <c r="D82" s="92"/>
      <c r="E82" s="92"/>
      <c r="F82" s="92"/>
      <c r="G82" s="92"/>
    </row>
    <row r="83" spans="1:7" ht="16.5">
      <c r="A83" s="11"/>
      <c r="B83" s="11"/>
      <c r="C83" s="11"/>
      <c r="D83" s="11"/>
      <c r="E83" s="11"/>
      <c r="F83" s="11"/>
      <c r="G83" s="11"/>
    </row>
  </sheetData>
  <sheetProtection/>
  <mergeCells count="15">
    <mergeCell ref="D1:G1"/>
    <mergeCell ref="D5:G5"/>
    <mergeCell ref="E3:G3"/>
    <mergeCell ref="E4:G4"/>
    <mergeCell ref="A3:D3"/>
    <mergeCell ref="F6:F8"/>
    <mergeCell ref="B9:B13"/>
    <mergeCell ref="C9:C13"/>
    <mergeCell ref="D9:D13"/>
    <mergeCell ref="E9:E13"/>
    <mergeCell ref="F9:F13"/>
    <mergeCell ref="B6:B8"/>
    <mergeCell ref="C6:C8"/>
    <mergeCell ref="D6:D8"/>
    <mergeCell ref="E6:E8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Roman,標準"-&amp;P+55-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P65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7" customWidth="1"/>
    <col min="9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H1" s="347"/>
      <c r="AA1" s="330">
        <v>42.579115266</v>
      </c>
      <c r="AB1" s="330">
        <v>74.65698186</v>
      </c>
      <c r="AC1" s="330">
        <v>55.112508547</v>
      </c>
      <c r="AD1" s="330">
        <v>47.407031822</v>
      </c>
      <c r="AE1" s="330">
        <v>57.962359139</v>
      </c>
      <c r="AF1" s="330">
        <v>47.985852786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3</v>
      </c>
      <c r="AP1" s="330">
        <v>1</v>
      </c>
    </row>
    <row r="2" spans="6:42" ht="15.75" customHeight="1">
      <c r="F2" s="3"/>
      <c r="H2" s="3"/>
      <c r="AA2" s="330">
        <v>71.574167442</v>
      </c>
      <c r="AB2" s="330">
        <v>79.801206589</v>
      </c>
      <c r="AC2" s="330">
        <v>77.272009332</v>
      </c>
      <c r="AD2" s="330">
        <v>72.689402094</v>
      </c>
      <c r="AE2" s="330">
        <v>79.211117177</v>
      </c>
      <c r="AF2" s="330">
        <v>84.185917397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3</v>
      </c>
      <c r="AP2" s="330">
        <v>2</v>
      </c>
    </row>
    <row r="3" spans="1:42" ht="15.75" customHeight="1">
      <c r="A3" s="79" t="s">
        <v>476</v>
      </c>
      <c r="B3" s="80"/>
      <c r="C3" s="80"/>
      <c r="D3" s="80"/>
      <c r="E3" s="350" t="s">
        <v>462</v>
      </c>
      <c r="F3" s="350"/>
      <c r="G3" s="350"/>
      <c r="H3" s="350"/>
      <c r="AA3" s="330">
        <v>59.850344354</v>
      </c>
      <c r="AB3" s="330">
        <v>67.900833719</v>
      </c>
      <c r="AC3" s="330">
        <v>69.126800535</v>
      </c>
      <c r="AD3" s="330">
        <v>79.784699727</v>
      </c>
      <c r="AE3" s="330">
        <v>30.944343088</v>
      </c>
      <c r="AF3" s="330">
        <v>67.016959721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3</v>
      </c>
      <c r="AP3" s="330">
        <v>3</v>
      </c>
    </row>
    <row r="4" spans="1:42" ht="15.75" customHeight="1">
      <c r="A4" s="4"/>
      <c r="E4" s="355" t="s">
        <v>477</v>
      </c>
      <c r="F4" s="355"/>
      <c r="G4" s="355"/>
      <c r="H4" s="355"/>
      <c r="AA4" s="330">
        <v>85.812188826</v>
      </c>
      <c r="AB4" s="330">
        <v>100</v>
      </c>
      <c r="AC4" s="330">
        <v>100</v>
      </c>
      <c r="AD4" s="330">
        <v>96.116770368</v>
      </c>
      <c r="AE4" s="330">
        <v>85.138089079</v>
      </c>
      <c r="AF4" s="330">
        <v>94.868356392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3</v>
      </c>
      <c r="AP4" s="330">
        <v>4</v>
      </c>
    </row>
    <row r="5" spans="1:42" ht="15.75" customHeight="1" thickBot="1">
      <c r="A5" s="17"/>
      <c r="B5" s="310" t="str">
        <f>'10,11'!$C$5</f>
        <v>民國104年</v>
      </c>
      <c r="C5" s="17"/>
      <c r="D5" s="17"/>
      <c r="E5" s="391">
        <f>'10,11'!$I$5</f>
        <v>2015</v>
      </c>
      <c r="F5" s="391"/>
      <c r="G5" s="391"/>
      <c r="H5" s="391"/>
      <c r="AA5" s="330">
        <v>58.40936431</v>
      </c>
      <c r="AB5" s="330">
        <v>64.039653941</v>
      </c>
      <c r="AC5" s="330">
        <v>66.884417374</v>
      </c>
      <c r="AD5" s="330">
        <v>68.185644953</v>
      </c>
      <c r="AE5" s="330">
        <v>76.167475285</v>
      </c>
      <c r="AF5" s="330">
        <v>55.504155705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3</v>
      </c>
      <c r="AP5" s="330">
        <v>5</v>
      </c>
    </row>
    <row r="6" spans="1:42" ht="10.5" customHeight="1" thickTop="1">
      <c r="A6" s="272"/>
      <c r="B6" s="342" t="s">
        <v>870</v>
      </c>
      <c r="C6" s="338" t="s">
        <v>871</v>
      </c>
      <c r="D6" s="338" t="s">
        <v>872</v>
      </c>
      <c r="E6" s="344" t="s">
        <v>873</v>
      </c>
      <c r="F6" s="338" t="s">
        <v>874</v>
      </c>
      <c r="G6" s="338" t="s">
        <v>875</v>
      </c>
      <c r="H6" s="273"/>
      <c r="AA6" s="330">
        <v>97.882877731</v>
      </c>
      <c r="AB6" s="330">
        <v>100</v>
      </c>
      <c r="AC6" s="330">
        <v>100</v>
      </c>
      <c r="AD6" s="330">
        <v>100</v>
      </c>
      <c r="AE6" s="330">
        <v>100</v>
      </c>
      <c r="AF6" s="330">
        <v>97.301216134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3</v>
      </c>
      <c r="AP6" s="330">
        <v>6</v>
      </c>
    </row>
    <row r="7" spans="1:42" s="5" customFormat="1" ht="10.5" customHeight="1">
      <c r="A7" s="34"/>
      <c r="B7" s="343"/>
      <c r="C7" s="339"/>
      <c r="D7" s="339"/>
      <c r="E7" s="345"/>
      <c r="F7" s="339"/>
      <c r="G7" s="339"/>
      <c r="H7" s="84"/>
      <c r="AA7" s="330">
        <v>26.270193829</v>
      </c>
      <c r="AB7" s="330">
        <v>35.153860657</v>
      </c>
      <c r="AC7" s="330">
        <v>23.508244336</v>
      </c>
      <c r="AD7" s="330">
        <v>45.215709073</v>
      </c>
      <c r="AE7" s="330">
        <v>40.855342656</v>
      </c>
      <c r="AF7" s="330">
        <v>24.333882443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3</v>
      </c>
      <c r="AP7" s="330">
        <v>7</v>
      </c>
    </row>
    <row r="8" spans="1:42" s="5" customFormat="1" ht="10.5" customHeight="1">
      <c r="A8" s="6"/>
      <c r="B8" s="343"/>
      <c r="C8" s="339"/>
      <c r="D8" s="339"/>
      <c r="E8" s="345"/>
      <c r="F8" s="339"/>
      <c r="G8" s="339"/>
      <c r="H8" s="85"/>
      <c r="AA8" s="330">
        <v>9.2284428713</v>
      </c>
      <c r="AB8" s="330">
        <v>9.6715404935</v>
      </c>
      <c r="AC8" s="330">
        <v>6.821646375</v>
      </c>
      <c r="AD8" s="330">
        <v>27.235892343</v>
      </c>
      <c r="AE8" s="330">
        <v>8.1536325136</v>
      </c>
      <c r="AF8" s="330">
        <v>2.2835863481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3</v>
      </c>
      <c r="AP8" s="330">
        <v>8</v>
      </c>
    </row>
    <row r="9" spans="1:42" s="5" customFormat="1" ht="10.5" customHeight="1">
      <c r="A9" s="6"/>
      <c r="B9" s="343"/>
      <c r="C9" s="339"/>
      <c r="D9" s="339"/>
      <c r="E9" s="345"/>
      <c r="F9" s="339"/>
      <c r="G9" s="339"/>
      <c r="H9" s="85"/>
      <c r="AA9" s="330">
        <v>46.043294928</v>
      </c>
      <c r="AB9" s="330">
        <v>62.109849601</v>
      </c>
      <c r="AC9" s="330">
        <v>45.430800207</v>
      </c>
      <c r="AD9" s="330">
        <v>53.707435275</v>
      </c>
      <c r="AE9" s="330">
        <v>65.28538279</v>
      </c>
      <c r="AF9" s="330">
        <v>48.977612131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3</v>
      </c>
      <c r="AP9" s="330">
        <v>9</v>
      </c>
    </row>
    <row r="10" spans="1:42" s="70" customFormat="1" ht="10.5" customHeight="1">
      <c r="A10" s="67"/>
      <c r="B10" s="340" t="s">
        <v>876</v>
      </c>
      <c r="C10" s="359" t="s">
        <v>877</v>
      </c>
      <c r="D10" s="359" t="s">
        <v>878</v>
      </c>
      <c r="E10" s="346" t="s">
        <v>879</v>
      </c>
      <c r="F10" s="359" t="s">
        <v>880</v>
      </c>
      <c r="G10" s="359" t="s">
        <v>881</v>
      </c>
      <c r="H10" s="118"/>
      <c r="AA10" s="330">
        <v>34.254731857</v>
      </c>
      <c r="AB10" s="330">
        <v>52.218358539</v>
      </c>
      <c r="AC10" s="330">
        <v>38.342179816</v>
      </c>
      <c r="AD10" s="330">
        <v>53.725440223</v>
      </c>
      <c r="AE10" s="330">
        <v>37.69391733</v>
      </c>
      <c r="AF10" s="330">
        <v>34.531430048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3</v>
      </c>
      <c r="AP10" s="330">
        <v>10</v>
      </c>
    </row>
    <row r="11" spans="1:42" s="5" customFormat="1" ht="10.5" customHeight="1">
      <c r="A11" s="6"/>
      <c r="B11" s="340"/>
      <c r="C11" s="359"/>
      <c r="D11" s="359"/>
      <c r="E11" s="346"/>
      <c r="F11" s="359"/>
      <c r="G11" s="359"/>
      <c r="H11" s="85"/>
      <c r="AA11" s="330">
        <v>99.409527622</v>
      </c>
      <c r="AB11" s="330">
        <v>100</v>
      </c>
      <c r="AC11" s="330">
        <v>100</v>
      </c>
      <c r="AD11" s="330">
        <v>100</v>
      </c>
      <c r="AE11" s="330">
        <v>100</v>
      </c>
      <c r="AF11" s="330">
        <v>100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3</v>
      </c>
      <c r="AP11" s="330">
        <v>11</v>
      </c>
    </row>
    <row r="12" spans="1:42" s="5" customFormat="1" ht="10.5" customHeight="1">
      <c r="A12" s="6"/>
      <c r="B12" s="340"/>
      <c r="C12" s="359"/>
      <c r="D12" s="359"/>
      <c r="E12" s="346"/>
      <c r="F12" s="359"/>
      <c r="G12" s="359"/>
      <c r="H12" s="85"/>
      <c r="AA12" s="330">
        <v>77.836971785</v>
      </c>
      <c r="AB12" s="330">
        <v>92.338388706</v>
      </c>
      <c r="AC12" s="330">
        <v>69.745072437</v>
      </c>
      <c r="AD12" s="330">
        <v>80.56584689</v>
      </c>
      <c r="AE12" s="330">
        <v>65.836699786</v>
      </c>
      <c r="AF12" s="330">
        <v>79.376876336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3</v>
      </c>
      <c r="AP12" s="330">
        <v>12</v>
      </c>
    </row>
    <row r="13" spans="1:42" s="65" customFormat="1" ht="10.5" customHeight="1">
      <c r="A13" s="63"/>
      <c r="B13" s="341"/>
      <c r="C13" s="360"/>
      <c r="D13" s="360"/>
      <c r="E13" s="332"/>
      <c r="F13" s="360"/>
      <c r="G13" s="360"/>
      <c r="H13" s="120"/>
      <c r="AA13" s="330">
        <v>56.21390527</v>
      </c>
      <c r="AB13" s="330">
        <v>53.383049141</v>
      </c>
      <c r="AC13" s="330">
        <v>77.489794428</v>
      </c>
      <c r="AD13" s="330">
        <v>63.556765821</v>
      </c>
      <c r="AE13" s="330">
        <v>57.760226914</v>
      </c>
      <c r="AF13" s="330">
        <v>56.82435494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3</v>
      </c>
      <c r="AP13" s="330">
        <v>13</v>
      </c>
    </row>
    <row r="14" spans="1:42" s="5" customFormat="1" ht="4.5" customHeight="1">
      <c r="A14" s="274"/>
      <c r="B14" s="230"/>
      <c r="C14" s="230"/>
      <c r="D14" s="230"/>
      <c r="E14" s="230"/>
      <c r="F14" s="230"/>
      <c r="G14" s="284"/>
      <c r="H14" s="283"/>
      <c r="AA14" s="330">
        <v>16.73880535</v>
      </c>
      <c r="AB14" s="330">
        <v>40.487661824</v>
      </c>
      <c r="AC14" s="330">
        <v>7.0886203915</v>
      </c>
      <c r="AD14" s="330">
        <v>7.7908863193</v>
      </c>
      <c r="AE14" s="330">
        <v>12.058624302</v>
      </c>
      <c r="AF14" s="330">
        <v>38.46947285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3</v>
      </c>
      <c r="AP14" s="330">
        <v>14</v>
      </c>
    </row>
    <row r="15" spans="1:42" s="5" customFormat="1" ht="12.75" customHeight="1">
      <c r="A15" s="265" t="s">
        <v>478</v>
      </c>
      <c r="B15" s="268">
        <f aca="true" t="shared" si="0" ref="B15:B29">+AA1</f>
        <v>42.579115266</v>
      </c>
      <c r="C15" s="268">
        <f aca="true" t="shared" si="1" ref="C15:C29">+AB1</f>
        <v>74.65698186</v>
      </c>
      <c r="D15" s="268">
        <f aca="true" t="shared" si="2" ref="D15:D29">+AC1</f>
        <v>55.112508547</v>
      </c>
      <c r="E15" s="268">
        <f aca="true" t="shared" si="3" ref="E15:E29">+AD1</f>
        <v>47.407031822</v>
      </c>
      <c r="F15" s="268">
        <f aca="true" t="shared" si="4" ref="F15:F29">+AE1</f>
        <v>57.962359139</v>
      </c>
      <c r="G15" s="268">
        <f aca="true" t="shared" si="5" ref="G15:G29">+AF1</f>
        <v>47.985852786</v>
      </c>
      <c r="H15" s="266" t="s">
        <v>479</v>
      </c>
      <c r="AA15" s="330">
        <v>8.7605779522</v>
      </c>
      <c r="AB15" s="330">
        <v>28.397712516</v>
      </c>
      <c r="AC15" s="330">
        <v>0</v>
      </c>
      <c r="AD15" s="330">
        <v>16.188639319</v>
      </c>
      <c r="AE15" s="330">
        <v>0</v>
      </c>
      <c r="AF15" s="330">
        <v>12.08087899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3</v>
      </c>
      <c r="AP15" s="330">
        <v>15</v>
      </c>
    </row>
    <row r="16" spans="1:42" s="92" customFormat="1" ht="12.75" customHeight="1">
      <c r="A16" s="265" t="s">
        <v>480</v>
      </c>
      <c r="B16" s="268">
        <f t="shared" si="0"/>
        <v>71.574167442</v>
      </c>
      <c r="C16" s="268">
        <f t="shared" si="1"/>
        <v>79.801206589</v>
      </c>
      <c r="D16" s="268">
        <f t="shared" si="2"/>
        <v>77.272009332</v>
      </c>
      <c r="E16" s="268">
        <f t="shared" si="3"/>
        <v>72.689402094</v>
      </c>
      <c r="F16" s="268">
        <f t="shared" si="4"/>
        <v>79.211117177</v>
      </c>
      <c r="G16" s="268">
        <f t="shared" si="5"/>
        <v>84.185917397</v>
      </c>
      <c r="H16" s="266" t="s">
        <v>570</v>
      </c>
      <c r="AA16" s="330">
        <v>192.81572127</v>
      </c>
      <c r="AB16" s="330">
        <v>212.1287025</v>
      </c>
      <c r="AC16" s="330">
        <v>222.45224903</v>
      </c>
      <c r="AD16" s="330">
        <v>180.31483194</v>
      </c>
      <c r="AE16" s="330">
        <v>174.80602087</v>
      </c>
      <c r="AF16" s="330">
        <v>205.87883505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3</v>
      </c>
      <c r="AP16" s="330">
        <v>16</v>
      </c>
    </row>
    <row r="17" spans="1:42" s="92" customFormat="1" ht="12.75" customHeight="1">
      <c r="A17" s="265" t="s">
        <v>481</v>
      </c>
      <c r="B17" s="268">
        <f t="shared" si="0"/>
        <v>59.850344354</v>
      </c>
      <c r="C17" s="268">
        <f t="shared" si="1"/>
        <v>67.900833719</v>
      </c>
      <c r="D17" s="268">
        <f t="shared" si="2"/>
        <v>69.126800535</v>
      </c>
      <c r="E17" s="268">
        <f t="shared" si="3"/>
        <v>79.784699727</v>
      </c>
      <c r="F17" s="268">
        <f t="shared" si="4"/>
        <v>30.944343088</v>
      </c>
      <c r="G17" s="268">
        <f t="shared" si="5"/>
        <v>67.016959721</v>
      </c>
      <c r="H17" s="266" t="s">
        <v>482</v>
      </c>
      <c r="AA17" s="330">
        <v>66.336552839</v>
      </c>
      <c r="AB17" s="330">
        <v>49.542293353</v>
      </c>
      <c r="AC17" s="330">
        <v>89.314373448</v>
      </c>
      <c r="AD17" s="330">
        <v>60.661456413</v>
      </c>
      <c r="AE17" s="330">
        <v>60.722520136</v>
      </c>
      <c r="AF17" s="330">
        <v>53.429807058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3</v>
      </c>
      <c r="AP17" s="330">
        <v>17</v>
      </c>
    </row>
    <row r="18" spans="1:42" s="92" customFormat="1" ht="12.75" customHeight="1">
      <c r="A18" s="265" t="s">
        <v>483</v>
      </c>
      <c r="B18" s="268">
        <f t="shared" si="0"/>
        <v>85.812188826</v>
      </c>
      <c r="C18" s="268">
        <f t="shared" si="1"/>
        <v>100</v>
      </c>
      <c r="D18" s="268">
        <f t="shared" si="2"/>
        <v>100</v>
      </c>
      <c r="E18" s="268">
        <f t="shared" si="3"/>
        <v>96.116770368</v>
      </c>
      <c r="F18" s="268">
        <f t="shared" si="4"/>
        <v>85.138089079</v>
      </c>
      <c r="G18" s="268">
        <f t="shared" si="5"/>
        <v>94.868356392</v>
      </c>
      <c r="H18" s="266" t="s">
        <v>484</v>
      </c>
      <c r="AA18" s="330">
        <v>126.47916843</v>
      </c>
      <c r="AB18" s="330">
        <v>162.58640915</v>
      </c>
      <c r="AC18" s="330">
        <v>133.13787558</v>
      </c>
      <c r="AD18" s="330">
        <v>119.65337553</v>
      </c>
      <c r="AE18" s="330">
        <v>114.08350073</v>
      </c>
      <c r="AF18" s="330">
        <v>152.44902799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3</v>
      </c>
      <c r="AP18" s="330">
        <v>18</v>
      </c>
    </row>
    <row r="19" spans="1:42" s="92" customFormat="1" ht="12.75" customHeight="1">
      <c r="A19" s="265" t="s">
        <v>485</v>
      </c>
      <c r="B19" s="268">
        <f t="shared" si="0"/>
        <v>58.40936431</v>
      </c>
      <c r="C19" s="268">
        <f t="shared" si="1"/>
        <v>64.039653941</v>
      </c>
      <c r="D19" s="268">
        <f t="shared" si="2"/>
        <v>66.884417374</v>
      </c>
      <c r="E19" s="268">
        <f t="shared" si="3"/>
        <v>68.185644953</v>
      </c>
      <c r="F19" s="268">
        <f t="shared" si="4"/>
        <v>76.167475285</v>
      </c>
      <c r="G19" s="268">
        <f t="shared" si="5"/>
        <v>55.504155705</v>
      </c>
      <c r="H19" s="266" t="s">
        <v>486</v>
      </c>
      <c r="AA19" s="330">
        <v>23.47262977</v>
      </c>
      <c r="AB19" s="330">
        <v>53.740730657</v>
      </c>
      <c r="AC19" s="330">
        <v>22.719223045</v>
      </c>
      <c r="AD19" s="330">
        <v>35.203213473</v>
      </c>
      <c r="AE19" s="330">
        <v>28.616391804</v>
      </c>
      <c r="AF19" s="330">
        <v>29.628263143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3</v>
      </c>
      <c r="AP19" s="330">
        <v>19</v>
      </c>
    </row>
    <row r="20" spans="1:42" s="92" customFormat="1" ht="12.75" customHeight="1">
      <c r="A20" s="265" t="s">
        <v>487</v>
      </c>
      <c r="B20" s="268">
        <f t="shared" si="0"/>
        <v>97.882877731</v>
      </c>
      <c r="C20" s="268">
        <f t="shared" si="1"/>
        <v>100</v>
      </c>
      <c r="D20" s="268">
        <f t="shared" si="2"/>
        <v>100</v>
      </c>
      <c r="E20" s="268">
        <f t="shared" si="3"/>
        <v>100</v>
      </c>
      <c r="F20" s="268">
        <f t="shared" si="4"/>
        <v>100</v>
      </c>
      <c r="G20" s="268">
        <f t="shared" si="5"/>
        <v>97.301216134</v>
      </c>
      <c r="H20" s="266" t="s">
        <v>488</v>
      </c>
      <c r="AA20" s="330">
        <v>3.4927282482</v>
      </c>
      <c r="AB20" s="330">
        <v>0</v>
      </c>
      <c r="AC20" s="330">
        <v>0</v>
      </c>
      <c r="AD20" s="330">
        <v>4.2707010087</v>
      </c>
      <c r="AE20" s="330">
        <v>0</v>
      </c>
      <c r="AF20" s="330">
        <v>12.648353616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3</v>
      </c>
      <c r="AP20" s="330">
        <v>20</v>
      </c>
    </row>
    <row r="21" spans="1:42" s="92" customFormat="1" ht="12.75" customHeight="1">
      <c r="A21" s="265" t="s">
        <v>489</v>
      </c>
      <c r="B21" s="268">
        <f t="shared" si="0"/>
        <v>26.270193829</v>
      </c>
      <c r="C21" s="268">
        <f t="shared" si="1"/>
        <v>35.153860657</v>
      </c>
      <c r="D21" s="268">
        <f t="shared" si="2"/>
        <v>23.508244336</v>
      </c>
      <c r="E21" s="268">
        <f t="shared" si="3"/>
        <v>45.215709073</v>
      </c>
      <c r="F21" s="268">
        <f t="shared" si="4"/>
        <v>40.855342656</v>
      </c>
      <c r="G21" s="268">
        <f t="shared" si="5"/>
        <v>24.333882443</v>
      </c>
      <c r="H21" s="266" t="s">
        <v>490</v>
      </c>
      <c r="AA21" s="330">
        <v>23.543741604</v>
      </c>
      <c r="AB21" s="330">
        <v>48.596505928</v>
      </c>
      <c r="AC21" s="330">
        <v>39.147614612</v>
      </c>
      <c r="AD21" s="330">
        <v>34.952969008</v>
      </c>
      <c r="AE21" s="330">
        <v>18.357585413</v>
      </c>
      <c r="AF21" s="330">
        <v>11.848414004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3</v>
      </c>
      <c r="AP21" s="330">
        <v>21</v>
      </c>
    </row>
    <row r="22" spans="1:42" s="92" customFormat="1" ht="12.75" customHeight="1">
      <c r="A22" s="265" t="s">
        <v>491</v>
      </c>
      <c r="B22" s="268">
        <f t="shared" si="0"/>
        <v>9.2284428713</v>
      </c>
      <c r="C22" s="268">
        <f t="shared" si="1"/>
        <v>9.6715404935</v>
      </c>
      <c r="D22" s="268">
        <f t="shared" si="2"/>
        <v>6.821646375</v>
      </c>
      <c r="E22" s="268">
        <f t="shared" si="3"/>
        <v>27.235892343</v>
      </c>
      <c r="F22" s="268">
        <f t="shared" si="4"/>
        <v>8.1536325136</v>
      </c>
      <c r="G22" s="268">
        <f t="shared" si="5"/>
        <v>2.2835863481</v>
      </c>
      <c r="H22" s="266" t="s">
        <v>492</v>
      </c>
      <c r="AA22" s="330">
        <v>5.6361873769</v>
      </c>
      <c r="AB22" s="330">
        <v>17.82070887</v>
      </c>
      <c r="AC22" s="330">
        <v>15.688559197</v>
      </c>
      <c r="AD22" s="330">
        <v>4.2707010087</v>
      </c>
      <c r="AE22" s="330">
        <v>11.847315222</v>
      </c>
      <c r="AF22" s="330">
        <v>7.6111180168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3</v>
      </c>
      <c r="AP22" s="330">
        <v>22</v>
      </c>
    </row>
    <row r="23" spans="1:42" s="92" customFormat="1" ht="12.75" customHeight="1">
      <c r="A23" s="265" t="s">
        <v>493</v>
      </c>
      <c r="B23" s="268">
        <f t="shared" si="0"/>
        <v>46.043294928</v>
      </c>
      <c r="C23" s="268">
        <f t="shared" si="1"/>
        <v>62.109849601</v>
      </c>
      <c r="D23" s="268">
        <f t="shared" si="2"/>
        <v>45.430800207</v>
      </c>
      <c r="E23" s="268">
        <f t="shared" si="3"/>
        <v>53.707435275</v>
      </c>
      <c r="F23" s="268">
        <f t="shared" si="4"/>
        <v>65.28538279</v>
      </c>
      <c r="G23" s="268">
        <f t="shared" si="5"/>
        <v>48.977612131</v>
      </c>
      <c r="H23" s="266" t="s">
        <v>494</v>
      </c>
      <c r="AA23" s="330">
        <v>43.666609697</v>
      </c>
      <c r="AB23" s="330">
        <v>74.298776659</v>
      </c>
      <c r="AC23" s="330">
        <v>43.376173038</v>
      </c>
      <c r="AD23" s="330">
        <v>79.007592791</v>
      </c>
      <c r="AE23" s="330">
        <v>33.429217115</v>
      </c>
      <c r="AF23" s="330">
        <v>62.783507932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3</v>
      </c>
      <c r="AP23" s="330">
        <v>23</v>
      </c>
    </row>
    <row r="24" spans="1:42" s="92" customFormat="1" ht="12.75" customHeight="1">
      <c r="A24" s="265" t="s">
        <v>495</v>
      </c>
      <c r="B24" s="268">
        <f t="shared" si="0"/>
        <v>34.254731857</v>
      </c>
      <c r="C24" s="268">
        <f t="shared" si="1"/>
        <v>52.218358539</v>
      </c>
      <c r="D24" s="268">
        <f t="shared" si="2"/>
        <v>38.342179816</v>
      </c>
      <c r="E24" s="268">
        <f t="shared" si="3"/>
        <v>53.725440223</v>
      </c>
      <c r="F24" s="268">
        <f t="shared" si="4"/>
        <v>37.69391733</v>
      </c>
      <c r="G24" s="268">
        <f t="shared" si="5"/>
        <v>34.531430048</v>
      </c>
      <c r="H24" s="266" t="s">
        <v>496</v>
      </c>
      <c r="AA24" s="330">
        <v>8.741098891</v>
      </c>
      <c r="AB24" s="330">
        <v>9.6715404935</v>
      </c>
      <c r="AC24" s="330">
        <v>17.199877612</v>
      </c>
      <c r="AD24" s="330">
        <v>19.821624486</v>
      </c>
      <c r="AE24" s="330">
        <v>3.6936827081</v>
      </c>
      <c r="AF24" s="330">
        <v>9.3275719316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3</v>
      </c>
      <c r="AP24" s="330">
        <v>24</v>
      </c>
    </row>
    <row r="25" spans="1:42" s="92" customFormat="1" ht="12.75" customHeight="1">
      <c r="A25" s="265" t="s">
        <v>497</v>
      </c>
      <c r="B25" s="268">
        <f t="shared" si="0"/>
        <v>99.409527622</v>
      </c>
      <c r="C25" s="268">
        <f t="shared" si="1"/>
        <v>100</v>
      </c>
      <c r="D25" s="268">
        <f t="shared" si="2"/>
        <v>100</v>
      </c>
      <c r="E25" s="268">
        <f t="shared" si="3"/>
        <v>100</v>
      </c>
      <c r="F25" s="268">
        <f t="shared" si="4"/>
        <v>100</v>
      </c>
      <c r="G25" s="268">
        <f t="shared" si="5"/>
        <v>100</v>
      </c>
      <c r="H25" s="266" t="s">
        <v>498</v>
      </c>
      <c r="AA25" s="330">
        <v>97.055512542</v>
      </c>
      <c r="AB25" s="330">
        <v>100</v>
      </c>
      <c r="AC25" s="330">
        <v>107.08862039</v>
      </c>
      <c r="AD25" s="330">
        <v>100</v>
      </c>
      <c r="AE25" s="330">
        <v>104.45994981</v>
      </c>
      <c r="AF25" s="330">
        <v>97.700444516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3</v>
      </c>
      <c r="AP25" s="330">
        <v>25</v>
      </c>
    </row>
    <row r="26" spans="1:42" s="92" customFormat="1" ht="12.75" customHeight="1">
      <c r="A26" s="265" t="s">
        <v>499</v>
      </c>
      <c r="B26" s="268">
        <f t="shared" si="0"/>
        <v>77.836971785</v>
      </c>
      <c r="C26" s="268">
        <f t="shared" si="1"/>
        <v>92.338388706</v>
      </c>
      <c r="D26" s="268">
        <f t="shared" si="2"/>
        <v>69.745072437</v>
      </c>
      <c r="E26" s="268">
        <f t="shared" si="3"/>
        <v>80.56584689</v>
      </c>
      <c r="F26" s="268">
        <f t="shared" si="4"/>
        <v>65.836699786</v>
      </c>
      <c r="G26" s="268">
        <f t="shared" si="5"/>
        <v>79.376876336</v>
      </c>
      <c r="H26" s="266" t="s">
        <v>500</v>
      </c>
      <c r="AA26" s="330">
        <v>90.029023457</v>
      </c>
      <c r="AB26" s="330">
        <v>145.41245967</v>
      </c>
      <c r="AC26" s="330">
        <v>131.84120913</v>
      </c>
      <c r="AD26" s="330">
        <v>126.74172947</v>
      </c>
      <c r="AE26" s="330">
        <v>74.255152976</v>
      </c>
      <c r="AF26" s="330">
        <v>102.40171993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3</v>
      </c>
      <c r="AP26" s="330">
        <v>26</v>
      </c>
    </row>
    <row r="27" spans="1:42" s="92" customFormat="1" ht="12.75" customHeight="1">
      <c r="A27" s="265" t="s">
        <v>501</v>
      </c>
      <c r="B27" s="268">
        <f t="shared" si="0"/>
        <v>56.21390527</v>
      </c>
      <c r="C27" s="268">
        <f t="shared" si="1"/>
        <v>53.383049141</v>
      </c>
      <c r="D27" s="268">
        <f t="shared" si="2"/>
        <v>77.489794428</v>
      </c>
      <c r="E27" s="268">
        <f t="shared" si="3"/>
        <v>63.556765821</v>
      </c>
      <c r="F27" s="268">
        <f t="shared" si="4"/>
        <v>57.760226914</v>
      </c>
      <c r="G27" s="268">
        <f t="shared" si="5"/>
        <v>56.82435494</v>
      </c>
      <c r="H27" s="266" t="s">
        <v>502</v>
      </c>
      <c r="AA27" s="330">
        <v>102.76542458</v>
      </c>
      <c r="AB27" s="330">
        <v>119.34308099</v>
      </c>
      <c r="AC27" s="330">
        <v>117.19987761</v>
      </c>
      <c r="AD27" s="330">
        <v>106.43798597</v>
      </c>
      <c r="AE27" s="330">
        <v>96.466912192</v>
      </c>
      <c r="AF27" s="330">
        <v>109.54600689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3</v>
      </c>
      <c r="AP27" s="330">
        <v>27</v>
      </c>
    </row>
    <row r="28" spans="1:42" s="92" customFormat="1" ht="12.75" customHeight="1">
      <c r="A28" s="265" t="s">
        <v>503</v>
      </c>
      <c r="B28" s="268">
        <f t="shared" si="0"/>
        <v>16.73880535</v>
      </c>
      <c r="C28" s="268">
        <f t="shared" si="1"/>
        <v>40.487661824</v>
      </c>
      <c r="D28" s="268">
        <f t="shared" si="2"/>
        <v>7.0886203915</v>
      </c>
      <c r="E28" s="268">
        <f t="shared" si="3"/>
        <v>7.7908863193</v>
      </c>
      <c r="F28" s="268">
        <f t="shared" si="4"/>
        <v>12.058624302</v>
      </c>
      <c r="G28" s="268">
        <f t="shared" si="5"/>
        <v>38.46947285</v>
      </c>
      <c r="H28" s="266" t="s">
        <v>504</v>
      </c>
      <c r="AA28" s="330">
        <v>209.63472274</v>
      </c>
      <c r="AB28" s="330">
        <v>280.60612091</v>
      </c>
      <c r="AC28" s="330">
        <v>255.52956357</v>
      </c>
      <c r="AD28" s="330">
        <v>260.28873091</v>
      </c>
      <c r="AE28" s="330">
        <v>208.48346208</v>
      </c>
      <c r="AF28" s="330">
        <v>219.72055934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3</v>
      </c>
      <c r="AP28" s="330">
        <v>28</v>
      </c>
    </row>
    <row r="29" spans="1:42" s="92" customFormat="1" ht="12.75" customHeight="1">
      <c r="A29" s="265" t="s">
        <v>505</v>
      </c>
      <c r="B29" s="268">
        <f t="shared" si="0"/>
        <v>8.7605779522</v>
      </c>
      <c r="C29" s="268">
        <f t="shared" si="1"/>
        <v>28.397712516</v>
      </c>
      <c r="D29" s="268">
        <f t="shared" si="2"/>
        <v>0</v>
      </c>
      <c r="E29" s="268">
        <f t="shared" si="3"/>
        <v>16.188639319</v>
      </c>
      <c r="F29" s="268">
        <f t="shared" si="4"/>
        <v>0</v>
      </c>
      <c r="G29" s="268">
        <f t="shared" si="5"/>
        <v>12.08087899</v>
      </c>
      <c r="H29" s="266" t="s">
        <v>506</v>
      </c>
      <c r="AA29" s="330">
        <v>48.356216585</v>
      </c>
      <c r="AB29" s="330">
        <v>74.65698186</v>
      </c>
      <c r="AC29" s="330">
        <v>72.312386159</v>
      </c>
      <c r="AD29" s="330">
        <v>58.503190178</v>
      </c>
      <c r="AE29" s="330">
        <v>61.656041847</v>
      </c>
      <c r="AF29" s="330">
        <v>53.273233485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3</v>
      </c>
      <c r="AP29" s="330">
        <v>29</v>
      </c>
    </row>
    <row r="30" spans="1:42" s="92" customFormat="1" ht="12.75" customHeight="1">
      <c r="A30" s="269" t="s">
        <v>460</v>
      </c>
      <c r="B30" s="270"/>
      <c r="C30" s="270"/>
      <c r="D30" s="270"/>
      <c r="E30" s="270"/>
      <c r="F30" s="270"/>
      <c r="G30" s="270"/>
      <c r="H30" s="256" t="s">
        <v>507</v>
      </c>
      <c r="AA30" s="330">
        <v>92.677624811</v>
      </c>
      <c r="AB30" s="330">
        <v>117.64212997</v>
      </c>
      <c r="AC30" s="330">
        <v>130.5012332</v>
      </c>
      <c r="AD30" s="330">
        <v>100.04232661</v>
      </c>
      <c r="AE30" s="330">
        <v>91.23232816</v>
      </c>
      <c r="AF30" s="330">
        <v>102.11177006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3</v>
      </c>
      <c r="AP30" s="330">
        <v>30</v>
      </c>
    </row>
    <row r="31" spans="1:42" s="92" customFormat="1" ht="12.75" customHeight="1">
      <c r="A31" s="259" t="s">
        <v>418</v>
      </c>
      <c r="B31" s="268">
        <f aca="true" t="shared" si="6" ref="B31:B58">+AA16</f>
        <v>192.81572127</v>
      </c>
      <c r="C31" s="268">
        <f aca="true" t="shared" si="7" ref="C31:C58">+AB16</f>
        <v>212.1287025</v>
      </c>
      <c r="D31" s="268">
        <f aca="true" t="shared" si="8" ref="D31:D58">+AC16</f>
        <v>222.45224903</v>
      </c>
      <c r="E31" s="268">
        <f aca="true" t="shared" si="9" ref="E31:E58">+AD16</f>
        <v>180.31483194</v>
      </c>
      <c r="F31" s="268">
        <f aca="true" t="shared" si="10" ref="F31:F58">+AE16</f>
        <v>174.80602087</v>
      </c>
      <c r="G31" s="268">
        <f aca="true" t="shared" si="11" ref="G31:G58">+AF16</f>
        <v>205.87883505</v>
      </c>
      <c r="H31" s="266" t="s">
        <v>571</v>
      </c>
      <c r="AA31" s="330">
        <v>62.01691795</v>
      </c>
      <c r="AB31" s="330">
        <v>77.572374212</v>
      </c>
      <c r="AC31" s="330">
        <v>84.766170811</v>
      </c>
      <c r="AD31" s="330">
        <v>83.667929359</v>
      </c>
      <c r="AE31" s="330">
        <v>30.944343088</v>
      </c>
      <c r="AF31" s="330">
        <v>67.016959721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3</v>
      </c>
      <c r="AP31" s="330">
        <v>31</v>
      </c>
    </row>
    <row r="32" spans="1:42" s="92" customFormat="1" ht="12.75" customHeight="1">
      <c r="A32" s="259" t="s">
        <v>508</v>
      </c>
      <c r="B32" s="268">
        <f t="shared" si="6"/>
        <v>66.336552839</v>
      </c>
      <c r="C32" s="268">
        <f t="shared" si="7"/>
        <v>49.542293353</v>
      </c>
      <c r="D32" s="268">
        <f t="shared" si="8"/>
        <v>89.314373448</v>
      </c>
      <c r="E32" s="268">
        <f t="shared" si="9"/>
        <v>60.661456413</v>
      </c>
      <c r="F32" s="268">
        <f t="shared" si="10"/>
        <v>60.722520136</v>
      </c>
      <c r="G32" s="268">
        <f t="shared" si="11"/>
        <v>53.429807058</v>
      </c>
      <c r="H32" s="266" t="s">
        <v>509</v>
      </c>
      <c r="AA32" s="330">
        <v>194.16824436</v>
      </c>
      <c r="AB32" s="330">
        <v>276.74494114</v>
      </c>
      <c r="AC32" s="330">
        <v>269.18804493</v>
      </c>
      <c r="AD32" s="330">
        <v>226.80654601</v>
      </c>
      <c r="AE32" s="330">
        <v>189.98417256</v>
      </c>
      <c r="AF32" s="330">
        <v>198.86949128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3</v>
      </c>
      <c r="AP32" s="330">
        <v>32</v>
      </c>
    </row>
    <row r="33" spans="1:42" s="92" customFormat="1" ht="12.75" customHeight="1">
      <c r="A33" s="259" t="s">
        <v>510</v>
      </c>
      <c r="B33" s="268">
        <f t="shared" si="6"/>
        <v>126.47916843</v>
      </c>
      <c r="C33" s="268">
        <f t="shared" si="7"/>
        <v>162.58640915</v>
      </c>
      <c r="D33" s="268">
        <f t="shared" si="8"/>
        <v>133.13787558</v>
      </c>
      <c r="E33" s="268">
        <f t="shared" si="9"/>
        <v>119.65337553</v>
      </c>
      <c r="F33" s="268">
        <f t="shared" si="10"/>
        <v>114.08350073</v>
      </c>
      <c r="G33" s="268">
        <f t="shared" si="11"/>
        <v>152.44902799</v>
      </c>
      <c r="H33" s="266" t="s">
        <v>511</v>
      </c>
      <c r="AA33" s="330">
        <v>76.785403645</v>
      </c>
      <c r="AB33" s="330">
        <v>74.069399635</v>
      </c>
      <c r="AC33" s="330">
        <v>124.78364931</v>
      </c>
      <c r="AD33" s="330">
        <v>91.343172941</v>
      </c>
      <c r="AE33" s="330">
        <v>108.01573824</v>
      </c>
      <c r="AF33" s="330">
        <v>74.231046608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3</v>
      </c>
      <c r="AP33" s="330">
        <v>33</v>
      </c>
    </row>
    <row r="34" spans="1:42" s="92" customFormat="1" ht="12.75" customHeight="1">
      <c r="A34" s="259" t="s">
        <v>419</v>
      </c>
      <c r="B34" s="268">
        <f t="shared" si="6"/>
        <v>23.47262977</v>
      </c>
      <c r="C34" s="268">
        <f t="shared" si="7"/>
        <v>53.740730657</v>
      </c>
      <c r="D34" s="268">
        <f t="shared" si="8"/>
        <v>22.719223045</v>
      </c>
      <c r="E34" s="268">
        <f t="shared" si="9"/>
        <v>35.203213473</v>
      </c>
      <c r="F34" s="268">
        <f t="shared" si="10"/>
        <v>28.616391804</v>
      </c>
      <c r="G34" s="268">
        <f t="shared" si="11"/>
        <v>29.628263143</v>
      </c>
      <c r="H34" s="266" t="s">
        <v>420</v>
      </c>
      <c r="AA34" s="330">
        <v>100.82847403</v>
      </c>
      <c r="AB34" s="330">
        <v>108.14916838</v>
      </c>
      <c r="AC34" s="330">
        <v>100</v>
      </c>
      <c r="AD34" s="330">
        <v>107.21292872</v>
      </c>
      <c r="AE34" s="330">
        <v>103.69368271</v>
      </c>
      <c r="AF34" s="330">
        <v>100.15969135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3</v>
      </c>
      <c r="AP34" s="330">
        <v>34</v>
      </c>
    </row>
    <row r="35" spans="1:42" s="92" customFormat="1" ht="12.75" customHeight="1">
      <c r="A35" s="259" t="s">
        <v>421</v>
      </c>
      <c r="B35" s="268">
        <f t="shared" si="6"/>
        <v>3.4927282482</v>
      </c>
      <c r="C35" s="268">
        <f t="shared" si="7"/>
        <v>0</v>
      </c>
      <c r="D35" s="268">
        <f t="shared" si="8"/>
        <v>0</v>
      </c>
      <c r="E35" s="268">
        <f t="shared" si="9"/>
        <v>4.2707010087</v>
      </c>
      <c r="F35" s="268">
        <f t="shared" si="10"/>
        <v>0</v>
      </c>
      <c r="G35" s="268">
        <f t="shared" si="11"/>
        <v>12.648353616</v>
      </c>
      <c r="H35" s="266" t="s">
        <v>422</v>
      </c>
      <c r="AA35" s="330">
        <v>26.860666207</v>
      </c>
      <c r="AB35" s="330">
        <v>35.153860657</v>
      </c>
      <c r="AC35" s="330">
        <v>32.108183142</v>
      </c>
      <c r="AD35" s="330">
        <v>45.215709073</v>
      </c>
      <c r="AE35" s="330">
        <v>40.855342656</v>
      </c>
      <c r="AF35" s="330">
        <v>24.333882443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3</v>
      </c>
      <c r="AP35" s="330">
        <v>35</v>
      </c>
    </row>
    <row r="36" spans="1:42" s="92" customFormat="1" ht="12.75" customHeight="1">
      <c r="A36" s="259" t="s">
        <v>423</v>
      </c>
      <c r="B36" s="268">
        <f t="shared" si="6"/>
        <v>23.543741604</v>
      </c>
      <c r="C36" s="268">
        <f t="shared" si="7"/>
        <v>48.596505928</v>
      </c>
      <c r="D36" s="268">
        <f t="shared" si="8"/>
        <v>39.147614612</v>
      </c>
      <c r="E36" s="268">
        <f t="shared" si="9"/>
        <v>34.952969008</v>
      </c>
      <c r="F36" s="268">
        <f t="shared" si="10"/>
        <v>18.357585413</v>
      </c>
      <c r="G36" s="268">
        <f t="shared" si="11"/>
        <v>11.848414004</v>
      </c>
      <c r="H36" s="266" t="s">
        <v>424</v>
      </c>
      <c r="AA36" s="330">
        <v>10.304732474</v>
      </c>
      <c r="AB36" s="330">
        <v>9.6715404935</v>
      </c>
      <c r="AC36" s="330">
        <v>6.821646375</v>
      </c>
      <c r="AD36" s="330">
        <v>31.256348887</v>
      </c>
      <c r="AE36" s="330">
        <v>8.1536325136</v>
      </c>
      <c r="AF36" s="330">
        <v>2.2835863481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3</v>
      </c>
      <c r="AP36" s="330">
        <v>36</v>
      </c>
    </row>
    <row r="37" spans="1:42" s="92" customFormat="1" ht="12.75" customHeight="1">
      <c r="A37" s="259" t="s">
        <v>425</v>
      </c>
      <c r="B37" s="268">
        <f t="shared" si="6"/>
        <v>5.6361873769</v>
      </c>
      <c r="C37" s="268">
        <f t="shared" si="7"/>
        <v>17.82070887</v>
      </c>
      <c r="D37" s="268">
        <f t="shared" si="8"/>
        <v>15.688559197</v>
      </c>
      <c r="E37" s="268">
        <f t="shared" si="9"/>
        <v>4.2707010087</v>
      </c>
      <c r="F37" s="268">
        <f t="shared" si="10"/>
        <v>11.847315222</v>
      </c>
      <c r="G37" s="268">
        <f t="shared" si="11"/>
        <v>7.6111180168</v>
      </c>
      <c r="H37" s="266" t="s">
        <v>426</v>
      </c>
      <c r="AA37" s="330">
        <v>46.580195036</v>
      </c>
      <c r="AB37" s="330">
        <v>62.109849601</v>
      </c>
      <c r="AC37" s="330">
        <v>45.430800207</v>
      </c>
      <c r="AD37" s="330">
        <v>57.590664907</v>
      </c>
      <c r="AE37" s="330">
        <v>65.28538279</v>
      </c>
      <c r="AF37" s="330">
        <v>48.977612131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3</v>
      </c>
      <c r="AP37" s="330">
        <v>37</v>
      </c>
    </row>
    <row r="38" spans="1:42" s="92" customFormat="1" ht="12.75" customHeight="1">
      <c r="A38" s="265" t="s">
        <v>512</v>
      </c>
      <c r="B38" s="268">
        <f t="shared" si="6"/>
        <v>43.666609697</v>
      </c>
      <c r="C38" s="268">
        <f t="shared" si="7"/>
        <v>74.298776659</v>
      </c>
      <c r="D38" s="268">
        <f t="shared" si="8"/>
        <v>43.376173038</v>
      </c>
      <c r="E38" s="268">
        <f t="shared" si="9"/>
        <v>79.007592791</v>
      </c>
      <c r="F38" s="268">
        <f t="shared" si="10"/>
        <v>33.429217115</v>
      </c>
      <c r="G38" s="268">
        <f t="shared" si="11"/>
        <v>62.783507932</v>
      </c>
      <c r="H38" s="266" t="s">
        <v>513</v>
      </c>
      <c r="AA38" s="330">
        <v>37.272271939</v>
      </c>
      <c r="AB38" s="330">
        <v>52.218358539</v>
      </c>
      <c r="AC38" s="330">
        <v>38.342179816</v>
      </c>
      <c r="AD38" s="330">
        <v>68.704828211</v>
      </c>
      <c r="AE38" s="330">
        <v>41.387600038</v>
      </c>
      <c r="AF38" s="330">
        <v>37.05227212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3</v>
      </c>
      <c r="AP38" s="330">
        <v>38</v>
      </c>
    </row>
    <row r="39" spans="1:42" s="92" customFormat="1" ht="12.75" customHeight="1">
      <c r="A39" s="265" t="s">
        <v>514</v>
      </c>
      <c r="B39" s="268">
        <f t="shared" si="6"/>
        <v>8.741098891</v>
      </c>
      <c r="C39" s="268">
        <f t="shared" si="7"/>
        <v>9.6715404935</v>
      </c>
      <c r="D39" s="268">
        <f t="shared" si="8"/>
        <v>17.199877612</v>
      </c>
      <c r="E39" s="268">
        <f t="shared" si="9"/>
        <v>19.821624486</v>
      </c>
      <c r="F39" s="268">
        <f t="shared" si="10"/>
        <v>3.6936827081</v>
      </c>
      <c r="G39" s="268">
        <f t="shared" si="11"/>
        <v>9.3275719316</v>
      </c>
      <c r="H39" s="266" t="s">
        <v>515</v>
      </c>
      <c r="AA39" s="330">
        <v>113.29612106</v>
      </c>
      <c r="AB39" s="330">
        <v>117.82070887</v>
      </c>
      <c r="AC39" s="330">
        <v>131.27874055</v>
      </c>
      <c r="AD39" s="330">
        <v>127.18260743</v>
      </c>
      <c r="AE39" s="330">
        <v>108.91989961</v>
      </c>
      <c r="AF39" s="330">
        <v>108.80321397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3</v>
      </c>
      <c r="AP39" s="330">
        <v>39</v>
      </c>
    </row>
    <row r="40" spans="1:42" s="92" customFormat="1" ht="12.75" customHeight="1">
      <c r="A40" s="265" t="s">
        <v>516</v>
      </c>
      <c r="B40" s="268">
        <f t="shared" si="6"/>
        <v>97.055512542</v>
      </c>
      <c r="C40" s="268">
        <f t="shared" si="7"/>
        <v>100</v>
      </c>
      <c r="D40" s="268">
        <f t="shared" si="8"/>
        <v>107.08862039</v>
      </c>
      <c r="E40" s="268">
        <f t="shared" si="9"/>
        <v>100</v>
      </c>
      <c r="F40" s="268">
        <f t="shared" si="10"/>
        <v>104.45994981</v>
      </c>
      <c r="G40" s="268">
        <f t="shared" si="11"/>
        <v>97.700444516</v>
      </c>
      <c r="H40" s="266" t="s">
        <v>517</v>
      </c>
      <c r="I40" s="11"/>
      <c r="AA40" s="330">
        <v>83.713665383</v>
      </c>
      <c r="AB40" s="330">
        <v>102.0099292</v>
      </c>
      <c r="AC40" s="330">
        <v>85.384442713</v>
      </c>
      <c r="AD40" s="330">
        <v>88.502623243</v>
      </c>
      <c r="AE40" s="330">
        <v>70.144421821</v>
      </c>
      <c r="AF40" s="330">
        <v>87.63885068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3</v>
      </c>
      <c r="AP40" s="330">
        <v>40</v>
      </c>
    </row>
    <row r="41" spans="1:42" s="92" customFormat="1" ht="12.75" customHeight="1">
      <c r="A41" s="265" t="s">
        <v>427</v>
      </c>
      <c r="B41" s="268">
        <f t="shared" si="6"/>
        <v>90.029023457</v>
      </c>
      <c r="C41" s="268">
        <f t="shared" si="7"/>
        <v>145.41245967</v>
      </c>
      <c r="D41" s="268">
        <f t="shared" si="8"/>
        <v>131.84120913</v>
      </c>
      <c r="E41" s="268">
        <f t="shared" si="9"/>
        <v>126.74172947</v>
      </c>
      <c r="F41" s="268">
        <f t="shared" si="10"/>
        <v>74.255152976</v>
      </c>
      <c r="G41" s="268">
        <f t="shared" si="11"/>
        <v>102.40171993</v>
      </c>
      <c r="H41" s="266" t="s">
        <v>428</v>
      </c>
      <c r="I41" s="11"/>
      <c r="AA41" s="330">
        <v>56.21390527</v>
      </c>
      <c r="AB41" s="330">
        <v>53.383049141</v>
      </c>
      <c r="AC41" s="330">
        <v>77.489794428</v>
      </c>
      <c r="AD41" s="330">
        <v>63.556765821</v>
      </c>
      <c r="AE41" s="330">
        <v>57.760226914</v>
      </c>
      <c r="AF41" s="330">
        <v>56.82435494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3</v>
      </c>
      <c r="AP41" s="330">
        <v>41</v>
      </c>
    </row>
    <row r="42" spans="1:42" s="92" customFormat="1" ht="12.75" customHeight="1">
      <c r="A42" s="265" t="s">
        <v>429</v>
      </c>
      <c r="B42" s="268">
        <f t="shared" si="6"/>
        <v>102.76542458</v>
      </c>
      <c r="C42" s="268">
        <f t="shared" si="7"/>
        <v>119.34308099</v>
      </c>
      <c r="D42" s="268">
        <f t="shared" si="8"/>
        <v>117.19987761</v>
      </c>
      <c r="E42" s="268">
        <f t="shared" si="9"/>
        <v>106.43798597</v>
      </c>
      <c r="F42" s="268">
        <f t="shared" si="10"/>
        <v>96.466912192</v>
      </c>
      <c r="G42" s="268">
        <f t="shared" si="11"/>
        <v>109.54600689</v>
      </c>
      <c r="H42" s="266" t="s">
        <v>430</v>
      </c>
      <c r="I42" s="11"/>
      <c r="AA42" s="330">
        <v>17.29467862</v>
      </c>
      <c r="AB42" s="330">
        <v>50.159202317</v>
      </c>
      <c r="AC42" s="330">
        <v>7.0886203915</v>
      </c>
      <c r="AD42" s="330">
        <v>7.7908863193</v>
      </c>
      <c r="AE42" s="330">
        <v>12.058624302</v>
      </c>
      <c r="AF42" s="330">
        <v>38.46947285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3</v>
      </c>
      <c r="AP42" s="330">
        <v>42</v>
      </c>
    </row>
    <row r="43" spans="1:42" s="92" customFormat="1" ht="12.75" customHeight="1">
      <c r="A43" s="265" t="s">
        <v>431</v>
      </c>
      <c r="B43" s="268">
        <f t="shared" si="6"/>
        <v>209.63472274</v>
      </c>
      <c r="C43" s="268">
        <f t="shared" si="7"/>
        <v>280.60612091</v>
      </c>
      <c r="D43" s="268">
        <f t="shared" si="8"/>
        <v>255.52956357</v>
      </c>
      <c r="E43" s="268">
        <f t="shared" si="9"/>
        <v>260.28873091</v>
      </c>
      <c r="F43" s="268">
        <f t="shared" si="10"/>
        <v>208.48346208</v>
      </c>
      <c r="G43" s="268">
        <f t="shared" si="11"/>
        <v>219.72055934</v>
      </c>
      <c r="H43" s="266" t="s">
        <v>432</v>
      </c>
      <c r="I43" s="11"/>
      <c r="AA43" s="330">
        <v>9.3510503301</v>
      </c>
      <c r="AB43" s="330">
        <v>28.397712516</v>
      </c>
      <c r="AC43" s="330">
        <v>0</v>
      </c>
      <c r="AD43" s="330">
        <v>20.459340327</v>
      </c>
      <c r="AE43" s="330">
        <v>0</v>
      </c>
      <c r="AF43" s="330">
        <v>12.08087899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3</v>
      </c>
      <c r="AP43" s="330">
        <v>43</v>
      </c>
    </row>
    <row r="44" spans="1:42" s="92" customFormat="1" ht="12.75" customHeight="1">
      <c r="A44" s="265" t="s">
        <v>518</v>
      </c>
      <c r="B44" s="268">
        <f t="shared" si="6"/>
        <v>48.356216585</v>
      </c>
      <c r="C44" s="268">
        <f t="shared" si="7"/>
        <v>74.65698186</v>
      </c>
      <c r="D44" s="268">
        <f t="shared" si="8"/>
        <v>72.312386159</v>
      </c>
      <c r="E44" s="268">
        <f t="shared" si="9"/>
        <v>58.503190178</v>
      </c>
      <c r="F44" s="268">
        <f t="shared" si="10"/>
        <v>61.656041847</v>
      </c>
      <c r="G44" s="268">
        <f t="shared" si="11"/>
        <v>53.273233485</v>
      </c>
      <c r="H44" s="266" t="s">
        <v>519</v>
      </c>
      <c r="I44" s="11"/>
      <c r="AA44" s="330">
        <v>6.4623032314</v>
      </c>
      <c r="AB44" s="330">
        <v>52.309534036</v>
      </c>
      <c r="AC44" s="330">
        <v>47.379356021</v>
      </c>
      <c r="AD44" s="330">
        <v>30.623559691</v>
      </c>
      <c r="AE44" s="330">
        <v>12.016737683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15</v>
      </c>
      <c r="AO44" s="330">
        <v>4</v>
      </c>
      <c r="AP44" s="330">
        <v>1</v>
      </c>
    </row>
    <row r="45" spans="1:42" s="92" customFormat="1" ht="12.75" customHeight="1">
      <c r="A45" s="265" t="s">
        <v>520</v>
      </c>
      <c r="B45" s="268">
        <f t="shared" si="6"/>
        <v>92.677624811</v>
      </c>
      <c r="C45" s="268">
        <f t="shared" si="7"/>
        <v>117.64212997</v>
      </c>
      <c r="D45" s="268">
        <f t="shared" si="8"/>
        <v>130.5012332</v>
      </c>
      <c r="E45" s="268">
        <f t="shared" si="9"/>
        <v>100.04232661</v>
      </c>
      <c r="F45" s="268">
        <f t="shared" si="10"/>
        <v>91.23232816</v>
      </c>
      <c r="G45" s="268">
        <f t="shared" si="11"/>
        <v>102.11177006</v>
      </c>
      <c r="H45" s="266" t="s">
        <v>572</v>
      </c>
      <c r="I45" s="11"/>
      <c r="AA45" s="330">
        <v>78.127589063</v>
      </c>
      <c r="AB45" s="330">
        <v>88.45278674</v>
      </c>
      <c r="AC45" s="330">
        <v>68.118274538</v>
      </c>
      <c r="AD45" s="330">
        <v>70.800665628</v>
      </c>
      <c r="AE45" s="330">
        <v>31.05297791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15</v>
      </c>
      <c r="AO45" s="330">
        <v>4</v>
      </c>
      <c r="AP45" s="330">
        <v>2</v>
      </c>
    </row>
    <row r="46" spans="1:42" s="92" customFormat="1" ht="12.75" customHeight="1">
      <c r="A46" s="265" t="s">
        <v>521</v>
      </c>
      <c r="B46" s="268">
        <f t="shared" si="6"/>
        <v>62.01691795</v>
      </c>
      <c r="C46" s="268">
        <f t="shared" si="7"/>
        <v>77.572374212</v>
      </c>
      <c r="D46" s="268">
        <f t="shared" si="8"/>
        <v>84.766170811</v>
      </c>
      <c r="E46" s="268">
        <f t="shared" si="9"/>
        <v>83.667929359</v>
      </c>
      <c r="F46" s="268">
        <f t="shared" si="10"/>
        <v>30.944343088</v>
      </c>
      <c r="G46" s="268">
        <f t="shared" si="11"/>
        <v>67.016959721</v>
      </c>
      <c r="H46" s="266" t="s">
        <v>522</v>
      </c>
      <c r="I46" s="11"/>
      <c r="AA46" s="330">
        <v>87.075393537</v>
      </c>
      <c r="AB46" s="330">
        <v>60.342505187</v>
      </c>
      <c r="AC46" s="330">
        <v>59.27350252</v>
      </c>
      <c r="AD46" s="330">
        <v>48.423538787</v>
      </c>
      <c r="AE46" s="330">
        <v>51.792335008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15</v>
      </c>
      <c r="AO46" s="330">
        <v>4</v>
      </c>
      <c r="AP46" s="330">
        <v>3</v>
      </c>
    </row>
    <row r="47" spans="1:42" s="92" customFormat="1" ht="12.75" customHeight="1">
      <c r="A47" s="265" t="s">
        <v>523</v>
      </c>
      <c r="B47" s="268">
        <f t="shared" si="6"/>
        <v>194.16824436</v>
      </c>
      <c r="C47" s="268">
        <f t="shared" si="7"/>
        <v>276.74494114</v>
      </c>
      <c r="D47" s="268">
        <f t="shared" si="8"/>
        <v>269.18804493</v>
      </c>
      <c r="E47" s="268">
        <f t="shared" si="9"/>
        <v>226.80654601</v>
      </c>
      <c r="F47" s="268">
        <f t="shared" si="10"/>
        <v>189.98417256</v>
      </c>
      <c r="G47" s="268">
        <f t="shared" si="11"/>
        <v>198.86949128</v>
      </c>
      <c r="H47" s="266" t="s">
        <v>524</v>
      </c>
      <c r="I47" s="11"/>
      <c r="AA47" s="330">
        <v>89.063794532</v>
      </c>
      <c r="AB47" s="330">
        <v>50.679435985</v>
      </c>
      <c r="AC47" s="330">
        <v>91.584996979</v>
      </c>
      <c r="AD47" s="330">
        <v>75.994129094</v>
      </c>
      <c r="AE47" s="330">
        <v>65.659172758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15</v>
      </c>
      <c r="AO47" s="330">
        <v>4</v>
      </c>
      <c r="AP47" s="330">
        <v>4</v>
      </c>
    </row>
    <row r="48" spans="1:42" s="92" customFormat="1" ht="12.75" customHeight="1">
      <c r="A48" s="265" t="s">
        <v>525</v>
      </c>
      <c r="B48" s="268">
        <f t="shared" si="6"/>
        <v>76.785403645</v>
      </c>
      <c r="C48" s="268">
        <f t="shared" si="7"/>
        <v>74.069399635</v>
      </c>
      <c r="D48" s="268">
        <f t="shared" si="8"/>
        <v>124.78364931</v>
      </c>
      <c r="E48" s="268">
        <f t="shared" si="9"/>
        <v>91.343172941</v>
      </c>
      <c r="F48" s="268">
        <f t="shared" si="10"/>
        <v>108.01573824</v>
      </c>
      <c r="G48" s="268">
        <f t="shared" si="11"/>
        <v>74.231046608</v>
      </c>
      <c r="H48" s="266" t="s">
        <v>526</v>
      </c>
      <c r="I48" s="11"/>
      <c r="AA48" s="330">
        <v>89.063794532</v>
      </c>
      <c r="AB48" s="330">
        <v>50.679435985</v>
      </c>
      <c r="AC48" s="330">
        <v>83.956715154</v>
      </c>
      <c r="AD48" s="330">
        <v>33.24717026</v>
      </c>
      <c r="AE48" s="330">
        <v>36.716927552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15</v>
      </c>
      <c r="AO48" s="330">
        <v>4</v>
      </c>
      <c r="AP48" s="330">
        <v>5</v>
      </c>
    </row>
    <row r="49" spans="1:42" s="92" customFormat="1" ht="12.75" customHeight="1">
      <c r="A49" s="265" t="s">
        <v>527</v>
      </c>
      <c r="B49" s="268">
        <f t="shared" si="6"/>
        <v>100.82847403</v>
      </c>
      <c r="C49" s="268">
        <f t="shared" si="7"/>
        <v>108.14916838</v>
      </c>
      <c r="D49" s="268">
        <f t="shared" si="8"/>
        <v>100</v>
      </c>
      <c r="E49" s="268">
        <f t="shared" si="9"/>
        <v>107.21292872</v>
      </c>
      <c r="F49" s="268">
        <f t="shared" si="10"/>
        <v>103.69368271</v>
      </c>
      <c r="G49" s="268">
        <f t="shared" si="11"/>
        <v>100.15969135</v>
      </c>
      <c r="H49" s="266" t="s">
        <v>528</v>
      </c>
      <c r="I49" s="11"/>
      <c r="AA49" s="330">
        <v>100</v>
      </c>
      <c r="AB49" s="330">
        <v>86.143344082</v>
      </c>
      <c r="AC49" s="330">
        <v>100</v>
      </c>
      <c r="AD49" s="330">
        <v>96.074072818</v>
      </c>
      <c r="AE49" s="330">
        <v>96.354706886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15</v>
      </c>
      <c r="AO49" s="330">
        <v>4</v>
      </c>
      <c r="AP49" s="330">
        <v>6</v>
      </c>
    </row>
    <row r="50" spans="1:42" s="92" customFormat="1" ht="12.75" customHeight="1">
      <c r="A50" s="265" t="s">
        <v>529</v>
      </c>
      <c r="B50" s="268">
        <f t="shared" si="6"/>
        <v>26.860666207</v>
      </c>
      <c r="C50" s="268">
        <f t="shared" si="7"/>
        <v>35.153860657</v>
      </c>
      <c r="D50" s="268">
        <f t="shared" si="8"/>
        <v>32.108183142</v>
      </c>
      <c r="E50" s="268">
        <f t="shared" si="9"/>
        <v>45.215709073</v>
      </c>
      <c r="F50" s="268">
        <f t="shared" si="10"/>
        <v>40.855342656</v>
      </c>
      <c r="G50" s="268">
        <f t="shared" si="11"/>
        <v>24.333882443</v>
      </c>
      <c r="H50" s="266" t="s">
        <v>530</v>
      </c>
      <c r="I50" s="11"/>
      <c r="AA50" s="330">
        <v>23.695111845</v>
      </c>
      <c r="AB50" s="330">
        <v>0</v>
      </c>
      <c r="AC50" s="330">
        <v>25.210940221</v>
      </c>
      <c r="AD50" s="330">
        <v>10.073304687</v>
      </c>
      <c r="AE50" s="330">
        <v>20.412824569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15</v>
      </c>
      <c r="AO50" s="330">
        <v>4</v>
      </c>
      <c r="AP50" s="330">
        <v>7</v>
      </c>
    </row>
    <row r="51" spans="1:42" s="92" customFormat="1" ht="12.75" customHeight="1">
      <c r="A51" s="265" t="s">
        <v>531</v>
      </c>
      <c r="B51" s="268">
        <f t="shared" si="6"/>
        <v>10.304732474</v>
      </c>
      <c r="C51" s="268">
        <f t="shared" si="7"/>
        <v>9.6715404935</v>
      </c>
      <c r="D51" s="268">
        <f t="shared" si="8"/>
        <v>6.821646375</v>
      </c>
      <c r="E51" s="268">
        <f t="shared" si="9"/>
        <v>31.256348887</v>
      </c>
      <c r="F51" s="268">
        <f t="shared" si="10"/>
        <v>8.1536325136</v>
      </c>
      <c r="G51" s="268">
        <f t="shared" si="11"/>
        <v>2.2835863481</v>
      </c>
      <c r="H51" s="266" t="s">
        <v>532</v>
      </c>
      <c r="I51" s="1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9" s="92" customFormat="1" ht="12.75" customHeight="1">
      <c r="A52" s="265" t="s">
        <v>533</v>
      </c>
      <c r="B52" s="268">
        <f t="shared" si="6"/>
        <v>46.580195036</v>
      </c>
      <c r="C52" s="268">
        <f t="shared" si="7"/>
        <v>62.109849601</v>
      </c>
      <c r="D52" s="268">
        <f t="shared" si="8"/>
        <v>45.430800207</v>
      </c>
      <c r="E52" s="268">
        <f t="shared" si="9"/>
        <v>57.590664907</v>
      </c>
      <c r="F52" s="268">
        <f t="shared" si="10"/>
        <v>65.28538279</v>
      </c>
      <c r="G52" s="268">
        <f t="shared" si="11"/>
        <v>48.977612131</v>
      </c>
      <c r="H52" s="266" t="s">
        <v>534</v>
      </c>
      <c r="I52" s="11"/>
    </row>
    <row r="53" spans="1:9" s="92" customFormat="1" ht="12.75" customHeight="1">
      <c r="A53" s="265" t="s">
        <v>535</v>
      </c>
      <c r="B53" s="268">
        <f t="shared" si="6"/>
        <v>37.272271939</v>
      </c>
      <c r="C53" s="268">
        <f t="shared" si="7"/>
        <v>52.218358539</v>
      </c>
      <c r="D53" s="268">
        <f t="shared" si="8"/>
        <v>38.342179816</v>
      </c>
      <c r="E53" s="268">
        <f t="shared" si="9"/>
        <v>68.704828211</v>
      </c>
      <c r="F53" s="268">
        <f t="shared" si="10"/>
        <v>41.387600038</v>
      </c>
      <c r="G53" s="268">
        <f t="shared" si="11"/>
        <v>37.05227212</v>
      </c>
      <c r="H53" s="266" t="s">
        <v>536</v>
      </c>
      <c r="I53" s="11"/>
    </row>
    <row r="54" spans="1:9" s="92" customFormat="1" ht="12.75" customHeight="1">
      <c r="A54" s="265" t="s">
        <v>537</v>
      </c>
      <c r="B54" s="268">
        <f t="shared" si="6"/>
        <v>113.29612106</v>
      </c>
      <c r="C54" s="268">
        <f t="shared" si="7"/>
        <v>117.82070887</v>
      </c>
      <c r="D54" s="268">
        <f t="shared" si="8"/>
        <v>131.27874055</v>
      </c>
      <c r="E54" s="268">
        <f t="shared" si="9"/>
        <v>127.18260743</v>
      </c>
      <c r="F54" s="268">
        <f t="shared" si="10"/>
        <v>108.91989961</v>
      </c>
      <c r="G54" s="268">
        <f t="shared" si="11"/>
        <v>108.80321397</v>
      </c>
      <c r="H54" s="266" t="s">
        <v>538</v>
      </c>
      <c r="I54" s="11"/>
    </row>
    <row r="55" spans="1:9" s="92" customFormat="1" ht="12.75" customHeight="1">
      <c r="A55" s="265" t="s">
        <v>539</v>
      </c>
      <c r="B55" s="268">
        <f t="shared" si="6"/>
        <v>83.713665383</v>
      </c>
      <c r="C55" s="268">
        <f t="shared" si="7"/>
        <v>102.0099292</v>
      </c>
      <c r="D55" s="268">
        <f t="shared" si="8"/>
        <v>85.384442713</v>
      </c>
      <c r="E55" s="268">
        <f t="shared" si="9"/>
        <v>88.502623243</v>
      </c>
      <c r="F55" s="268">
        <f t="shared" si="10"/>
        <v>70.144421821</v>
      </c>
      <c r="G55" s="268">
        <f t="shared" si="11"/>
        <v>87.63885068</v>
      </c>
      <c r="H55" s="266" t="s">
        <v>540</v>
      </c>
      <c r="I55" s="11"/>
    </row>
    <row r="56" spans="1:9" s="92" customFormat="1" ht="12.75" customHeight="1">
      <c r="A56" s="265" t="s">
        <v>541</v>
      </c>
      <c r="B56" s="268">
        <f t="shared" si="6"/>
        <v>56.21390527</v>
      </c>
      <c r="C56" s="268">
        <f t="shared" si="7"/>
        <v>53.383049141</v>
      </c>
      <c r="D56" s="268">
        <f t="shared" si="8"/>
        <v>77.489794428</v>
      </c>
      <c r="E56" s="268">
        <f t="shared" si="9"/>
        <v>63.556765821</v>
      </c>
      <c r="F56" s="268">
        <f t="shared" si="10"/>
        <v>57.760226914</v>
      </c>
      <c r="G56" s="268">
        <f t="shared" si="11"/>
        <v>56.82435494</v>
      </c>
      <c r="H56" s="266" t="s">
        <v>542</v>
      </c>
      <c r="I56" s="11"/>
    </row>
    <row r="57" spans="1:8" s="11" customFormat="1" ht="9.75" customHeight="1">
      <c r="A57" s="265" t="s">
        <v>543</v>
      </c>
      <c r="B57" s="268">
        <f t="shared" si="6"/>
        <v>17.29467862</v>
      </c>
      <c r="C57" s="268">
        <f t="shared" si="7"/>
        <v>50.159202317</v>
      </c>
      <c r="D57" s="268">
        <f t="shared" si="8"/>
        <v>7.0886203915</v>
      </c>
      <c r="E57" s="268">
        <f t="shared" si="9"/>
        <v>7.7908863193</v>
      </c>
      <c r="F57" s="268">
        <f t="shared" si="10"/>
        <v>12.058624302</v>
      </c>
      <c r="G57" s="268">
        <f t="shared" si="11"/>
        <v>38.46947285</v>
      </c>
      <c r="H57" s="271" t="s">
        <v>544</v>
      </c>
    </row>
    <row r="58" spans="1:9" s="92" customFormat="1" ht="12.75" customHeight="1">
      <c r="A58" s="265" t="s">
        <v>545</v>
      </c>
      <c r="B58" s="268">
        <f t="shared" si="6"/>
        <v>9.3510503301</v>
      </c>
      <c r="C58" s="268">
        <f t="shared" si="7"/>
        <v>28.397712516</v>
      </c>
      <c r="D58" s="268">
        <f t="shared" si="8"/>
        <v>0</v>
      </c>
      <c r="E58" s="268">
        <f t="shared" si="9"/>
        <v>20.459340327</v>
      </c>
      <c r="F58" s="268">
        <f t="shared" si="10"/>
        <v>0</v>
      </c>
      <c r="G58" s="268">
        <f t="shared" si="11"/>
        <v>12.08087899</v>
      </c>
      <c r="H58" s="271" t="s">
        <v>546</v>
      </c>
      <c r="I58" s="11"/>
    </row>
    <row r="59" spans="1:9" s="92" customFormat="1" ht="3.75" customHeight="1" thickBot="1">
      <c r="A59" s="278"/>
      <c r="B59" s="280"/>
      <c r="C59" s="280"/>
      <c r="D59" s="280"/>
      <c r="E59" s="280"/>
      <c r="F59" s="280"/>
      <c r="G59" s="280"/>
      <c r="H59" s="285"/>
      <c r="I59" s="11"/>
    </row>
    <row r="60" spans="2:9" ht="12.75" customHeight="1" thickTop="1">
      <c r="B60" s="3"/>
      <c r="C60" s="3"/>
      <c r="D60" s="3"/>
      <c r="E60" s="3"/>
      <c r="F60" s="3"/>
      <c r="H60" s="3"/>
      <c r="I60" s="91"/>
    </row>
    <row r="61" spans="2:9" ht="9.75" customHeight="1">
      <c r="B61" s="3"/>
      <c r="C61" s="3"/>
      <c r="D61" s="3"/>
      <c r="E61" s="3"/>
      <c r="F61" s="3"/>
      <c r="H61" s="3"/>
      <c r="I61" s="91"/>
    </row>
    <row r="62" spans="2:9" ht="15.75" customHeight="1">
      <c r="B62" s="3"/>
      <c r="C62" s="3"/>
      <c r="D62" s="3"/>
      <c r="E62" s="3"/>
      <c r="F62" s="3"/>
      <c r="H62" s="3"/>
      <c r="I62" s="91"/>
    </row>
    <row r="63" spans="2:9" ht="12.75" customHeight="1">
      <c r="B63" s="3"/>
      <c r="C63" s="3"/>
      <c r="D63" s="3"/>
      <c r="E63" s="3"/>
      <c r="F63" s="3"/>
      <c r="H63" s="3"/>
      <c r="I63" s="91"/>
    </row>
    <row r="64" spans="2:9" ht="13.5" customHeight="1">
      <c r="B64" s="3"/>
      <c r="C64" s="3"/>
      <c r="D64" s="3"/>
      <c r="E64" s="3"/>
      <c r="F64" s="3"/>
      <c r="H64" s="3"/>
      <c r="I64" s="91"/>
    </row>
    <row r="65" s="5" customFormat="1" ht="12.75" customHeight="1">
      <c r="I65" s="108"/>
    </row>
    <row r="66" s="5" customFormat="1" ht="12.75" customHeight="1"/>
    <row r="67" s="5" customFormat="1" ht="6" customHeight="1"/>
    <row r="68" s="5" customFormat="1" ht="12.75" customHeight="1"/>
    <row r="69" s="5" customFormat="1" ht="12.75" customHeight="1"/>
    <row r="70" s="5" customFormat="1" ht="12.75" customHeight="1"/>
    <row r="71" s="5" customFormat="1" ht="12.75" customHeight="1"/>
    <row r="72" s="5" customFormat="1" ht="4.5" customHeight="1"/>
    <row r="73" s="5" customFormat="1" ht="12.75" customHeight="1"/>
    <row r="74" s="92" customFormat="1" ht="12.75" customHeight="1"/>
    <row r="75" s="92" customFormat="1" ht="12.75" customHeight="1"/>
    <row r="76" s="92" customFormat="1" ht="12.75" customHeight="1"/>
    <row r="77" s="92" customFormat="1" ht="12.75" customHeight="1"/>
    <row r="78" s="92" customFormat="1" ht="12.75" customHeight="1"/>
    <row r="79" s="92" customFormat="1" ht="12.75" customHeight="1"/>
    <row r="80" s="92" customFormat="1" ht="12.75" customHeight="1"/>
    <row r="81" s="92" customFormat="1" ht="12.75" customHeight="1"/>
    <row r="82" s="92" customFormat="1" ht="12.75" customHeight="1"/>
    <row r="83" s="92" customFormat="1" ht="12.75" customHeight="1"/>
    <row r="84" s="92" customFormat="1" ht="12.75" customHeight="1"/>
    <row r="85" s="92" customFormat="1" ht="12.75" customHeight="1"/>
    <row r="86" s="92" customFormat="1" ht="12.75" customHeight="1"/>
    <row r="87" s="92" customFormat="1" ht="12.75" customHeight="1"/>
    <row r="88" s="92" customFormat="1" ht="12.75" customHeight="1"/>
    <row r="89" s="92" customFormat="1" ht="12.75" customHeight="1"/>
    <row r="90" s="92" customFormat="1" ht="12.75" customHeight="1"/>
    <row r="91" s="92" customFormat="1" ht="12.75" customHeight="1"/>
    <row r="92" s="92" customFormat="1" ht="12.75" customHeight="1"/>
    <row r="93" s="92" customFormat="1" ht="12.75" customHeight="1"/>
    <row r="94" s="92" customFormat="1" ht="12.75" customHeight="1"/>
    <row r="95" s="92" customFormat="1" ht="12.75" customHeight="1"/>
    <row r="96" s="92" customFormat="1" ht="12.75" customHeight="1"/>
    <row r="97" s="92" customFormat="1" ht="12.75" customHeight="1"/>
    <row r="98" s="92" customFormat="1" ht="12.75" customHeight="1"/>
    <row r="99" s="92" customFormat="1" ht="12.75" customHeight="1"/>
    <row r="100" s="92" customFormat="1" ht="12.75" customHeight="1"/>
    <row r="101" s="92" customFormat="1" ht="12.75" customHeight="1"/>
    <row r="102" s="92" customFormat="1" ht="12.75" customHeight="1"/>
    <row r="103" s="92" customFormat="1" ht="12.75" customHeight="1"/>
    <row r="104" s="92" customFormat="1" ht="12.75" customHeight="1"/>
    <row r="105" s="92" customFormat="1" ht="12.75" customHeight="1"/>
    <row r="106" s="92" customFormat="1" ht="12.75" customHeight="1"/>
    <row r="107" s="92" customFormat="1" ht="12.75" customHeight="1"/>
    <row r="108" s="92" customFormat="1" ht="12.75" customHeight="1"/>
    <row r="109" s="92" customFormat="1" ht="12.75" customHeight="1"/>
    <row r="110" s="92" customFormat="1" ht="12.75" customHeight="1"/>
    <row r="111" s="92" customFormat="1" ht="12.75" customHeight="1"/>
    <row r="112" s="92" customFormat="1" ht="12.75" customHeight="1"/>
    <row r="113" s="92" customFormat="1" ht="12.75" customHeight="1"/>
    <row r="114" s="92" customFormat="1" ht="12.75" customHeight="1"/>
    <row r="115" s="92" customFormat="1" ht="12.75" customHeight="1"/>
    <row r="116" s="92" customFormat="1" ht="12.75" customHeight="1"/>
    <row r="117" s="11" customFormat="1" ht="12.75" customHeight="1"/>
  </sheetData>
  <sheetProtection/>
  <mergeCells count="16">
    <mergeCell ref="E1:H1"/>
    <mergeCell ref="E4:H4"/>
    <mergeCell ref="D6:D9"/>
    <mergeCell ref="E6:E9"/>
    <mergeCell ref="E3:H3"/>
    <mergeCell ref="E5:H5"/>
    <mergeCell ref="F6:F9"/>
    <mergeCell ref="G6:G9"/>
    <mergeCell ref="F10:F13"/>
    <mergeCell ref="G10:G13"/>
    <mergeCell ref="B6:B9"/>
    <mergeCell ref="C6:C9"/>
    <mergeCell ref="B10:B13"/>
    <mergeCell ref="C10:C13"/>
    <mergeCell ref="D10:D13"/>
    <mergeCell ref="E10:E1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Roman,標準"-&amp;P+57-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P119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0.625" style="3" customWidth="1"/>
    <col min="2" max="3" width="17.50390625" style="3" customWidth="1"/>
    <col min="4" max="4" width="16.625" style="3" customWidth="1"/>
    <col min="5" max="6" width="20.625" style="3" customWidth="1"/>
    <col min="7" max="7" width="35.00390625" style="3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B1" s="2"/>
      <c r="C1" s="2"/>
      <c r="D1" s="347" t="str">
        <f>'10,11'!$E$1</f>
        <v>Report on the Family Income and Expenditure Survey of Lienchiang County , 2015</v>
      </c>
      <c r="E1" s="347"/>
      <c r="F1" s="347"/>
      <c r="G1" s="347"/>
      <c r="Y1"/>
      <c r="Z1"/>
      <c r="AA1" s="330">
        <v>6.4623032314</v>
      </c>
      <c r="AB1" s="330">
        <v>52.309534036</v>
      </c>
      <c r="AC1" s="330">
        <v>47.379356021</v>
      </c>
      <c r="AD1" s="330">
        <v>30.623559691</v>
      </c>
      <c r="AE1" s="330">
        <v>12.016737683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15</v>
      </c>
      <c r="AO1" s="330">
        <v>4</v>
      </c>
      <c r="AP1" s="330">
        <v>1</v>
      </c>
    </row>
    <row r="2" spans="2:42" ht="15.75" customHeight="1">
      <c r="B2" s="2"/>
      <c r="C2" s="2"/>
      <c r="D2" s="2"/>
      <c r="Y2"/>
      <c r="Z2"/>
      <c r="AA2" s="330">
        <v>78.127589063</v>
      </c>
      <c r="AB2" s="330">
        <v>88.45278674</v>
      </c>
      <c r="AC2" s="330">
        <v>68.118274538</v>
      </c>
      <c r="AD2" s="330">
        <v>70.800665628</v>
      </c>
      <c r="AE2" s="330">
        <v>31.05297791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15</v>
      </c>
      <c r="AO2" s="330">
        <v>4</v>
      </c>
      <c r="AP2" s="330">
        <v>2</v>
      </c>
    </row>
    <row r="3" spans="1:42" ht="15.75" customHeight="1">
      <c r="A3" s="351" t="s">
        <v>547</v>
      </c>
      <c r="B3" s="363"/>
      <c r="C3" s="363"/>
      <c r="D3" s="363"/>
      <c r="E3" s="350" t="s">
        <v>462</v>
      </c>
      <c r="F3" s="350"/>
      <c r="G3" s="350"/>
      <c r="Y3"/>
      <c r="Z3"/>
      <c r="AA3" s="330">
        <v>87.075393537</v>
      </c>
      <c r="AB3" s="330">
        <v>60.342505187</v>
      </c>
      <c r="AC3" s="330">
        <v>59.27350252</v>
      </c>
      <c r="AD3" s="330">
        <v>48.423538787</v>
      </c>
      <c r="AE3" s="330">
        <v>51.792335008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15</v>
      </c>
      <c r="AO3" s="330">
        <v>4</v>
      </c>
      <c r="AP3" s="330">
        <v>3</v>
      </c>
    </row>
    <row r="4" spans="1:42" ht="15.75" customHeight="1">
      <c r="A4" s="4"/>
      <c r="B4" s="2"/>
      <c r="C4" s="2"/>
      <c r="D4" s="19" t="s">
        <v>548</v>
      </c>
      <c r="E4" s="355" t="s">
        <v>549</v>
      </c>
      <c r="F4" s="355"/>
      <c r="G4" s="355"/>
      <c r="Y4"/>
      <c r="Z4"/>
      <c r="AA4" s="330">
        <v>89.063794532</v>
      </c>
      <c r="AB4" s="330">
        <v>50.679435985</v>
      </c>
      <c r="AC4" s="330">
        <v>91.584996979</v>
      </c>
      <c r="AD4" s="330">
        <v>75.994129094</v>
      </c>
      <c r="AE4" s="330">
        <v>65.659172758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15</v>
      </c>
      <c r="AO4" s="330">
        <v>4</v>
      </c>
      <c r="AP4" s="330">
        <v>4</v>
      </c>
    </row>
    <row r="5" spans="1:42" ht="15.75" customHeight="1" thickBot="1">
      <c r="A5" s="17"/>
      <c r="B5" s="310" t="str">
        <f>'10,11'!$C$5</f>
        <v>民國104年</v>
      </c>
      <c r="C5" s="81"/>
      <c r="D5" s="391">
        <f>'10,11'!$I$5</f>
        <v>2015</v>
      </c>
      <c r="E5" s="391"/>
      <c r="F5" s="391"/>
      <c r="G5" s="391"/>
      <c r="Y5"/>
      <c r="Z5"/>
      <c r="AA5" s="330">
        <v>89.063794532</v>
      </c>
      <c r="AB5" s="330">
        <v>50.679435985</v>
      </c>
      <c r="AC5" s="330">
        <v>83.956715154</v>
      </c>
      <c r="AD5" s="330">
        <v>33.24717026</v>
      </c>
      <c r="AE5" s="330">
        <v>36.716927552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15</v>
      </c>
      <c r="AO5" s="330">
        <v>4</v>
      </c>
      <c r="AP5" s="330">
        <v>5</v>
      </c>
    </row>
    <row r="6" spans="1:42" ht="10.5" customHeight="1" thickTop="1">
      <c r="A6" s="272"/>
      <c r="B6" s="338" t="s">
        <v>885</v>
      </c>
      <c r="C6" s="338" t="s">
        <v>886</v>
      </c>
      <c r="D6" s="338" t="s">
        <v>887</v>
      </c>
      <c r="E6" s="344" t="s">
        <v>888</v>
      </c>
      <c r="F6" s="338" t="s">
        <v>889</v>
      </c>
      <c r="G6" s="273"/>
      <c r="Y6"/>
      <c r="Z6"/>
      <c r="AA6" s="330">
        <v>100</v>
      </c>
      <c r="AB6" s="330">
        <v>86.143344082</v>
      </c>
      <c r="AC6" s="330">
        <v>100</v>
      </c>
      <c r="AD6" s="330">
        <v>96.074072818</v>
      </c>
      <c r="AE6" s="330">
        <v>96.354706886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15</v>
      </c>
      <c r="AO6" s="330">
        <v>4</v>
      </c>
      <c r="AP6" s="330">
        <v>6</v>
      </c>
    </row>
    <row r="7" spans="1:42" s="5" customFormat="1" ht="10.5" customHeight="1">
      <c r="A7" s="34"/>
      <c r="B7" s="339"/>
      <c r="C7" s="339"/>
      <c r="D7" s="339"/>
      <c r="E7" s="345"/>
      <c r="F7" s="339"/>
      <c r="G7" s="84"/>
      <c r="Y7"/>
      <c r="Z7"/>
      <c r="AA7" s="330">
        <v>23.695111845</v>
      </c>
      <c r="AB7" s="330">
        <v>0</v>
      </c>
      <c r="AC7" s="330">
        <v>25.210940221</v>
      </c>
      <c r="AD7" s="330">
        <v>10.073304687</v>
      </c>
      <c r="AE7" s="330">
        <v>20.412824569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15</v>
      </c>
      <c r="AO7" s="330">
        <v>4</v>
      </c>
      <c r="AP7" s="330">
        <v>7</v>
      </c>
    </row>
    <row r="8" spans="1:42" s="5" customFormat="1" ht="10.5" customHeight="1">
      <c r="A8" s="6"/>
      <c r="B8" s="339"/>
      <c r="C8" s="339"/>
      <c r="D8" s="339"/>
      <c r="E8" s="345"/>
      <c r="F8" s="339"/>
      <c r="G8" s="85"/>
      <c r="Y8"/>
      <c r="Z8"/>
      <c r="AA8" s="330">
        <v>23.860811931</v>
      </c>
      <c r="AB8" s="330">
        <v>0</v>
      </c>
      <c r="AC8" s="330">
        <v>6.950042981</v>
      </c>
      <c r="AD8" s="330">
        <v>3.4601392113</v>
      </c>
      <c r="AE8" s="330">
        <v>8.5580999136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15</v>
      </c>
      <c r="AO8" s="330">
        <v>4</v>
      </c>
      <c r="AP8" s="330">
        <v>8</v>
      </c>
    </row>
    <row r="9" spans="1:42" s="5" customFormat="1" ht="10.5" customHeight="1">
      <c r="A9" s="6"/>
      <c r="B9" s="359" t="s">
        <v>890</v>
      </c>
      <c r="C9" s="359" t="s">
        <v>891</v>
      </c>
      <c r="D9" s="359" t="s">
        <v>892</v>
      </c>
      <c r="E9" s="346" t="s">
        <v>893</v>
      </c>
      <c r="F9" s="359" t="s">
        <v>894</v>
      </c>
      <c r="G9" s="85"/>
      <c r="Y9"/>
      <c r="Z9"/>
      <c r="AA9" s="330">
        <v>71.665285832</v>
      </c>
      <c r="AB9" s="330">
        <v>37.939668644</v>
      </c>
      <c r="AC9" s="330">
        <v>51.312197803</v>
      </c>
      <c r="AD9" s="330">
        <v>16.481728198</v>
      </c>
      <c r="AE9" s="330">
        <v>33.887923126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15</v>
      </c>
      <c r="AO9" s="330">
        <v>4</v>
      </c>
      <c r="AP9" s="330">
        <v>9</v>
      </c>
    </row>
    <row r="10" spans="1:42" s="70" customFormat="1" ht="10.5" customHeight="1">
      <c r="A10" s="67"/>
      <c r="B10" s="359"/>
      <c r="C10" s="359"/>
      <c r="D10" s="359"/>
      <c r="E10" s="346"/>
      <c r="F10" s="359"/>
      <c r="G10" s="118"/>
      <c r="Y10" s="20"/>
      <c r="Z10" s="20"/>
      <c r="AA10" s="330">
        <v>49.710024857</v>
      </c>
      <c r="AB10" s="330">
        <v>0</v>
      </c>
      <c r="AC10" s="330">
        <v>38.720558017</v>
      </c>
      <c r="AD10" s="330">
        <v>12.588705973</v>
      </c>
      <c r="AE10" s="330">
        <v>28.090210355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15</v>
      </c>
      <c r="AO10" s="330">
        <v>4</v>
      </c>
      <c r="AP10" s="330">
        <v>10</v>
      </c>
    </row>
    <row r="11" spans="1:42" s="5" customFormat="1" ht="10.5" customHeight="1">
      <c r="A11" s="6"/>
      <c r="B11" s="359"/>
      <c r="C11" s="359"/>
      <c r="D11" s="359"/>
      <c r="E11" s="346"/>
      <c r="F11" s="359"/>
      <c r="G11" s="85"/>
      <c r="Y11"/>
      <c r="Z11"/>
      <c r="AA11" s="330">
        <v>100</v>
      </c>
      <c r="AB11" s="330">
        <v>100</v>
      </c>
      <c r="AC11" s="330">
        <v>100</v>
      </c>
      <c r="AD11" s="330">
        <v>96.074072818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15</v>
      </c>
      <c r="AO11" s="330">
        <v>4</v>
      </c>
      <c r="AP11" s="330">
        <v>11</v>
      </c>
    </row>
    <row r="12" spans="1:42" s="5" customFormat="1" ht="10.5" customHeight="1">
      <c r="A12" s="6"/>
      <c r="B12" s="359"/>
      <c r="C12" s="359"/>
      <c r="D12" s="359"/>
      <c r="E12" s="346"/>
      <c r="F12" s="359"/>
      <c r="G12" s="85"/>
      <c r="Y12"/>
      <c r="Z12"/>
      <c r="AA12" s="330">
        <v>87.075393537</v>
      </c>
      <c r="AB12" s="330">
        <v>88.45278674</v>
      </c>
      <c r="AC12" s="330">
        <v>75.800067491</v>
      </c>
      <c r="AD12" s="330">
        <v>79.379006389</v>
      </c>
      <c r="AE12" s="330">
        <v>74.953254496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15</v>
      </c>
      <c r="AO12" s="330">
        <v>4</v>
      </c>
      <c r="AP12" s="330">
        <v>12</v>
      </c>
    </row>
    <row r="13" spans="1:42" s="108" customFormat="1" ht="10.5" customHeight="1">
      <c r="A13" s="88"/>
      <c r="B13" s="360"/>
      <c r="C13" s="360"/>
      <c r="D13" s="360"/>
      <c r="E13" s="332"/>
      <c r="F13" s="360"/>
      <c r="G13" s="110"/>
      <c r="Y13"/>
      <c r="Z13"/>
      <c r="AA13" s="330">
        <v>60.729080363</v>
      </c>
      <c r="AB13" s="330">
        <v>51.541913021</v>
      </c>
      <c r="AC13" s="330">
        <v>83.956715154</v>
      </c>
      <c r="AD13" s="330">
        <v>40.515417659</v>
      </c>
      <c r="AE13" s="330">
        <v>39.80601985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15</v>
      </c>
      <c r="AO13" s="330">
        <v>4</v>
      </c>
      <c r="AP13" s="330">
        <v>13</v>
      </c>
    </row>
    <row r="14" spans="1:42" s="5" customFormat="1" ht="4.5" customHeight="1">
      <c r="A14" s="274"/>
      <c r="B14" s="230"/>
      <c r="C14" s="230"/>
      <c r="D14" s="230"/>
      <c r="E14" s="230"/>
      <c r="F14" s="230"/>
      <c r="G14" s="283"/>
      <c r="X14"/>
      <c r="Y14"/>
      <c r="Z14"/>
      <c r="AA14" s="330">
        <v>10.770505382</v>
      </c>
      <c r="AB14" s="330">
        <v>0</v>
      </c>
      <c r="AC14" s="330">
        <v>22.148907332</v>
      </c>
      <c r="AD14" s="330">
        <v>10.13287998</v>
      </c>
      <c r="AE14" s="330">
        <v>4.4993332165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15</v>
      </c>
      <c r="AO14" s="330">
        <v>4</v>
      </c>
      <c r="AP14" s="330">
        <v>14</v>
      </c>
    </row>
    <row r="15" spans="1:42" s="5" customFormat="1" ht="12.75" customHeight="1">
      <c r="A15" s="265" t="s">
        <v>478</v>
      </c>
      <c r="B15" s="268">
        <f aca="true" t="shared" si="0" ref="B15:B29">+AA1</f>
        <v>6.4623032314</v>
      </c>
      <c r="C15" s="268">
        <f aca="true" t="shared" si="1" ref="C15:C29">+AB1</f>
        <v>52.309534036</v>
      </c>
      <c r="D15" s="268">
        <f aca="true" t="shared" si="2" ref="D15:D29">+AC1</f>
        <v>47.379356021</v>
      </c>
      <c r="E15" s="268">
        <f aca="true" t="shared" si="3" ref="E15:E29">+AD1</f>
        <v>30.623559691</v>
      </c>
      <c r="F15" s="268">
        <f aca="true" t="shared" si="4" ref="F15:F29">+AE1</f>
        <v>12.016737683</v>
      </c>
      <c r="G15" s="266" t="s">
        <v>479</v>
      </c>
      <c r="X15"/>
      <c r="Y15"/>
      <c r="Z15"/>
      <c r="AA15" s="330">
        <v>0</v>
      </c>
      <c r="AB15" s="330">
        <v>0</v>
      </c>
      <c r="AC15" s="330">
        <v>16.313295326</v>
      </c>
      <c r="AD15" s="330">
        <v>3.4601392113</v>
      </c>
      <c r="AE15" s="330">
        <v>8.0885448991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15</v>
      </c>
      <c r="AO15" s="330">
        <v>4</v>
      </c>
      <c r="AP15" s="330">
        <v>15</v>
      </c>
    </row>
    <row r="16" spans="1:42" s="92" customFormat="1" ht="12.75" customHeight="1">
      <c r="A16" s="265" t="s">
        <v>480</v>
      </c>
      <c r="B16" s="268">
        <f t="shared" si="0"/>
        <v>78.127589063</v>
      </c>
      <c r="C16" s="268">
        <f t="shared" si="1"/>
        <v>88.45278674</v>
      </c>
      <c r="D16" s="268">
        <f t="shared" si="2"/>
        <v>68.118274538</v>
      </c>
      <c r="E16" s="268">
        <f t="shared" si="3"/>
        <v>70.800665628</v>
      </c>
      <c r="F16" s="268">
        <f t="shared" si="4"/>
        <v>31.05297791</v>
      </c>
      <c r="G16" s="266" t="s">
        <v>570</v>
      </c>
      <c r="X16"/>
      <c r="Y16"/>
      <c r="Z16"/>
      <c r="AA16" s="330">
        <v>260.31483015</v>
      </c>
      <c r="AB16" s="330">
        <v>155.3838562</v>
      </c>
      <c r="AC16" s="330">
        <v>256.11697343</v>
      </c>
      <c r="AD16" s="330">
        <v>167.73712938</v>
      </c>
      <c r="AE16" s="330">
        <v>167.12502383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15</v>
      </c>
      <c r="AO16" s="330">
        <v>4</v>
      </c>
      <c r="AP16" s="330">
        <v>16</v>
      </c>
    </row>
    <row r="17" spans="1:42" s="92" customFormat="1" ht="12.75" customHeight="1">
      <c r="A17" s="265" t="s">
        <v>481</v>
      </c>
      <c r="B17" s="268">
        <f t="shared" si="0"/>
        <v>87.075393537</v>
      </c>
      <c r="C17" s="268">
        <f t="shared" si="1"/>
        <v>60.342505187</v>
      </c>
      <c r="D17" s="268">
        <f t="shared" si="2"/>
        <v>59.27350252</v>
      </c>
      <c r="E17" s="268">
        <f t="shared" si="3"/>
        <v>48.423538787</v>
      </c>
      <c r="F17" s="268">
        <f t="shared" si="4"/>
        <v>51.792335008</v>
      </c>
      <c r="G17" s="266" t="s">
        <v>482</v>
      </c>
      <c r="X17"/>
      <c r="Y17"/>
      <c r="Z17"/>
      <c r="AA17" s="330">
        <v>82.767191386</v>
      </c>
      <c r="AB17" s="330">
        <v>52.746529716</v>
      </c>
      <c r="AC17" s="330">
        <v>77.660089434</v>
      </c>
      <c r="AD17" s="330">
        <v>76.128196598</v>
      </c>
      <c r="AE17" s="330">
        <v>74.829194612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15</v>
      </c>
      <c r="AO17" s="330">
        <v>4</v>
      </c>
      <c r="AP17" s="330">
        <v>17</v>
      </c>
    </row>
    <row r="18" spans="1:42" s="92" customFormat="1" ht="12.75" customHeight="1">
      <c r="A18" s="265" t="s">
        <v>483</v>
      </c>
      <c r="B18" s="268">
        <f t="shared" si="0"/>
        <v>89.063794532</v>
      </c>
      <c r="C18" s="268">
        <f t="shared" si="1"/>
        <v>50.679435985</v>
      </c>
      <c r="D18" s="268">
        <f t="shared" si="2"/>
        <v>91.584996979</v>
      </c>
      <c r="E18" s="268">
        <f t="shared" si="3"/>
        <v>75.994129094</v>
      </c>
      <c r="F18" s="268">
        <f t="shared" si="4"/>
        <v>65.659172758</v>
      </c>
      <c r="G18" s="266" t="s">
        <v>484</v>
      </c>
      <c r="X18"/>
      <c r="Y18"/>
      <c r="Z18"/>
      <c r="AA18" s="330">
        <v>177.54763877</v>
      </c>
      <c r="AB18" s="330">
        <v>102.63732648</v>
      </c>
      <c r="AC18" s="330">
        <v>178.45688399</v>
      </c>
      <c r="AD18" s="330">
        <v>91.608932782</v>
      </c>
      <c r="AE18" s="330">
        <v>92.295829216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15</v>
      </c>
      <c r="AO18" s="330">
        <v>4</v>
      </c>
      <c r="AP18" s="330">
        <v>18</v>
      </c>
    </row>
    <row r="19" spans="1:42" s="92" customFormat="1" ht="12.75" customHeight="1">
      <c r="A19" s="265" t="s">
        <v>485</v>
      </c>
      <c r="B19" s="268">
        <f t="shared" si="0"/>
        <v>89.063794532</v>
      </c>
      <c r="C19" s="268">
        <f t="shared" si="1"/>
        <v>50.679435985</v>
      </c>
      <c r="D19" s="268">
        <f t="shared" si="2"/>
        <v>83.956715154</v>
      </c>
      <c r="E19" s="268">
        <f t="shared" si="3"/>
        <v>33.24717026</v>
      </c>
      <c r="F19" s="268">
        <f t="shared" si="4"/>
        <v>36.716927552</v>
      </c>
      <c r="G19" s="266" t="s">
        <v>486</v>
      </c>
      <c r="X19"/>
      <c r="Y19"/>
      <c r="Z19"/>
      <c r="AA19" s="330">
        <v>6.4623032314</v>
      </c>
      <c r="AB19" s="330">
        <v>0</v>
      </c>
      <c r="AC19" s="330">
        <v>22.008469436</v>
      </c>
      <c r="AD19" s="330">
        <v>6.6441692601</v>
      </c>
      <c r="AE19" s="330">
        <v>16.293881603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15</v>
      </c>
      <c r="AO19" s="330">
        <v>4</v>
      </c>
      <c r="AP19" s="330">
        <v>19</v>
      </c>
    </row>
    <row r="20" spans="1:42" s="92" customFormat="1" ht="12.75" customHeight="1">
      <c r="A20" s="265" t="s">
        <v>487</v>
      </c>
      <c r="B20" s="268">
        <f t="shared" si="0"/>
        <v>100</v>
      </c>
      <c r="C20" s="268">
        <f t="shared" si="1"/>
        <v>86.143344082</v>
      </c>
      <c r="D20" s="268">
        <f t="shared" si="2"/>
        <v>100</v>
      </c>
      <c r="E20" s="268">
        <f t="shared" si="3"/>
        <v>96.074072818</v>
      </c>
      <c r="F20" s="268">
        <f t="shared" si="4"/>
        <v>96.354706886</v>
      </c>
      <c r="G20" s="266" t="s">
        <v>488</v>
      </c>
      <c r="X20"/>
      <c r="Y20"/>
      <c r="Z20"/>
      <c r="AA20" s="330">
        <v>0</v>
      </c>
      <c r="AB20" s="330">
        <v>0</v>
      </c>
      <c r="AC20" s="330">
        <v>0</v>
      </c>
      <c r="AD20" s="330">
        <v>3.0799041328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15</v>
      </c>
      <c r="AO20" s="330">
        <v>4</v>
      </c>
      <c r="AP20" s="330">
        <v>20</v>
      </c>
    </row>
    <row r="21" spans="1:42" s="92" customFormat="1" ht="12.75" customHeight="1">
      <c r="A21" s="265" t="s">
        <v>489</v>
      </c>
      <c r="B21" s="268">
        <f t="shared" si="0"/>
        <v>23.695111845</v>
      </c>
      <c r="C21" s="268">
        <f t="shared" si="1"/>
        <v>0</v>
      </c>
      <c r="D21" s="268">
        <f t="shared" si="2"/>
        <v>25.210940221</v>
      </c>
      <c r="E21" s="268">
        <f t="shared" si="3"/>
        <v>10.073304687</v>
      </c>
      <c r="F21" s="268">
        <f t="shared" si="4"/>
        <v>20.412824569</v>
      </c>
      <c r="G21" s="266" t="s">
        <v>490</v>
      </c>
      <c r="X21"/>
      <c r="Y21"/>
      <c r="Z21"/>
      <c r="AA21" s="330">
        <v>43.247721625</v>
      </c>
      <c r="AB21" s="330">
        <v>34.000127935</v>
      </c>
      <c r="AC21" s="330">
        <v>23.215074118</v>
      </c>
      <c r="AD21" s="330">
        <v>12.872419838</v>
      </c>
      <c r="AE21" s="330">
        <v>17.279029727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15</v>
      </c>
      <c r="AO21" s="330">
        <v>4</v>
      </c>
      <c r="AP21" s="330">
        <v>21</v>
      </c>
    </row>
    <row r="22" spans="1:42" s="92" customFormat="1" ht="12.75" customHeight="1">
      <c r="A22" s="265" t="s">
        <v>491</v>
      </c>
      <c r="B22" s="268">
        <f t="shared" si="0"/>
        <v>23.860811931</v>
      </c>
      <c r="C22" s="268">
        <f t="shared" si="1"/>
        <v>0</v>
      </c>
      <c r="D22" s="268">
        <f t="shared" si="2"/>
        <v>6.950042981</v>
      </c>
      <c r="E22" s="268">
        <f t="shared" si="3"/>
        <v>3.4601392113</v>
      </c>
      <c r="F22" s="268">
        <f t="shared" si="4"/>
        <v>8.5580999136</v>
      </c>
      <c r="G22" s="266" t="s">
        <v>492</v>
      </c>
      <c r="X22"/>
      <c r="Y22"/>
      <c r="Z22"/>
      <c r="AA22" s="330">
        <v>0</v>
      </c>
      <c r="AB22" s="330">
        <v>0</v>
      </c>
      <c r="AC22" s="330">
        <v>0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15</v>
      </c>
      <c r="AO22" s="330">
        <v>4</v>
      </c>
      <c r="AP22" s="330">
        <v>22</v>
      </c>
    </row>
    <row r="23" spans="1:42" s="92" customFormat="1" ht="12.75" customHeight="1">
      <c r="A23" s="265" t="s">
        <v>493</v>
      </c>
      <c r="B23" s="268">
        <f t="shared" si="0"/>
        <v>71.665285832</v>
      </c>
      <c r="C23" s="268">
        <f t="shared" si="1"/>
        <v>37.939668644</v>
      </c>
      <c r="D23" s="268">
        <f t="shared" si="2"/>
        <v>51.312197803</v>
      </c>
      <c r="E23" s="268">
        <f t="shared" si="3"/>
        <v>16.481728198</v>
      </c>
      <c r="F23" s="268">
        <f t="shared" si="4"/>
        <v>33.887923126</v>
      </c>
      <c r="G23" s="266" t="s">
        <v>494</v>
      </c>
      <c r="X23"/>
      <c r="Y23"/>
      <c r="Z23"/>
      <c r="AA23" s="330">
        <v>19.386909694</v>
      </c>
      <c r="AB23" s="330">
        <v>37.077191609</v>
      </c>
      <c r="AC23" s="330">
        <v>28.094583461</v>
      </c>
      <c r="AD23" s="330">
        <v>20.2236801</v>
      </c>
      <c r="AE23" s="330">
        <v>17.150479807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15</v>
      </c>
      <c r="AO23" s="330">
        <v>4</v>
      </c>
      <c r="AP23" s="330">
        <v>23</v>
      </c>
    </row>
    <row r="24" spans="1:42" s="92" customFormat="1" ht="12.75" customHeight="1">
      <c r="A24" s="265" t="s">
        <v>495</v>
      </c>
      <c r="B24" s="268">
        <f t="shared" si="0"/>
        <v>49.710024857</v>
      </c>
      <c r="C24" s="268">
        <f t="shared" si="1"/>
        <v>0</v>
      </c>
      <c r="D24" s="268">
        <f t="shared" si="2"/>
        <v>38.720558017</v>
      </c>
      <c r="E24" s="268">
        <f t="shared" si="3"/>
        <v>12.588705973</v>
      </c>
      <c r="F24" s="268">
        <f t="shared" si="4"/>
        <v>28.090210355</v>
      </c>
      <c r="G24" s="266" t="s">
        <v>496</v>
      </c>
      <c r="X24"/>
      <c r="Y24"/>
      <c r="Z24"/>
      <c r="AA24" s="330">
        <v>12.924606463</v>
      </c>
      <c r="AB24" s="330">
        <v>12.972795146</v>
      </c>
      <c r="AC24" s="330">
        <v>8.1566476629</v>
      </c>
      <c r="AD24" s="330">
        <v>2.9482842992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15</v>
      </c>
      <c r="AO24" s="330">
        <v>4</v>
      </c>
      <c r="AP24" s="330">
        <v>24</v>
      </c>
    </row>
    <row r="25" spans="1:42" s="92" customFormat="1" ht="12.75" customHeight="1">
      <c r="A25" s="265" t="s">
        <v>497</v>
      </c>
      <c r="B25" s="268">
        <f t="shared" si="0"/>
        <v>100</v>
      </c>
      <c r="C25" s="268">
        <f t="shared" si="1"/>
        <v>100</v>
      </c>
      <c r="D25" s="268">
        <f t="shared" si="2"/>
        <v>100</v>
      </c>
      <c r="E25" s="268">
        <f t="shared" si="3"/>
        <v>96.074072818</v>
      </c>
      <c r="F25" s="268">
        <f t="shared" si="4"/>
        <v>100</v>
      </c>
      <c r="G25" s="266" t="s">
        <v>498</v>
      </c>
      <c r="X25"/>
      <c r="Y25"/>
      <c r="Z25"/>
      <c r="AA25" s="330">
        <v>76.139188069</v>
      </c>
      <c r="AB25" s="330">
        <v>100</v>
      </c>
      <c r="AC25" s="330">
        <v>100</v>
      </c>
      <c r="AD25" s="330">
        <v>89.177193478</v>
      </c>
      <c r="AE25" s="330">
        <v>92.269420497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15</v>
      </c>
      <c r="AO25" s="330">
        <v>4</v>
      </c>
      <c r="AP25" s="330">
        <v>25</v>
      </c>
    </row>
    <row r="26" spans="1:42" s="92" customFormat="1" ht="12.75" customHeight="1">
      <c r="A26" s="265" t="s">
        <v>499</v>
      </c>
      <c r="B26" s="268">
        <f t="shared" si="0"/>
        <v>87.075393537</v>
      </c>
      <c r="C26" s="268">
        <f t="shared" si="1"/>
        <v>88.45278674</v>
      </c>
      <c r="D26" s="268">
        <f t="shared" si="2"/>
        <v>75.800067491</v>
      </c>
      <c r="E26" s="268">
        <f t="shared" si="3"/>
        <v>79.379006389</v>
      </c>
      <c r="F26" s="268">
        <f t="shared" si="4"/>
        <v>74.953254496</v>
      </c>
      <c r="G26" s="266" t="s">
        <v>500</v>
      </c>
      <c r="X26"/>
      <c r="Y26"/>
      <c r="Z26"/>
      <c r="AA26" s="330">
        <v>56.006628002</v>
      </c>
      <c r="AB26" s="330">
        <v>79.1389851</v>
      </c>
      <c r="AC26" s="330">
        <v>114.24276169</v>
      </c>
      <c r="AD26" s="330">
        <v>62.160489347</v>
      </c>
      <c r="AE26" s="330">
        <v>32.589543571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15</v>
      </c>
      <c r="AO26" s="330">
        <v>4</v>
      </c>
      <c r="AP26" s="330">
        <v>26</v>
      </c>
    </row>
    <row r="27" spans="1:42" s="92" customFormat="1" ht="12.75" customHeight="1">
      <c r="A27" s="265" t="s">
        <v>501</v>
      </c>
      <c r="B27" s="268">
        <f t="shared" si="0"/>
        <v>60.729080363</v>
      </c>
      <c r="C27" s="268">
        <f t="shared" si="1"/>
        <v>51.541913021</v>
      </c>
      <c r="D27" s="268">
        <f t="shared" si="2"/>
        <v>83.956715154</v>
      </c>
      <c r="E27" s="268">
        <f t="shared" si="3"/>
        <v>40.515417659</v>
      </c>
      <c r="F27" s="268">
        <f t="shared" si="4"/>
        <v>39.80601985</v>
      </c>
      <c r="G27" s="266" t="s">
        <v>502</v>
      </c>
      <c r="X27"/>
      <c r="Y27"/>
      <c r="Z27"/>
      <c r="AA27" s="330">
        <v>89.063794532</v>
      </c>
      <c r="AB27" s="330">
        <v>90.68619836</v>
      </c>
      <c r="AC27" s="330">
        <v>91.843352337</v>
      </c>
      <c r="AD27" s="330">
        <v>89.975773166</v>
      </c>
      <c r="AE27" s="330">
        <v>108.29043806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15</v>
      </c>
      <c r="AO27" s="330">
        <v>4</v>
      </c>
      <c r="AP27" s="330">
        <v>27</v>
      </c>
    </row>
    <row r="28" spans="1:42" s="92" customFormat="1" ht="12.75" customHeight="1">
      <c r="A28" s="265" t="s">
        <v>503</v>
      </c>
      <c r="B28" s="268">
        <f t="shared" si="0"/>
        <v>10.770505382</v>
      </c>
      <c r="C28" s="268">
        <f t="shared" si="1"/>
        <v>0</v>
      </c>
      <c r="D28" s="268">
        <f t="shared" si="2"/>
        <v>22.148907332</v>
      </c>
      <c r="E28" s="268">
        <f t="shared" si="3"/>
        <v>10.13287998</v>
      </c>
      <c r="F28" s="268">
        <f t="shared" si="4"/>
        <v>4.4993332165</v>
      </c>
      <c r="G28" s="266" t="s">
        <v>504</v>
      </c>
      <c r="X28"/>
      <c r="Y28"/>
      <c r="Z28"/>
      <c r="AA28" s="330">
        <v>236.12261805</v>
      </c>
      <c r="AB28" s="330">
        <v>152.30953404</v>
      </c>
      <c r="AC28" s="330">
        <v>247.96792507</v>
      </c>
      <c r="AD28" s="330">
        <v>188.12967285</v>
      </c>
      <c r="AE28" s="330">
        <v>96.208307955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15</v>
      </c>
      <c r="AO28" s="330">
        <v>4</v>
      </c>
      <c r="AP28" s="330">
        <v>28</v>
      </c>
    </row>
    <row r="29" spans="1:42" s="92" customFormat="1" ht="12.75" customHeight="1">
      <c r="A29" s="265" t="s">
        <v>505</v>
      </c>
      <c r="B29" s="268">
        <f t="shared" si="0"/>
        <v>0</v>
      </c>
      <c r="C29" s="268">
        <f t="shared" si="1"/>
        <v>0</v>
      </c>
      <c r="D29" s="268">
        <f t="shared" si="2"/>
        <v>16.313295326</v>
      </c>
      <c r="E29" s="268">
        <f t="shared" si="3"/>
        <v>3.4601392113</v>
      </c>
      <c r="F29" s="268">
        <f t="shared" si="4"/>
        <v>8.0885448991</v>
      </c>
      <c r="G29" s="266" t="s">
        <v>506</v>
      </c>
      <c r="X29"/>
      <c r="Y29"/>
      <c r="Z29"/>
      <c r="AA29" s="330">
        <v>6.4623032314</v>
      </c>
      <c r="AB29" s="330">
        <v>67.02866699</v>
      </c>
      <c r="AC29" s="330">
        <v>62.92042435</v>
      </c>
      <c r="AD29" s="330">
        <v>30.623559691</v>
      </c>
      <c r="AE29" s="330">
        <v>12.016737683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15</v>
      </c>
      <c r="AO29" s="330">
        <v>4</v>
      </c>
      <c r="AP29" s="330">
        <v>29</v>
      </c>
    </row>
    <row r="30" spans="1:42" s="92" customFormat="1" ht="12.75" customHeight="1">
      <c r="A30" s="269" t="s">
        <v>460</v>
      </c>
      <c r="B30" s="270"/>
      <c r="C30" s="270"/>
      <c r="D30" s="270"/>
      <c r="E30" s="270"/>
      <c r="F30" s="270"/>
      <c r="G30" s="256" t="s">
        <v>507</v>
      </c>
      <c r="X30"/>
      <c r="Y30"/>
      <c r="Z30"/>
      <c r="AA30" s="330">
        <v>101.82270091</v>
      </c>
      <c r="AB30" s="330">
        <v>112.65203922</v>
      </c>
      <c r="AC30" s="330">
        <v>84.152124276</v>
      </c>
      <c r="AD30" s="330">
        <v>91.583973765</v>
      </c>
      <c r="AE30" s="330">
        <v>34.802422256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15</v>
      </c>
      <c r="AO30" s="330">
        <v>4</v>
      </c>
      <c r="AP30" s="330">
        <v>30</v>
      </c>
    </row>
    <row r="31" spans="1:42" s="92" customFormat="1" ht="12.75" customHeight="1">
      <c r="A31" s="259" t="s">
        <v>418</v>
      </c>
      <c r="B31" s="268">
        <f aca="true" t="shared" si="5" ref="B31:B58">+AA16</f>
        <v>260.31483015</v>
      </c>
      <c r="C31" s="268">
        <f aca="true" t="shared" si="6" ref="C31:C58">+AB16</f>
        <v>155.3838562</v>
      </c>
      <c r="D31" s="268">
        <f aca="true" t="shared" si="7" ref="D31:D58">+AC16</f>
        <v>256.11697343</v>
      </c>
      <c r="E31" s="268">
        <f aca="true" t="shared" si="8" ref="E31:E58">+AD16</f>
        <v>167.73712938</v>
      </c>
      <c r="F31" s="268">
        <f aca="true" t="shared" si="9" ref="F31:F58">+AE16</f>
        <v>167.12502383</v>
      </c>
      <c r="G31" s="266" t="s">
        <v>571</v>
      </c>
      <c r="X31"/>
      <c r="Y31"/>
      <c r="Z31"/>
      <c r="AA31" s="330">
        <v>87.075393537</v>
      </c>
      <c r="AB31" s="330">
        <v>60.342505187</v>
      </c>
      <c r="AC31" s="330">
        <v>59.27350252</v>
      </c>
      <c r="AD31" s="330">
        <v>48.423538787</v>
      </c>
      <c r="AE31" s="330">
        <v>51.792335008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15</v>
      </c>
      <c r="AO31" s="330">
        <v>4</v>
      </c>
      <c r="AP31" s="330">
        <v>31</v>
      </c>
    </row>
    <row r="32" spans="1:42" s="92" customFormat="1" ht="12.75" customHeight="1">
      <c r="A32" s="259" t="s">
        <v>508</v>
      </c>
      <c r="B32" s="268">
        <f t="shared" si="5"/>
        <v>82.767191386</v>
      </c>
      <c r="C32" s="268">
        <f t="shared" si="6"/>
        <v>52.746529716</v>
      </c>
      <c r="D32" s="268">
        <f t="shared" si="7"/>
        <v>77.660089434</v>
      </c>
      <c r="E32" s="268">
        <f t="shared" si="8"/>
        <v>76.128196598</v>
      </c>
      <c r="F32" s="268">
        <f t="shared" si="9"/>
        <v>74.829194612</v>
      </c>
      <c r="G32" s="266" t="s">
        <v>509</v>
      </c>
      <c r="X32"/>
      <c r="Y32"/>
      <c r="Z32"/>
      <c r="AA32" s="330">
        <v>227.50621375</v>
      </c>
      <c r="AB32" s="330">
        <v>63.652231131</v>
      </c>
      <c r="AC32" s="330">
        <v>279.24421355</v>
      </c>
      <c r="AD32" s="330">
        <v>146.87438374</v>
      </c>
      <c r="AE32" s="330">
        <v>119.57095028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15</v>
      </c>
      <c r="AO32" s="330">
        <v>4</v>
      </c>
      <c r="AP32" s="330">
        <v>32</v>
      </c>
    </row>
    <row r="33" spans="1:42" s="92" customFormat="1" ht="12.75" customHeight="1">
      <c r="A33" s="259" t="s">
        <v>510</v>
      </c>
      <c r="B33" s="268">
        <f t="shared" si="5"/>
        <v>177.54763877</v>
      </c>
      <c r="C33" s="268">
        <f t="shared" si="6"/>
        <v>102.63732648</v>
      </c>
      <c r="D33" s="268">
        <f t="shared" si="7"/>
        <v>178.45688399</v>
      </c>
      <c r="E33" s="268">
        <f t="shared" si="8"/>
        <v>91.608932782</v>
      </c>
      <c r="F33" s="268">
        <f t="shared" si="9"/>
        <v>92.295829216</v>
      </c>
      <c r="G33" s="266" t="s">
        <v>511</v>
      </c>
      <c r="X33"/>
      <c r="Y33"/>
      <c r="Z33"/>
      <c r="AA33" s="330">
        <v>99.834299914</v>
      </c>
      <c r="AB33" s="330">
        <v>50.679435985</v>
      </c>
      <c r="AC33" s="330">
        <v>107.5558343</v>
      </c>
      <c r="AD33" s="330">
        <v>40.576932613</v>
      </c>
      <c r="AE33" s="330">
        <v>36.716927552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15</v>
      </c>
      <c r="AO33" s="330">
        <v>4</v>
      </c>
      <c r="AP33" s="330">
        <v>33</v>
      </c>
    </row>
    <row r="34" spans="1:42" s="92" customFormat="1" ht="12.75" customHeight="1">
      <c r="A34" s="259" t="s">
        <v>419</v>
      </c>
      <c r="B34" s="268">
        <f t="shared" si="5"/>
        <v>6.4623032314</v>
      </c>
      <c r="C34" s="268">
        <f t="shared" si="6"/>
        <v>0</v>
      </c>
      <c r="D34" s="268">
        <f t="shared" si="7"/>
        <v>22.008469436</v>
      </c>
      <c r="E34" s="268">
        <f t="shared" si="8"/>
        <v>6.6441692601</v>
      </c>
      <c r="F34" s="268">
        <f t="shared" si="9"/>
        <v>16.293881603</v>
      </c>
      <c r="G34" s="266" t="s">
        <v>420</v>
      </c>
      <c r="X34"/>
      <c r="Y34"/>
      <c r="Z34"/>
      <c r="AA34" s="330">
        <v>100</v>
      </c>
      <c r="AB34" s="330">
        <v>86.143344082</v>
      </c>
      <c r="AC34" s="330">
        <v>100</v>
      </c>
      <c r="AD34" s="330">
        <v>96.074072818</v>
      </c>
      <c r="AE34" s="330">
        <v>100.14581172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15</v>
      </c>
      <c r="AO34" s="330">
        <v>4</v>
      </c>
      <c r="AP34" s="330">
        <v>34</v>
      </c>
    </row>
    <row r="35" spans="1:42" s="92" customFormat="1" ht="12.75" customHeight="1">
      <c r="A35" s="259" t="s">
        <v>421</v>
      </c>
      <c r="B35" s="268">
        <f t="shared" si="5"/>
        <v>0</v>
      </c>
      <c r="C35" s="268">
        <f t="shared" si="6"/>
        <v>0</v>
      </c>
      <c r="D35" s="268">
        <f t="shared" si="7"/>
        <v>0</v>
      </c>
      <c r="E35" s="268">
        <f t="shared" si="8"/>
        <v>3.0799041328</v>
      </c>
      <c r="F35" s="268">
        <f t="shared" si="9"/>
        <v>0</v>
      </c>
      <c r="G35" s="266" t="s">
        <v>422</v>
      </c>
      <c r="X35"/>
      <c r="Y35"/>
      <c r="Z35"/>
      <c r="AA35" s="330">
        <v>23.695111845</v>
      </c>
      <c r="AB35" s="330">
        <v>0</v>
      </c>
      <c r="AC35" s="330">
        <v>25.210940221</v>
      </c>
      <c r="AD35" s="330">
        <v>10.073304687</v>
      </c>
      <c r="AE35" s="330">
        <v>20.412824569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15</v>
      </c>
      <c r="AO35" s="330">
        <v>4</v>
      </c>
      <c r="AP35" s="330">
        <v>35</v>
      </c>
    </row>
    <row r="36" spans="1:42" s="92" customFormat="1" ht="12.75" customHeight="1">
      <c r="A36" s="259" t="s">
        <v>423</v>
      </c>
      <c r="B36" s="268">
        <f t="shared" si="5"/>
        <v>43.247721625</v>
      </c>
      <c r="C36" s="268">
        <f t="shared" si="6"/>
        <v>34.000127935</v>
      </c>
      <c r="D36" s="268">
        <f t="shared" si="7"/>
        <v>23.215074118</v>
      </c>
      <c r="E36" s="268">
        <f t="shared" si="8"/>
        <v>12.872419838</v>
      </c>
      <c r="F36" s="268">
        <f t="shared" si="9"/>
        <v>17.279029727</v>
      </c>
      <c r="G36" s="266" t="s">
        <v>424</v>
      </c>
      <c r="X36"/>
      <c r="Y36"/>
      <c r="Z36"/>
      <c r="AA36" s="330">
        <v>23.860811931</v>
      </c>
      <c r="AB36" s="330">
        <v>0</v>
      </c>
      <c r="AC36" s="330">
        <v>6.950042981</v>
      </c>
      <c r="AD36" s="330">
        <v>6.9202784226</v>
      </c>
      <c r="AE36" s="330">
        <v>8.5580999136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15</v>
      </c>
      <c r="AO36" s="330">
        <v>4</v>
      </c>
      <c r="AP36" s="330">
        <v>36</v>
      </c>
    </row>
    <row r="37" spans="1:42" s="92" customFormat="1" ht="12.75" customHeight="1">
      <c r="A37" s="259" t="s">
        <v>425</v>
      </c>
      <c r="B37" s="268">
        <f t="shared" si="5"/>
        <v>0</v>
      </c>
      <c r="C37" s="268">
        <f t="shared" si="6"/>
        <v>0</v>
      </c>
      <c r="D37" s="268">
        <f t="shared" si="7"/>
        <v>0</v>
      </c>
      <c r="E37" s="268">
        <f t="shared" si="8"/>
        <v>0</v>
      </c>
      <c r="F37" s="268">
        <f t="shared" si="9"/>
        <v>0</v>
      </c>
      <c r="G37" s="266" t="s">
        <v>426</v>
      </c>
      <c r="X37"/>
      <c r="Y37"/>
      <c r="Z37"/>
      <c r="AA37" s="330">
        <v>71.665285832</v>
      </c>
      <c r="AB37" s="330">
        <v>37.939668644</v>
      </c>
      <c r="AC37" s="330">
        <v>51.312197803</v>
      </c>
      <c r="AD37" s="330">
        <v>16.481728198</v>
      </c>
      <c r="AE37" s="330">
        <v>33.887923126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15</v>
      </c>
      <c r="AO37" s="330">
        <v>4</v>
      </c>
      <c r="AP37" s="330">
        <v>37</v>
      </c>
    </row>
    <row r="38" spans="1:42" s="92" customFormat="1" ht="12.75" customHeight="1">
      <c r="A38" s="265" t="s">
        <v>512</v>
      </c>
      <c r="B38" s="268">
        <f t="shared" si="5"/>
        <v>19.386909694</v>
      </c>
      <c r="C38" s="268">
        <f t="shared" si="6"/>
        <v>37.077191609</v>
      </c>
      <c r="D38" s="268">
        <f t="shared" si="7"/>
        <v>28.094583461</v>
      </c>
      <c r="E38" s="268">
        <f t="shared" si="8"/>
        <v>20.2236801</v>
      </c>
      <c r="F38" s="268">
        <f t="shared" si="9"/>
        <v>17.150479807</v>
      </c>
      <c r="G38" s="266" t="s">
        <v>513</v>
      </c>
      <c r="X38"/>
      <c r="Y38"/>
      <c r="Z38"/>
      <c r="AA38" s="330">
        <v>49.710024857</v>
      </c>
      <c r="AB38" s="330">
        <v>0</v>
      </c>
      <c r="AC38" s="330">
        <v>38.720558017</v>
      </c>
      <c r="AD38" s="330">
        <v>12.588705973</v>
      </c>
      <c r="AE38" s="330">
        <v>28.090210355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15</v>
      </c>
      <c r="AO38" s="330">
        <v>4</v>
      </c>
      <c r="AP38" s="330">
        <v>38</v>
      </c>
    </row>
    <row r="39" spans="1:42" s="92" customFormat="1" ht="12.75" customHeight="1">
      <c r="A39" s="265" t="s">
        <v>514</v>
      </c>
      <c r="B39" s="268">
        <f t="shared" si="5"/>
        <v>12.924606463</v>
      </c>
      <c r="C39" s="268">
        <f t="shared" si="6"/>
        <v>12.972795146</v>
      </c>
      <c r="D39" s="268">
        <f t="shared" si="7"/>
        <v>8.1566476629</v>
      </c>
      <c r="E39" s="268">
        <f t="shared" si="8"/>
        <v>2.9482842992</v>
      </c>
      <c r="F39" s="268">
        <f t="shared" si="9"/>
        <v>0</v>
      </c>
      <c r="G39" s="266" t="s">
        <v>515</v>
      </c>
      <c r="X39"/>
      <c r="Y39"/>
      <c r="Z39"/>
      <c r="AA39" s="330">
        <v>100</v>
      </c>
      <c r="AB39" s="330">
        <v>100</v>
      </c>
      <c r="AC39" s="330">
        <v>117.27857907</v>
      </c>
      <c r="AD39" s="330">
        <v>103.46584274</v>
      </c>
      <c r="AE39" s="330">
        <v>115.64582949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15</v>
      </c>
      <c r="AO39" s="330">
        <v>4</v>
      </c>
      <c r="AP39" s="330">
        <v>39</v>
      </c>
    </row>
    <row r="40" spans="1:42" s="92" customFormat="1" ht="12.75" customHeight="1">
      <c r="A40" s="265" t="s">
        <v>516</v>
      </c>
      <c r="B40" s="268">
        <f t="shared" si="5"/>
        <v>76.139188069</v>
      </c>
      <c r="C40" s="268">
        <f t="shared" si="6"/>
        <v>100</v>
      </c>
      <c r="D40" s="268">
        <f t="shared" si="7"/>
        <v>100</v>
      </c>
      <c r="E40" s="268">
        <f t="shared" si="8"/>
        <v>89.177193478</v>
      </c>
      <c r="F40" s="268">
        <f t="shared" si="9"/>
        <v>92.269420497</v>
      </c>
      <c r="G40" s="266" t="s">
        <v>517</v>
      </c>
      <c r="X40"/>
      <c r="Y40"/>
      <c r="Z40"/>
      <c r="AA40" s="330">
        <v>87.075393537</v>
      </c>
      <c r="AB40" s="330">
        <v>88.45278674</v>
      </c>
      <c r="AC40" s="330">
        <v>84.439357028</v>
      </c>
      <c r="AD40" s="330">
        <v>79.379006389</v>
      </c>
      <c r="AE40" s="330">
        <v>78.744359335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15</v>
      </c>
      <c r="AO40" s="330">
        <v>4</v>
      </c>
      <c r="AP40" s="330">
        <v>40</v>
      </c>
    </row>
    <row r="41" spans="1:42" s="92" customFormat="1" ht="12.75" customHeight="1">
      <c r="A41" s="265" t="s">
        <v>427</v>
      </c>
      <c r="B41" s="268">
        <f t="shared" si="5"/>
        <v>56.006628002</v>
      </c>
      <c r="C41" s="268">
        <f t="shared" si="6"/>
        <v>79.1389851</v>
      </c>
      <c r="D41" s="268">
        <f t="shared" si="7"/>
        <v>114.24276169</v>
      </c>
      <c r="E41" s="268">
        <f t="shared" si="8"/>
        <v>62.160489347</v>
      </c>
      <c r="F41" s="268">
        <f t="shared" si="9"/>
        <v>32.589543571</v>
      </c>
      <c r="G41" s="266" t="s">
        <v>428</v>
      </c>
      <c r="X41"/>
      <c r="Y41"/>
      <c r="Z41"/>
      <c r="AA41" s="330">
        <v>60.729080363</v>
      </c>
      <c r="AB41" s="330">
        <v>51.541913021</v>
      </c>
      <c r="AC41" s="330">
        <v>83.956715154</v>
      </c>
      <c r="AD41" s="330">
        <v>40.515417659</v>
      </c>
      <c r="AE41" s="330">
        <v>39.80601985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15</v>
      </c>
      <c r="AO41" s="330">
        <v>4</v>
      </c>
      <c r="AP41" s="330">
        <v>41</v>
      </c>
    </row>
    <row r="42" spans="1:42" s="92" customFormat="1" ht="12.75" customHeight="1">
      <c r="A42" s="265" t="s">
        <v>429</v>
      </c>
      <c r="B42" s="268">
        <f t="shared" si="5"/>
        <v>89.063794532</v>
      </c>
      <c r="C42" s="268">
        <f t="shared" si="6"/>
        <v>90.68619836</v>
      </c>
      <c r="D42" s="268">
        <f t="shared" si="7"/>
        <v>91.843352337</v>
      </c>
      <c r="E42" s="268">
        <f t="shared" si="8"/>
        <v>89.975773166</v>
      </c>
      <c r="F42" s="268">
        <f t="shared" si="9"/>
        <v>108.29043806</v>
      </c>
      <c r="G42" s="266" t="s">
        <v>430</v>
      </c>
      <c r="X42"/>
      <c r="Y42"/>
      <c r="Z42"/>
      <c r="AA42" s="330">
        <v>10.770505382</v>
      </c>
      <c r="AB42" s="330">
        <v>0</v>
      </c>
      <c r="AC42" s="330">
        <v>22.148907332</v>
      </c>
      <c r="AD42" s="330">
        <v>10.13287998</v>
      </c>
      <c r="AE42" s="330">
        <v>4.4993332165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15</v>
      </c>
      <c r="AO42" s="330">
        <v>4</v>
      </c>
      <c r="AP42" s="330">
        <v>42</v>
      </c>
    </row>
    <row r="43" spans="1:42" s="92" customFormat="1" ht="12.75" customHeight="1">
      <c r="A43" s="265" t="s">
        <v>431</v>
      </c>
      <c r="B43" s="268">
        <f t="shared" si="5"/>
        <v>236.12261805</v>
      </c>
      <c r="C43" s="268">
        <f t="shared" si="6"/>
        <v>152.30953404</v>
      </c>
      <c r="D43" s="268">
        <f t="shared" si="7"/>
        <v>247.96792507</v>
      </c>
      <c r="E43" s="268">
        <f t="shared" si="8"/>
        <v>188.12967285</v>
      </c>
      <c r="F43" s="268">
        <f t="shared" si="9"/>
        <v>96.208307955</v>
      </c>
      <c r="G43" s="266" t="s">
        <v>432</v>
      </c>
      <c r="X43"/>
      <c r="Y43"/>
      <c r="Z43"/>
      <c r="AA43" s="330">
        <v>0</v>
      </c>
      <c r="AB43" s="330">
        <v>0</v>
      </c>
      <c r="AC43" s="330">
        <v>16.313295326</v>
      </c>
      <c r="AD43" s="330">
        <v>3.4601392113</v>
      </c>
      <c r="AE43" s="330">
        <v>8.0885448991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15</v>
      </c>
      <c r="AO43" s="330">
        <v>4</v>
      </c>
      <c r="AP43" s="330">
        <v>43</v>
      </c>
    </row>
    <row r="44" spans="1:42" s="92" customFormat="1" ht="12.75" customHeight="1">
      <c r="A44" s="265" t="s">
        <v>518</v>
      </c>
      <c r="B44" s="268">
        <f t="shared" si="5"/>
        <v>6.4623032314</v>
      </c>
      <c r="C44" s="268">
        <f t="shared" si="6"/>
        <v>67.02866699</v>
      </c>
      <c r="D44" s="268">
        <f t="shared" si="7"/>
        <v>62.92042435</v>
      </c>
      <c r="E44" s="268">
        <f t="shared" si="8"/>
        <v>30.623559691</v>
      </c>
      <c r="F44" s="268">
        <f t="shared" si="9"/>
        <v>12.016737683</v>
      </c>
      <c r="G44" s="266" t="s">
        <v>519</v>
      </c>
      <c r="X44"/>
      <c r="Y44"/>
      <c r="Z44"/>
      <c r="AA44" s="330">
        <v>2498.0000003</v>
      </c>
      <c r="AB44" s="330">
        <v>526.24145834</v>
      </c>
      <c r="AC44" s="330">
        <v>583.3470929</v>
      </c>
      <c r="AD44" s="330">
        <v>100.69019156</v>
      </c>
      <c r="AE44" s="330">
        <v>882.86783597</v>
      </c>
      <c r="AF44" s="330">
        <v>203.68518414</v>
      </c>
      <c r="AG44" s="330">
        <v>201.16823736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550</v>
      </c>
      <c r="AN44" s="330">
        <v>15</v>
      </c>
      <c r="AO44" s="330">
        <v>1</v>
      </c>
      <c r="AP44" s="330">
        <v>1</v>
      </c>
    </row>
    <row r="45" spans="1:42" s="92" customFormat="1" ht="12.75" customHeight="1">
      <c r="A45" s="265" t="s">
        <v>520</v>
      </c>
      <c r="B45" s="268">
        <f t="shared" si="5"/>
        <v>101.82270091</v>
      </c>
      <c r="C45" s="268">
        <f t="shared" si="6"/>
        <v>112.65203922</v>
      </c>
      <c r="D45" s="268">
        <f t="shared" si="7"/>
        <v>84.152124276</v>
      </c>
      <c r="E45" s="268">
        <f t="shared" si="8"/>
        <v>91.583973765</v>
      </c>
      <c r="F45" s="268">
        <f t="shared" si="9"/>
        <v>34.802422256</v>
      </c>
      <c r="G45" s="266" t="s">
        <v>572</v>
      </c>
      <c r="X45"/>
      <c r="Y45"/>
      <c r="Z45"/>
      <c r="AA45" s="330">
        <v>2.805251862</v>
      </c>
      <c r="AB45" s="330">
        <v>1</v>
      </c>
      <c r="AC45" s="330">
        <v>2</v>
      </c>
      <c r="AD45" s="330">
        <v>2.229991565</v>
      </c>
      <c r="AE45" s="330">
        <v>3.8197055888</v>
      </c>
      <c r="AF45" s="330">
        <v>5.7646875925</v>
      </c>
      <c r="AG45" s="330">
        <v>2.7020596106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550</v>
      </c>
      <c r="AN45" s="330">
        <v>15</v>
      </c>
      <c r="AO45" s="330">
        <v>1</v>
      </c>
      <c r="AP45" s="330">
        <v>2</v>
      </c>
    </row>
    <row r="46" spans="1:42" s="92" customFormat="1" ht="12.75" customHeight="1">
      <c r="A46" s="265" t="s">
        <v>521</v>
      </c>
      <c r="B46" s="268">
        <f t="shared" si="5"/>
        <v>87.075393537</v>
      </c>
      <c r="C46" s="268">
        <f t="shared" si="6"/>
        <v>60.342505187</v>
      </c>
      <c r="D46" s="268">
        <f t="shared" si="7"/>
        <v>59.27350252</v>
      </c>
      <c r="E46" s="268">
        <f t="shared" si="8"/>
        <v>48.423538787</v>
      </c>
      <c r="F46" s="268">
        <f t="shared" si="9"/>
        <v>51.792335008</v>
      </c>
      <c r="G46" s="266" t="s">
        <v>522</v>
      </c>
      <c r="X46"/>
      <c r="Y46"/>
      <c r="Z46"/>
      <c r="AA46" s="330">
        <v>2.1609128346</v>
      </c>
      <c r="AB46" s="330">
        <v>1</v>
      </c>
      <c r="AC46" s="330">
        <v>2</v>
      </c>
      <c r="AD46" s="330">
        <v>1.6408995337</v>
      </c>
      <c r="AE46" s="330">
        <v>2.5108076557</v>
      </c>
      <c r="AF46" s="330">
        <v>4.068774884</v>
      </c>
      <c r="AG46" s="330">
        <v>2.4573543643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550</v>
      </c>
      <c r="AN46" s="330">
        <v>15</v>
      </c>
      <c r="AO46" s="330">
        <v>1</v>
      </c>
      <c r="AP46" s="330">
        <v>3</v>
      </c>
    </row>
    <row r="47" spans="1:42" s="92" customFormat="1" ht="12.75" customHeight="1">
      <c r="A47" s="265" t="s">
        <v>523</v>
      </c>
      <c r="B47" s="268">
        <f t="shared" si="5"/>
        <v>227.50621375</v>
      </c>
      <c r="C47" s="268">
        <f t="shared" si="6"/>
        <v>63.652231131</v>
      </c>
      <c r="D47" s="268">
        <f t="shared" si="7"/>
        <v>279.24421355</v>
      </c>
      <c r="E47" s="268">
        <f t="shared" si="8"/>
        <v>146.87438374</v>
      </c>
      <c r="F47" s="268">
        <f t="shared" si="9"/>
        <v>119.57095028</v>
      </c>
      <c r="G47" s="266" t="s">
        <v>524</v>
      </c>
      <c r="X47"/>
      <c r="Y47"/>
      <c r="Z47"/>
      <c r="AA47" s="330">
        <v>1.5020826484</v>
      </c>
      <c r="AB47" s="330">
        <v>0.7417701152</v>
      </c>
      <c r="AC47" s="330">
        <v>1.1199033681</v>
      </c>
      <c r="AD47" s="330">
        <v>1.1100099514</v>
      </c>
      <c r="AE47" s="330">
        <v>2.0493122085</v>
      </c>
      <c r="AF47" s="330">
        <v>2.25244373</v>
      </c>
      <c r="AG47" s="330">
        <v>1.634112492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550</v>
      </c>
      <c r="AN47" s="330">
        <v>15</v>
      </c>
      <c r="AO47" s="330">
        <v>1</v>
      </c>
      <c r="AP47" s="330">
        <v>4</v>
      </c>
    </row>
    <row r="48" spans="1:42" s="92" customFormat="1" ht="12.75" customHeight="1">
      <c r="A48" s="265" t="s">
        <v>525</v>
      </c>
      <c r="B48" s="268">
        <f t="shared" si="5"/>
        <v>99.834299914</v>
      </c>
      <c r="C48" s="268">
        <f t="shared" si="6"/>
        <v>50.679435985</v>
      </c>
      <c r="D48" s="268">
        <f t="shared" si="7"/>
        <v>107.5558343</v>
      </c>
      <c r="E48" s="268">
        <f t="shared" si="8"/>
        <v>40.576932613</v>
      </c>
      <c r="F48" s="268">
        <f t="shared" si="9"/>
        <v>36.716927552</v>
      </c>
      <c r="G48" s="266" t="s">
        <v>526</v>
      </c>
      <c r="X48"/>
      <c r="Y48"/>
      <c r="Z48"/>
      <c r="AA48" s="330">
        <v>1.6217637025</v>
      </c>
      <c r="AB48" s="330">
        <v>1</v>
      </c>
      <c r="AC48" s="330">
        <v>1.4485509489</v>
      </c>
      <c r="AD48" s="330">
        <v>1.2490503066</v>
      </c>
      <c r="AE48" s="330">
        <v>1.97709501</v>
      </c>
      <c r="AF48" s="330">
        <v>2.4679309585</v>
      </c>
      <c r="AG48" s="330">
        <v>1.5208892348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550</v>
      </c>
      <c r="AN48" s="330">
        <v>15</v>
      </c>
      <c r="AO48" s="330">
        <v>1</v>
      </c>
      <c r="AP48" s="330">
        <v>5</v>
      </c>
    </row>
    <row r="49" spans="1:42" s="92" customFormat="1" ht="12.75" customHeight="1">
      <c r="A49" s="265" t="s">
        <v>527</v>
      </c>
      <c r="B49" s="268">
        <f t="shared" si="5"/>
        <v>100</v>
      </c>
      <c r="C49" s="268">
        <f t="shared" si="6"/>
        <v>86.143344082</v>
      </c>
      <c r="D49" s="268">
        <f t="shared" si="7"/>
        <v>100</v>
      </c>
      <c r="E49" s="268">
        <f t="shared" si="8"/>
        <v>96.074072818</v>
      </c>
      <c r="F49" s="268">
        <f t="shared" si="9"/>
        <v>100.14581172</v>
      </c>
      <c r="G49" s="266" t="s">
        <v>528</v>
      </c>
      <c r="X49"/>
      <c r="Y49"/>
      <c r="Z49"/>
      <c r="AA49" s="330">
        <v>75.978905602</v>
      </c>
      <c r="AB49" s="330">
        <v>55.473033077</v>
      </c>
      <c r="AC49" s="330">
        <v>80.289852671</v>
      </c>
      <c r="AD49" s="330">
        <v>75.014552708</v>
      </c>
      <c r="AE49" s="330">
        <v>77.26217336</v>
      </c>
      <c r="AF49" s="330">
        <v>93.239944855</v>
      </c>
      <c r="AG49" s="330">
        <v>94.493701776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550</v>
      </c>
      <c r="AN49" s="330">
        <v>15</v>
      </c>
      <c r="AO49" s="330">
        <v>1</v>
      </c>
      <c r="AP49" s="330">
        <v>6</v>
      </c>
    </row>
    <row r="50" spans="1:42" s="92" customFormat="1" ht="12.75" customHeight="1">
      <c r="A50" s="265" t="s">
        <v>529</v>
      </c>
      <c r="B50" s="268">
        <f t="shared" si="5"/>
        <v>23.695111845</v>
      </c>
      <c r="C50" s="268">
        <f t="shared" si="6"/>
        <v>0</v>
      </c>
      <c r="D50" s="268">
        <f t="shared" si="7"/>
        <v>25.210940221</v>
      </c>
      <c r="E50" s="268">
        <f t="shared" si="8"/>
        <v>10.073304687</v>
      </c>
      <c r="F50" s="268">
        <f t="shared" si="9"/>
        <v>20.412824569</v>
      </c>
      <c r="G50" s="266" t="s">
        <v>530</v>
      </c>
      <c r="X50"/>
      <c r="Y50"/>
      <c r="Z50"/>
      <c r="AA50" s="330">
        <v>6.9689339068</v>
      </c>
      <c r="AB50" s="330">
        <v>20.701587538</v>
      </c>
      <c r="AC50" s="330">
        <v>4.2792083262</v>
      </c>
      <c r="AD50" s="330">
        <v>0</v>
      </c>
      <c r="AE50" s="330">
        <v>4.551190319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550</v>
      </c>
      <c r="AN50" s="330">
        <v>15</v>
      </c>
      <c r="AO50" s="330">
        <v>1</v>
      </c>
      <c r="AP50" s="330">
        <v>7</v>
      </c>
    </row>
    <row r="51" spans="1:39" s="92" customFormat="1" ht="12.75" customHeight="1">
      <c r="A51" s="265" t="s">
        <v>531</v>
      </c>
      <c r="B51" s="268">
        <f t="shared" si="5"/>
        <v>23.860811931</v>
      </c>
      <c r="C51" s="268">
        <f t="shared" si="6"/>
        <v>0</v>
      </c>
      <c r="D51" s="268">
        <f t="shared" si="7"/>
        <v>6.950042981</v>
      </c>
      <c r="E51" s="268">
        <f t="shared" si="8"/>
        <v>6.9202784226</v>
      </c>
      <c r="F51" s="268">
        <f t="shared" si="9"/>
        <v>8.5580999136</v>
      </c>
      <c r="G51" s="266" t="s">
        <v>532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7" s="92" customFormat="1" ht="12.75" customHeight="1">
      <c r="A52" s="265" t="s">
        <v>533</v>
      </c>
      <c r="B52" s="268">
        <f t="shared" si="5"/>
        <v>71.665285832</v>
      </c>
      <c r="C52" s="268">
        <f t="shared" si="6"/>
        <v>37.939668644</v>
      </c>
      <c r="D52" s="268">
        <f t="shared" si="7"/>
        <v>51.312197803</v>
      </c>
      <c r="E52" s="268">
        <f t="shared" si="8"/>
        <v>16.481728198</v>
      </c>
      <c r="F52" s="268">
        <f t="shared" si="9"/>
        <v>33.887923126</v>
      </c>
      <c r="G52" s="266" t="s">
        <v>534</v>
      </c>
    </row>
    <row r="53" spans="1:7" s="92" customFormat="1" ht="12.75" customHeight="1">
      <c r="A53" s="265" t="s">
        <v>535</v>
      </c>
      <c r="B53" s="268">
        <f t="shared" si="5"/>
        <v>49.710024857</v>
      </c>
      <c r="C53" s="268">
        <f t="shared" si="6"/>
        <v>0</v>
      </c>
      <c r="D53" s="268">
        <f t="shared" si="7"/>
        <v>38.720558017</v>
      </c>
      <c r="E53" s="268">
        <f t="shared" si="8"/>
        <v>12.588705973</v>
      </c>
      <c r="F53" s="268">
        <f t="shared" si="9"/>
        <v>28.090210355</v>
      </c>
      <c r="G53" s="266" t="s">
        <v>536</v>
      </c>
    </row>
    <row r="54" spans="1:7" s="92" customFormat="1" ht="12.75" customHeight="1">
      <c r="A54" s="265" t="s">
        <v>537</v>
      </c>
      <c r="B54" s="268">
        <f t="shared" si="5"/>
        <v>100</v>
      </c>
      <c r="C54" s="268">
        <f t="shared" si="6"/>
        <v>100</v>
      </c>
      <c r="D54" s="268">
        <f t="shared" si="7"/>
        <v>117.27857907</v>
      </c>
      <c r="E54" s="268">
        <f t="shared" si="8"/>
        <v>103.46584274</v>
      </c>
      <c r="F54" s="268">
        <f t="shared" si="9"/>
        <v>115.64582949</v>
      </c>
      <c r="G54" s="266" t="s">
        <v>538</v>
      </c>
    </row>
    <row r="55" spans="1:7" s="92" customFormat="1" ht="12.75" customHeight="1">
      <c r="A55" s="265" t="s">
        <v>539</v>
      </c>
      <c r="B55" s="268">
        <f t="shared" si="5"/>
        <v>87.075393537</v>
      </c>
      <c r="C55" s="268">
        <f t="shared" si="6"/>
        <v>88.45278674</v>
      </c>
      <c r="D55" s="268">
        <f t="shared" si="7"/>
        <v>84.439357028</v>
      </c>
      <c r="E55" s="268">
        <f t="shared" si="8"/>
        <v>79.379006389</v>
      </c>
      <c r="F55" s="268">
        <f t="shared" si="9"/>
        <v>78.744359335</v>
      </c>
      <c r="G55" s="266" t="s">
        <v>540</v>
      </c>
    </row>
    <row r="56" spans="1:7" s="92" customFormat="1" ht="12.75" customHeight="1">
      <c r="A56" s="265" t="s">
        <v>541</v>
      </c>
      <c r="B56" s="268">
        <f t="shared" si="5"/>
        <v>60.729080363</v>
      </c>
      <c r="C56" s="268">
        <f t="shared" si="6"/>
        <v>51.541913021</v>
      </c>
      <c r="D56" s="268">
        <f t="shared" si="7"/>
        <v>83.956715154</v>
      </c>
      <c r="E56" s="268">
        <f t="shared" si="8"/>
        <v>40.515417659</v>
      </c>
      <c r="F56" s="268">
        <f t="shared" si="9"/>
        <v>39.80601985</v>
      </c>
      <c r="G56" s="266" t="s">
        <v>542</v>
      </c>
    </row>
    <row r="57" spans="1:7" s="11" customFormat="1" ht="10.5" customHeight="1">
      <c r="A57" s="265" t="s">
        <v>543</v>
      </c>
      <c r="B57" s="268">
        <f t="shared" si="5"/>
        <v>10.770505382</v>
      </c>
      <c r="C57" s="268">
        <f t="shared" si="6"/>
        <v>0</v>
      </c>
      <c r="D57" s="268">
        <f t="shared" si="7"/>
        <v>22.148907332</v>
      </c>
      <c r="E57" s="268">
        <f t="shared" si="8"/>
        <v>10.13287998</v>
      </c>
      <c r="F57" s="268">
        <f t="shared" si="9"/>
        <v>4.4993332165</v>
      </c>
      <c r="G57" s="271" t="s">
        <v>544</v>
      </c>
    </row>
    <row r="58" spans="1:7" s="92" customFormat="1" ht="12.75" customHeight="1">
      <c r="A58" s="265" t="s">
        <v>545</v>
      </c>
      <c r="B58" s="268">
        <f t="shared" si="5"/>
        <v>0</v>
      </c>
      <c r="C58" s="268">
        <f t="shared" si="6"/>
        <v>0</v>
      </c>
      <c r="D58" s="268">
        <f t="shared" si="7"/>
        <v>16.313295326</v>
      </c>
      <c r="E58" s="268">
        <f t="shared" si="8"/>
        <v>3.4601392113</v>
      </c>
      <c r="F58" s="268">
        <f t="shared" si="9"/>
        <v>8.0885448991</v>
      </c>
      <c r="G58" s="271" t="s">
        <v>546</v>
      </c>
    </row>
    <row r="59" spans="1:7" s="92" customFormat="1" ht="3.75" customHeight="1" thickBot="1">
      <c r="A59" s="278"/>
      <c r="B59" s="280"/>
      <c r="C59" s="280"/>
      <c r="D59" s="280"/>
      <c r="E59" s="280"/>
      <c r="F59" s="280"/>
      <c r="G59" s="285"/>
    </row>
    <row r="60" spans="1:7" ht="12.75" customHeight="1" thickTop="1">
      <c r="A60" s="92"/>
      <c r="B60" s="92"/>
      <c r="C60" s="92"/>
      <c r="D60" s="92"/>
      <c r="E60" s="92"/>
      <c r="F60" s="92"/>
      <c r="G60" s="92"/>
    </row>
    <row r="61" spans="1:7" ht="9.75" customHeight="1">
      <c r="A61" s="92"/>
      <c r="B61" s="92"/>
      <c r="C61" s="92"/>
      <c r="D61" s="92"/>
      <c r="E61" s="92"/>
      <c r="F61" s="92"/>
      <c r="G61" s="92"/>
    </row>
    <row r="62" ht="15.75" customHeight="1"/>
    <row r="63" ht="12.75" customHeight="1"/>
    <row r="64" ht="13.5" customHeight="1"/>
    <row r="65" spans="1:7" s="5" customFormat="1" ht="12.75" customHeight="1">
      <c r="A65" s="3"/>
      <c r="B65" s="3"/>
      <c r="C65" s="3"/>
      <c r="D65" s="3"/>
      <c r="E65" s="3"/>
      <c r="F65" s="3"/>
      <c r="G65" s="3"/>
    </row>
    <row r="66" spans="1:7" s="5" customFormat="1" ht="12.75" customHeight="1">
      <c r="A66" s="3"/>
      <c r="B66" s="3"/>
      <c r="C66" s="3"/>
      <c r="D66" s="3"/>
      <c r="E66" s="3"/>
      <c r="F66" s="3"/>
      <c r="G66" s="3"/>
    </row>
    <row r="67" s="5" customFormat="1" ht="6" customHeight="1"/>
    <row r="68" s="5" customFormat="1" ht="12.75" customHeight="1"/>
    <row r="69" s="5" customFormat="1" ht="12.75" customHeight="1"/>
    <row r="70" s="5" customFormat="1" ht="12.75" customHeight="1"/>
    <row r="71" s="5" customFormat="1" ht="12.75" customHeight="1"/>
    <row r="72" s="5" customFormat="1" ht="4.5" customHeight="1"/>
    <row r="73" s="5" customFormat="1" ht="12.75" customHeight="1"/>
    <row r="74" spans="1:7" s="92" customFormat="1" ht="12.75" customHeight="1">
      <c r="A74" s="5"/>
      <c r="B74" s="5"/>
      <c r="C74" s="5"/>
      <c r="D74" s="5"/>
      <c r="E74" s="5"/>
      <c r="F74" s="5"/>
      <c r="G74" s="5"/>
    </row>
    <row r="75" spans="1:7" s="92" customFormat="1" ht="12.75" customHeight="1">
      <c r="A75" s="5"/>
      <c r="B75" s="5"/>
      <c r="C75" s="5"/>
      <c r="D75" s="5"/>
      <c r="E75" s="5"/>
      <c r="F75" s="5"/>
      <c r="G75" s="5"/>
    </row>
    <row r="76" s="92" customFormat="1" ht="12.75" customHeight="1"/>
    <row r="77" s="92" customFormat="1" ht="12.75" customHeight="1"/>
    <row r="78" s="92" customFormat="1" ht="12.75" customHeight="1"/>
    <row r="79" s="92" customFormat="1" ht="12.75" customHeight="1"/>
    <row r="80" s="92" customFormat="1" ht="12.75" customHeight="1"/>
    <row r="81" s="92" customFormat="1" ht="12.75" customHeight="1"/>
    <row r="82" s="92" customFormat="1" ht="12.75" customHeight="1"/>
    <row r="83" s="92" customFormat="1" ht="12.75" customHeight="1"/>
    <row r="84" s="92" customFormat="1" ht="12.75" customHeight="1"/>
    <row r="85" s="92" customFormat="1" ht="12.75" customHeight="1"/>
    <row r="86" s="92" customFormat="1" ht="12.75" customHeight="1"/>
    <row r="87" s="92" customFormat="1" ht="12.75" customHeight="1"/>
    <row r="88" s="92" customFormat="1" ht="12.75" customHeight="1"/>
    <row r="89" s="92" customFormat="1" ht="12.75" customHeight="1"/>
    <row r="90" s="92" customFormat="1" ht="12.75" customHeight="1"/>
    <row r="91" s="92" customFormat="1" ht="12.75" customHeight="1"/>
    <row r="92" s="92" customFormat="1" ht="12.75" customHeight="1"/>
    <row r="93" s="92" customFormat="1" ht="12.75" customHeight="1"/>
    <row r="94" s="92" customFormat="1" ht="12.75" customHeight="1"/>
    <row r="95" s="92" customFormat="1" ht="12.75" customHeight="1"/>
    <row r="96" s="92" customFormat="1" ht="12.75" customHeight="1"/>
    <row r="97" s="92" customFormat="1" ht="12.75" customHeight="1"/>
    <row r="98" s="92" customFormat="1" ht="12.75" customHeight="1"/>
    <row r="99" s="92" customFormat="1" ht="12.75" customHeight="1"/>
    <row r="100" s="92" customFormat="1" ht="12.75" customHeight="1"/>
    <row r="101" s="92" customFormat="1" ht="12.75" customHeight="1"/>
    <row r="102" s="92" customFormat="1" ht="12.75" customHeight="1"/>
    <row r="103" s="92" customFormat="1" ht="12.75" customHeight="1"/>
    <row r="104" s="92" customFormat="1" ht="12.75" customHeight="1"/>
    <row r="105" s="92" customFormat="1" ht="12.75" customHeight="1"/>
    <row r="106" s="92" customFormat="1" ht="12.75" customHeight="1"/>
    <row r="107" s="92" customFormat="1" ht="12.75" customHeight="1"/>
    <row r="108" s="92" customFormat="1" ht="12.75" customHeight="1"/>
    <row r="109" s="92" customFormat="1" ht="12.75" customHeight="1"/>
    <row r="110" s="92" customFormat="1" ht="12.75" customHeight="1"/>
    <row r="111" s="92" customFormat="1" ht="12.75" customHeight="1"/>
    <row r="112" s="92" customFormat="1" ht="12.75" customHeight="1"/>
    <row r="113" s="92" customFormat="1" ht="12.75" customHeight="1"/>
    <row r="114" s="92" customFormat="1" ht="12.75" customHeight="1"/>
    <row r="115" s="92" customFormat="1" ht="12.75" customHeight="1"/>
    <row r="116" s="92" customFormat="1" ht="12.75" customHeight="1"/>
    <row r="117" spans="1:7" s="11" customFormat="1" ht="12.75" customHeight="1">
      <c r="A117" s="92"/>
      <c r="B117" s="92"/>
      <c r="C117" s="92"/>
      <c r="D117" s="92"/>
      <c r="E117" s="92"/>
      <c r="F117" s="92"/>
      <c r="G117" s="92"/>
    </row>
    <row r="118" spans="1:7" ht="16.5">
      <c r="A118" s="92"/>
      <c r="B118" s="92"/>
      <c r="C118" s="92"/>
      <c r="D118" s="92"/>
      <c r="E118" s="92"/>
      <c r="F118" s="92"/>
      <c r="G118" s="92"/>
    </row>
    <row r="119" spans="1:7" ht="16.5">
      <c r="A119" s="11"/>
      <c r="B119" s="11"/>
      <c r="C119" s="11"/>
      <c r="D119" s="11"/>
      <c r="E119" s="11"/>
      <c r="F119" s="11"/>
      <c r="G119" s="11"/>
    </row>
  </sheetData>
  <sheetProtection/>
  <mergeCells count="15">
    <mergeCell ref="D1:G1"/>
    <mergeCell ref="D5:G5"/>
    <mergeCell ref="E3:G3"/>
    <mergeCell ref="E4:G4"/>
    <mergeCell ref="A3:D3"/>
    <mergeCell ref="F6:F8"/>
    <mergeCell ref="B9:B13"/>
    <mergeCell ref="C9:C13"/>
    <mergeCell ref="D9:D13"/>
    <mergeCell ref="E9:E13"/>
    <mergeCell ref="F9:F13"/>
    <mergeCell ref="B6:B8"/>
    <mergeCell ref="C6:C8"/>
    <mergeCell ref="D6:D8"/>
    <mergeCell ref="E6:E8"/>
  </mergeCells>
  <printOptions horizontalCentered="1"/>
  <pageMargins left="0.7874015748031497" right="0.7480314960629921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Roman,標準"-&amp;P+59-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P56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3.50390625" style="3" customWidth="1"/>
    <col min="2" max="9" width="11.125" style="2" customWidth="1"/>
    <col min="10" max="10" width="30.625" style="7" customWidth="1"/>
    <col min="11" max="16384" width="9.00390625" style="3" customWidth="1"/>
  </cols>
  <sheetData>
    <row r="1" spans="1:42" ht="15.75" customHeight="1">
      <c r="A1" s="1" t="str">
        <f>'10,11'!$A$1</f>
        <v>104年連江縣家庭收支調查報告</v>
      </c>
      <c r="F1" s="347" t="str">
        <f>'10,11'!$E$1</f>
        <v>Report on the Family Income and Expenditure Survey of Lienchiang County , 2015</v>
      </c>
      <c r="G1" s="347"/>
      <c r="H1" s="347"/>
      <c r="I1" s="347"/>
      <c r="J1" s="347"/>
      <c r="AA1" s="330">
        <v>2498.0000003</v>
      </c>
      <c r="AB1" s="330">
        <v>526.24145834</v>
      </c>
      <c r="AC1" s="330">
        <v>583.3470929</v>
      </c>
      <c r="AD1" s="330">
        <v>100.69019156</v>
      </c>
      <c r="AE1" s="330">
        <v>882.86783597</v>
      </c>
      <c r="AF1" s="330">
        <v>203.68518414</v>
      </c>
      <c r="AG1" s="330">
        <v>201.16823736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550</v>
      </c>
      <c r="AN1" s="330">
        <v>15</v>
      </c>
      <c r="AO1" s="330">
        <v>1</v>
      </c>
      <c r="AP1" s="330">
        <v>1</v>
      </c>
    </row>
    <row r="2" spans="9:42" ht="15.75" customHeight="1">
      <c r="I2" s="3"/>
      <c r="J2" s="3"/>
      <c r="AA2" s="330">
        <v>2.805251862</v>
      </c>
      <c r="AB2" s="330">
        <v>1</v>
      </c>
      <c r="AC2" s="330">
        <v>2</v>
      </c>
      <c r="AD2" s="330">
        <v>2.229991565</v>
      </c>
      <c r="AE2" s="330">
        <v>3.8197055888</v>
      </c>
      <c r="AF2" s="330">
        <v>5.7646875925</v>
      </c>
      <c r="AG2" s="330">
        <v>2.7020596106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550</v>
      </c>
      <c r="AN2" s="330">
        <v>15</v>
      </c>
      <c r="AO2" s="330">
        <v>1</v>
      </c>
      <c r="AP2" s="330">
        <v>2</v>
      </c>
    </row>
    <row r="3" spans="1:42" ht="15.75" customHeight="1">
      <c r="A3" s="351" t="s">
        <v>573</v>
      </c>
      <c r="B3" s="351"/>
      <c r="C3" s="351"/>
      <c r="D3" s="351"/>
      <c r="E3" s="351"/>
      <c r="F3" s="350" t="s">
        <v>579</v>
      </c>
      <c r="G3" s="350"/>
      <c r="H3" s="350"/>
      <c r="I3" s="350"/>
      <c r="J3" s="350"/>
      <c r="AA3" s="330">
        <v>2.1609128346</v>
      </c>
      <c r="AB3" s="330">
        <v>1</v>
      </c>
      <c r="AC3" s="330">
        <v>2</v>
      </c>
      <c r="AD3" s="330">
        <v>1.6408995337</v>
      </c>
      <c r="AE3" s="330">
        <v>2.5108076557</v>
      </c>
      <c r="AF3" s="330">
        <v>4.068774884</v>
      </c>
      <c r="AG3" s="330">
        <v>2.4573543643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550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F4" s="355" t="s">
        <v>580</v>
      </c>
      <c r="G4" s="355"/>
      <c r="H4" s="355"/>
      <c r="I4" s="355"/>
      <c r="J4" s="355"/>
      <c r="AA4" s="330">
        <v>1.5020826484</v>
      </c>
      <c r="AB4" s="330">
        <v>0.7417701152</v>
      </c>
      <c r="AC4" s="330">
        <v>1.1199033681</v>
      </c>
      <c r="AD4" s="330">
        <v>1.1100099514</v>
      </c>
      <c r="AE4" s="330">
        <v>2.0493122085</v>
      </c>
      <c r="AF4" s="330">
        <v>2.25244373</v>
      </c>
      <c r="AG4" s="330">
        <v>1.634112492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550</v>
      </c>
      <c r="AN4" s="330">
        <v>15</v>
      </c>
      <c r="AO4" s="330">
        <v>1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1"/>
      <c r="E5" s="81"/>
      <c r="F5" s="356">
        <f>'10,11'!$I$5</f>
        <v>2015</v>
      </c>
      <c r="G5" s="356"/>
      <c r="H5" s="356"/>
      <c r="I5" s="356"/>
      <c r="J5" s="356"/>
      <c r="AA5" s="330">
        <v>1.6217637025</v>
      </c>
      <c r="AB5" s="330">
        <v>1</v>
      </c>
      <c r="AC5" s="330">
        <v>1.4485509489</v>
      </c>
      <c r="AD5" s="330">
        <v>1.2490503066</v>
      </c>
      <c r="AE5" s="330">
        <v>1.97709501</v>
      </c>
      <c r="AF5" s="330">
        <v>2.4679309585</v>
      </c>
      <c r="AG5" s="330">
        <v>1.5208892348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550</v>
      </c>
      <c r="AN5" s="330">
        <v>15</v>
      </c>
      <c r="AO5" s="330">
        <v>1</v>
      </c>
      <c r="AP5" s="330">
        <v>5</v>
      </c>
    </row>
    <row r="6" spans="1:42" s="5" customFormat="1" ht="9.7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75.978905602</v>
      </c>
      <c r="AB6" s="330">
        <v>55.473033077</v>
      </c>
      <c r="AC6" s="330">
        <v>80.289852671</v>
      </c>
      <c r="AD6" s="330">
        <v>75.014552708</v>
      </c>
      <c r="AE6" s="330">
        <v>77.26217336</v>
      </c>
      <c r="AF6" s="330">
        <v>93.239944855</v>
      </c>
      <c r="AG6" s="330">
        <v>94.493701776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550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581</v>
      </c>
      <c r="C7" s="35" t="s">
        <v>582</v>
      </c>
      <c r="D7" s="35" t="s">
        <v>583</v>
      </c>
      <c r="E7" s="35" t="s">
        <v>584</v>
      </c>
      <c r="F7" s="35" t="s">
        <v>585</v>
      </c>
      <c r="G7" s="35" t="s">
        <v>586</v>
      </c>
      <c r="H7" s="35" t="s">
        <v>587</v>
      </c>
      <c r="I7" s="35" t="s">
        <v>588</v>
      </c>
      <c r="J7" s="85"/>
      <c r="AA7" s="330">
        <v>6.9689339068</v>
      </c>
      <c r="AB7" s="330">
        <v>20.701587538</v>
      </c>
      <c r="AC7" s="330">
        <v>4.2792083262</v>
      </c>
      <c r="AD7" s="330">
        <v>0</v>
      </c>
      <c r="AE7" s="330">
        <v>4.551190319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550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14.208017045</v>
      </c>
      <c r="AB8" s="330">
        <v>14.519806925</v>
      </c>
      <c r="AC8" s="330">
        <v>13.532082693</v>
      </c>
      <c r="AD8" s="330">
        <v>24.985447292</v>
      </c>
      <c r="AE8" s="330">
        <v>16.940696719</v>
      </c>
      <c r="AF8" s="330">
        <v>6.760055145</v>
      </c>
      <c r="AG8" s="330">
        <v>5.5062982235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550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589</v>
      </c>
      <c r="C9" s="86" t="s">
        <v>590</v>
      </c>
      <c r="D9" s="86" t="s">
        <v>591</v>
      </c>
      <c r="E9" s="86" t="s">
        <v>592</v>
      </c>
      <c r="F9" s="86" t="s">
        <v>593</v>
      </c>
      <c r="G9" s="86" t="s">
        <v>594</v>
      </c>
      <c r="H9" s="86" t="s">
        <v>595</v>
      </c>
      <c r="I9" s="86" t="s">
        <v>596</v>
      </c>
      <c r="J9" s="85"/>
      <c r="AA9" s="330">
        <v>1.0308246596</v>
      </c>
      <c r="AB9" s="330">
        <v>4.8931910612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550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597</v>
      </c>
      <c r="C10" s="86" t="s">
        <v>598</v>
      </c>
      <c r="D10" s="86" t="s">
        <v>599</v>
      </c>
      <c r="E10" s="86" t="s">
        <v>270</v>
      </c>
      <c r="F10" s="86" t="s">
        <v>600</v>
      </c>
      <c r="G10" s="86" t="s">
        <v>601</v>
      </c>
      <c r="H10" s="86" t="s">
        <v>600</v>
      </c>
      <c r="I10" s="86"/>
      <c r="J10" s="85"/>
      <c r="AA10" s="330">
        <v>1.8133187868</v>
      </c>
      <c r="AB10" s="330">
        <v>4.4123813987</v>
      </c>
      <c r="AC10" s="330">
        <v>1.8988563095</v>
      </c>
      <c r="AD10" s="330">
        <v>0</v>
      </c>
      <c r="AE10" s="330">
        <v>1.2459396018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550</v>
      </c>
      <c r="AN10" s="330">
        <v>15</v>
      </c>
      <c r="AO10" s="330">
        <v>1</v>
      </c>
      <c r="AP10" s="330">
        <v>10</v>
      </c>
    </row>
    <row r="11" spans="1:42" s="5" customFormat="1" ht="9.7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86.898093373</v>
      </c>
      <c r="AB11" s="330">
        <v>90.157824282</v>
      </c>
      <c r="AC11" s="330">
        <v>82.295390758</v>
      </c>
      <c r="AD11" s="330">
        <v>100</v>
      </c>
      <c r="AE11" s="330">
        <v>87.317033847</v>
      </c>
      <c r="AF11" s="330">
        <v>88.592779628</v>
      </c>
      <c r="AG11" s="330">
        <v>81.605421872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550</v>
      </c>
      <c r="AN11" s="330">
        <v>15</v>
      </c>
      <c r="AO11" s="330">
        <v>1</v>
      </c>
      <c r="AP11" s="330">
        <v>11</v>
      </c>
    </row>
    <row r="12" spans="1:42" s="5" customFormat="1" ht="5.25" customHeight="1">
      <c r="A12" s="274"/>
      <c r="B12" s="90"/>
      <c r="C12" s="90"/>
      <c r="D12" s="90"/>
      <c r="E12" s="90"/>
      <c r="F12" s="90"/>
      <c r="G12" s="90"/>
      <c r="H12" s="90"/>
      <c r="I12" s="12"/>
      <c r="J12" s="276"/>
      <c r="AA12" s="330">
        <v>13.101906627</v>
      </c>
      <c r="AB12" s="330">
        <v>9.8421757179</v>
      </c>
      <c r="AC12" s="330">
        <v>17.704609242</v>
      </c>
      <c r="AD12" s="330">
        <v>0</v>
      </c>
      <c r="AE12" s="330">
        <v>12.682966153</v>
      </c>
      <c r="AF12" s="330">
        <v>11.407220372</v>
      </c>
      <c r="AG12" s="330">
        <v>18.394578128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550</v>
      </c>
      <c r="AN12" s="330">
        <v>15</v>
      </c>
      <c r="AO12" s="330">
        <v>1</v>
      </c>
      <c r="AP12" s="330">
        <v>12</v>
      </c>
    </row>
    <row r="13" spans="1:42" s="92" customFormat="1" ht="12.75" customHeight="1">
      <c r="A13" s="254" t="s">
        <v>688</v>
      </c>
      <c r="B13" s="255">
        <f aca="true" t="shared" si="0" ref="B13:C17">+AA1</f>
        <v>2498.0000003</v>
      </c>
      <c r="C13" s="255">
        <f t="shared" si="0"/>
        <v>526.24145834</v>
      </c>
      <c r="D13" s="255">
        <f aca="true" t="shared" si="1" ref="D13:I17">+AC1</f>
        <v>583.3470929</v>
      </c>
      <c r="E13" s="255">
        <f t="shared" si="1"/>
        <v>100.69019156</v>
      </c>
      <c r="F13" s="255">
        <f t="shared" si="1"/>
        <v>882.86783597</v>
      </c>
      <c r="G13" s="255">
        <f t="shared" si="1"/>
        <v>203.68518414</v>
      </c>
      <c r="H13" s="255">
        <f t="shared" si="1"/>
        <v>201.16823736</v>
      </c>
      <c r="I13" s="255">
        <f t="shared" si="1"/>
        <v>0</v>
      </c>
      <c r="J13" s="256" t="s">
        <v>704</v>
      </c>
      <c r="K13" s="255"/>
      <c r="AA13" s="330">
        <v>4.5864978078</v>
      </c>
      <c r="AB13" s="330">
        <v>12.649453137</v>
      </c>
      <c r="AC13" s="330">
        <v>6.1449100006</v>
      </c>
      <c r="AD13" s="330">
        <v>12.074557166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550</v>
      </c>
      <c r="AN13" s="330">
        <v>15</v>
      </c>
      <c r="AO13" s="330">
        <v>1</v>
      </c>
      <c r="AP13" s="330">
        <v>13</v>
      </c>
    </row>
    <row r="14" spans="1:42" s="92" customFormat="1" ht="12.75" customHeight="1">
      <c r="A14" s="254" t="s">
        <v>689</v>
      </c>
      <c r="B14" s="257">
        <f t="shared" si="0"/>
        <v>2.805251862</v>
      </c>
      <c r="C14" s="257">
        <f t="shared" si="0"/>
        <v>1</v>
      </c>
      <c r="D14" s="257">
        <f t="shared" si="1"/>
        <v>2</v>
      </c>
      <c r="E14" s="257">
        <f t="shared" si="1"/>
        <v>2.229991565</v>
      </c>
      <c r="F14" s="257">
        <f t="shared" si="1"/>
        <v>3.8197055888</v>
      </c>
      <c r="G14" s="257">
        <f t="shared" si="1"/>
        <v>5.7646875925</v>
      </c>
      <c r="H14" s="257">
        <f t="shared" si="1"/>
        <v>2.7020596106</v>
      </c>
      <c r="I14" s="257">
        <f t="shared" si="1"/>
        <v>0</v>
      </c>
      <c r="J14" s="256" t="s">
        <v>705</v>
      </c>
      <c r="K14" s="257"/>
      <c r="AA14" s="330">
        <v>77.284495647</v>
      </c>
      <c r="AB14" s="330">
        <v>74.24731815</v>
      </c>
      <c r="AC14" s="330">
        <v>84.205490295</v>
      </c>
      <c r="AD14" s="330">
        <v>87.925442834</v>
      </c>
      <c r="AE14" s="330">
        <v>77.881310232</v>
      </c>
      <c r="AF14" s="330">
        <v>75.359877744</v>
      </c>
      <c r="AG14" s="330">
        <v>59.163420961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550</v>
      </c>
      <c r="AN14" s="330">
        <v>15</v>
      </c>
      <c r="AO14" s="330">
        <v>1</v>
      </c>
      <c r="AP14" s="330">
        <v>14</v>
      </c>
    </row>
    <row r="15" spans="1:42" s="92" customFormat="1" ht="12.75" customHeight="1">
      <c r="A15" s="254" t="s">
        <v>690</v>
      </c>
      <c r="B15" s="257">
        <f t="shared" si="0"/>
        <v>2.1609128346</v>
      </c>
      <c r="C15" s="257">
        <f t="shared" si="0"/>
        <v>1</v>
      </c>
      <c r="D15" s="257">
        <f t="shared" si="1"/>
        <v>2</v>
      </c>
      <c r="E15" s="257">
        <f t="shared" si="1"/>
        <v>1.6408995337</v>
      </c>
      <c r="F15" s="257">
        <f t="shared" si="1"/>
        <v>2.5108076557</v>
      </c>
      <c r="G15" s="257">
        <f t="shared" si="1"/>
        <v>4.068774884</v>
      </c>
      <c r="H15" s="257">
        <f t="shared" si="1"/>
        <v>2.4573543643</v>
      </c>
      <c r="I15" s="257">
        <f t="shared" si="1"/>
        <v>0</v>
      </c>
      <c r="J15" s="256" t="s">
        <v>706</v>
      </c>
      <c r="K15" s="257"/>
      <c r="AA15" s="330">
        <v>12.637162521</v>
      </c>
      <c r="AB15" s="330">
        <v>13.103228713</v>
      </c>
      <c r="AC15" s="330">
        <v>4.8888956707</v>
      </c>
      <c r="AD15" s="330">
        <v>0</v>
      </c>
      <c r="AE15" s="330">
        <v>14.170005856</v>
      </c>
      <c r="AF15" s="330">
        <v>24.640122256</v>
      </c>
      <c r="AG15" s="330">
        <v>21.33128235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550</v>
      </c>
      <c r="AN15" s="330">
        <v>15</v>
      </c>
      <c r="AO15" s="330">
        <v>1</v>
      </c>
      <c r="AP15" s="330">
        <v>15</v>
      </c>
    </row>
    <row r="16" spans="1:42" s="92" customFormat="1" ht="12.75" customHeight="1">
      <c r="A16" s="254" t="s">
        <v>691</v>
      </c>
      <c r="B16" s="257">
        <f t="shared" si="0"/>
        <v>1.5020826484</v>
      </c>
      <c r="C16" s="257">
        <f t="shared" si="0"/>
        <v>0.7417701152</v>
      </c>
      <c r="D16" s="257">
        <f t="shared" si="1"/>
        <v>1.1199033681</v>
      </c>
      <c r="E16" s="257">
        <f t="shared" si="1"/>
        <v>1.1100099514</v>
      </c>
      <c r="F16" s="257">
        <f t="shared" si="1"/>
        <v>2.0493122085</v>
      </c>
      <c r="G16" s="257">
        <f t="shared" si="1"/>
        <v>2.25244373</v>
      </c>
      <c r="H16" s="257">
        <f t="shared" si="1"/>
        <v>1.634112492</v>
      </c>
      <c r="I16" s="257">
        <f t="shared" si="1"/>
        <v>0</v>
      </c>
      <c r="J16" s="256" t="s">
        <v>707</v>
      </c>
      <c r="K16" s="257"/>
      <c r="AA16" s="330">
        <v>5.491844025</v>
      </c>
      <c r="AB16" s="330">
        <v>0</v>
      </c>
      <c r="AC16" s="330">
        <v>4.7607040333</v>
      </c>
      <c r="AD16" s="330">
        <v>0</v>
      </c>
      <c r="AE16" s="330">
        <v>7.9486839118</v>
      </c>
      <c r="AF16" s="330">
        <v>0</v>
      </c>
      <c r="AG16" s="330">
        <v>19.505296688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550</v>
      </c>
      <c r="AN16" s="330">
        <v>15</v>
      </c>
      <c r="AO16" s="330">
        <v>1</v>
      </c>
      <c r="AP16" s="330">
        <v>16</v>
      </c>
    </row>
    <row r="17" spans="1:42" s="92" customFormat="1" ht="12.75" customHeight="1">
      <c r="A17" s="254" t="s">
        <v>692</v>
      </c>
      <c r="B17" s="257">
        <f t="shared" si="0"/>
        <v>1.6217637025</v>
      </c>
      <c r="C17" s="257">
        <f t="shared" si="0"/>
        <v>1</v>
      </c>
      <c r="D17" s="257">
        <f t="shared" si="1"/>
        <v>1.4485509489</v>
      </c>
      <c r="E17" s="257">
        <f t="shared" si="1"/>
        <v>1.2490503066</v>
      </c>
      <c r="F17" s="257">
        <f t="shared" si="1"/>
        <v>1.97709501</v>
      </c>
      <c r="G17" s="257">
        <f t="shared" si="1"/>
        <v>2.4679309585</v>
      </c>
      <c r="H17" s="257">
        <f t="shared" si="1"/>
        <v>1.5208892348</v>
      </c>
      <c r="I17" s="257">
        <f t="shared" si="1"/>
        <v>0</v>
      </c>
      <c r="J17" s="256" t="s">
        <v>708</v>
      </c>
      <c r="K17" s="257"/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100</v>
      </c>
      <c r="AG17" s="330">
        <v>100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550</v>
      </c>
      <c r="AN17" s="330">
        <v>15</v>
      </c>
      <c r="AO17" s="330">
        <v>1</v>
      </c>
      <c r="AP17" s="330">
        <v>17</v>
      </c>
    </row>
    <row r="18" spans="1:42" s="92" customFormat="1" ht="12.75" customHeight="1">
      <c r="A18" s="254" t="s">
        <v>434</v>
      </c>
      <c r="B18" s="258"/>
      <c r="C18" s="258"/>
      <c r="D18" s="258"/>
      <c r="E18" s="258"/>
      <c r="F18" s="258"/>
      <c r="G18" s="258"/>
      <c r="H18" s="258"/>
      <c r="I18" s="258"/>
      <c r="J18" s="256" t="s">
        <v>402</v>
      </c>
      <c r="K18" s="258"/>
      <c r="AA18" s="330">
        <v>22.466679264</v>
      </c>
      <c r="AB18" s="330">
        <v>13.742837118</v>
      </c>
      <c r="AC18" s="330">
        <v>20.622723895</v>
      </c>
      <c r="AD18" s="330">
        <v>0</v>
      </c>
      <c r="AE18" s="330">
        <v>17.231929421</v>
      </c>
      <c r="AF18" s="330">
        <v>32.614468534</v>
      </c>
      <c r="AG18" s="330">
        <v>42.341490598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550</v>
      </c>
      <c r="AN18" s="330">
        <v>15</v>
      </c>
      <c r="AO18" s="330">
        <v>1</v>
      </c>
      <c r="AP18" s="330">
        <v>18</v>
      </c>
    </row>
    <row r="19" spans="1:42" s="92" customFormat="1" ht="12.75" customHeight="1">
      <c r="A19" s="277" t="s">
        <v>435</v>
      </c>
      <c r="B19" s="258"/>
      <c r="C19" s="258"/>
      <c r="D19" s="258"/>
      <c r="E19" s="258"/>
      <c r="F19" s="258"/>
      <c r="G19" s="258"/>
      <c r="H19" s="258"/>
      <c r="I19" s="258"/>
      <c r="J19" s="264" t="s">
        <v>436</v>
      </c>
      <c r="K19" s="258"/>
      <c r="AA19" s="330">
        <v>6.0074133755</v>
      </c>
      <c r="AB19" s="330">
        <v>0</v>
      </c>
      <c r="AC19" s="330">
        <v>10.275227834</v>
      </c>
      <c r="AD19" s="330">
        <v>0</v>
      </c>
      <c r="AE19" s="330">
        <v>5.634866999</v>
      </c>
      <c r="AF19" s="330">
        <v>10.841745355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550</v>
      </c>
      <c r="AN19" s="330">
        <v>15</v>
      </c>
      <c r="AO19" s="330">
        <v>1</v>
      </c>
      <c r="AP19" s="330">
        <v>19</v>
      </c>
    </row>
    <row r="20" spans="1:42" s="92" customFormat="1" ht="24" customHeight="1">
      <c r="A20" s="259" t="s">
        <v>602</v>
      </c>
      <c r="B20" s="258">
        <f aca="true" t="shared" si="2" ref="B20:C22">+AA6</f>
        <v>75.978905602</v>
      </c>
      <c r="C20" s="258">
        <f t="shared" si="2"/>
        <v>55.473033077</v>
      </c>
      <c r="D20" s="258">
        <f aca="true" t="shared" si="3" ref="D20:I22">+AC6</f>
        <v>80.289852671</v>
      </c>
      <c r="E20" s="258">
        <f t="shared" si="3"/>
        <v>75.014552708</v>
      </c>
      <c r="F20" s="258">
        <f t="shared" si="3"/>
        <v>77.26217336</v>
      </c>
      <c r="G20" s="258">
        <f t="shared" si="3"/>
        <v>93.239944855</v>
      </c>
      <c r="H20" s="258">
        <f t="shared" si="3"/>
        <v>94.493701776</v>
      </c>
      <c r="I20" s="258">
        <f t="shared" si="3"/>
        <v>0</v>
      </c>
      <c r="J20" s="260" t="s">
        <v>603</v>
      </c>
      <c r="K20" s="258"/>
      <c r="AA20" s="330">
        <v>71.52590736</v>
      </c>
      <c r="AB20" s="330">
        <v>86.257162882</v>
      </c>
      <c r="AC20" s="330">
        <v>69.102048271</v>
      </c>
      <c r="AD20" s="330">
        <v>100</v>
      </c>
      <c r="AE20" s="330">
        <v>77.13320358</v>
      </c>
      <c r="AF20" s="330">
        <v>56.543786111</v>
      </c>
      <c r="AG20" s="330">
        <v>57.658509402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550</v>
      </c>
      <c r="AN20" s="330">
        <v>15</v>
      </c>
      <c r="AO20" s="330">
        <v>1</v>
      </c>
      <c r="AP20" s="330">
        <v>20</v>
      </c>
    </row>
    <row r="21" spans="1:42" s="92" customFormat="1" ht="27" customHeight="1">
      <c r="A21" s="261" t="s">
        <v>604</v>
      </c>
      <c r="B21" s="258">
        <f t="shared" si="2"/>
        <v>6.9689339068</v>
      </c>
      <c r="C21" s="258">
        <f t="shared" si="2"/>
        <v>20.701587538</v>
      </c>
      <c r="D21" s="258">
        <f t="shared" si="3"/>
        <v>4.2792083262</v>
      </c>
      <c r="E21" s="258">
        <f t="shared" si="3"/>
        <v>0</v>
      </c>
      <c r="F21" s="258">
        <f t="shared" si="3"/>
        <v>4.551190319</v>
      </c>
      <c r="G21" s="258">
        <f t="shared" si="3"/>
        <v>0</v>
      </c>
      <c r="H21" s="258">
        <f t="shared" si="3"/>
        <v>0</v>
      </c>
      <c r="I21" s="258">
        <f t="shared" si="3"/>
        <v>0</v>
      </c>
      <c r="J21" s="260" t="s">
        <v>605</v>
      </c>
      <c r="K21" s="258"/>
      <c r="AA21" s="330">
        <v>42.848785728</v>
      </c>
      <c r="AB21" s="330">
        <v>38.763633258</v>
      </c>
      <c r="AC21" s="330">
        <v>37.641260132</v>
      </c>
      <c r="AD21" s="330">
        <v>36.55775732</v>
      </c>
      <c r="AE21" s="330">
        <v>45.916756461</v>
      </c>
      <c r="AF21" s="330">
        <v>49.061783834</v>
      </c>
      <c r="AG21" s="330">
        <v>52.029698402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550</v>
      </c>
      <c r="AN21" s="330">
        <v>15</v>
      </c>
      <c r="AO21" s="330">
        <v>1</v>
      </c>
      <c r="AP21" s="330">
        <v>21</v>
      </c>
    </row>
    <row r="22" spans="1:42" s="92" customFormat="1" ht="12.75" customHeight="1">
      <c r="A22" s="259" t="s">
        <v>606</v>
      </c>
      <c r="B22" s="258">
        <f t="shared" si="2"/>
        <v>14.208017045</v>
      </c>
      <c r="C22" s="258">
        <f t="shared" si="2"/>
        <v>14.519806925</v>
      </c>
      <c r="D22" s="258">
        <f t="shared" si="3"/>
        <v>13.532082693</v>
      </c>
      <c r="E22" s="258">
        <f t="shared" si="3"/>
        <v>24.985447292</v>
      </c>
      <c r="F22" s="258">
        <f t="shared" si="3"/>
        <v>16.940696719</v>
      </c>
      <c r="G22" s="258">
        <f t="shared" si="3"/>
        <v>6.760055145</v>
      </c>
      <c r="H22" s="258">
        <f t="shared" si="3"/>
        <v>5.5062982235</v>
      </c>
      <c r="I22" s="258">
        <f t="shared" si="3"/>
        <v>0</v>
      </c>
      <c r="J22" s="262" t="s">
        <v>607</v>
      </c>
      <c r="K22" s="258"/>
      <c r="AA22" s="330">
        <v>99.409527622</v>
      </c>
      <c r="AB22" s="330">
        <v>97.197104149</v>
      </c>
      <c r="AC22" s="330">
        <v>100</v>
      </c>
      <c r="AD22" s="330">
        <v>100</v>
      </c>
      <c r="AE22" s="330">
        <v>100</v>
      </c>
      <c r="AF22" s="330">
        <v>100</v>
      </c>
      <c r="AG22" s="330">
        <v>100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550</v>
      </c>
      <c r="AN22" s="330">
        <v>15</v>
      </c>
      <c r="AO22" s="330">
        <v>1</v>
      </c>
      <c r="AP22" s="330">
        <v>22</v>
      </c>
    </row>
    <row r="23" spans="1:42" s="92" customFormat="1" ht="12.75" customHeight="1">
      <c r="A23" s="259" t="s">
        <v>608</v>
      </c>
      <c r="B23" s="258">
        <f>+AA9+AA10</f>
        <v>2.8441434464</v>
      </c>
      <c r="C23" s="258">
        <f>+AB9+AB10</f>
        <v>9.305572459899999</v>
      </c>
      <c r="D23" s="258">
        <f aca="true" t="shared" si="4" ref="D23:I23">+AC9+AC10</f>
        <v>1.8988563095</v>
      </c>
      <c r="E23" s="258">
        <f t="shared" si="4"/>
        <v>0</v>
      </c>
      <c r="F23" s="258">
        <f t="shared" si="4"/>
        <v>1.2459396018</v>
      </c>
      <c r="G23" s="258">
        <f t="shared" si="4"/>
        <v>0</v>
      </c>
      <c r="H23" s="258">
        <f t="shared" si="4"/>
        <v>0</v>
      </c>
      <c r="I23" s="258">
        <f t="shared" si="4"/>
        <v>0</v>
      </c>
      <c r="J23" s="262" t="s">
        <v>609</v>
      </c>
      <c r="K23" s="258"/>
      <c r="AA23" s="330">
        <v>54.983068504</v>
      </c>
      <c r="AB23" s="330">
        <v>44.728851821</v>
      </c>
      <c r="AC23" s="330">
        <v>55.938855596</v>
      </c>
      <c r="AD23" s="330">
        <v>50.185917851</v>
      </c>
      <c r="AE23" s="330">
        <v>53.218590793</v>
      </c>
      <c r="AF23" s="330">
        <v>76.371898347</v>
      </c>
      <c r="AG23" s="330">
        <v>67.524199477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550</v>
      </c>
      <c r="AN23" s="330">
        <v>15</v>
      </c>
      <c r="AO23" s="330">
        <v>1</v>
      </c>
      <c r="AP23" s="330">
        <v>23</v>
      </c>
    </row>
    <row r="24" spans="1:42" s="92" customFormat="1" ht="12.75" customHeight="1">
      <c r="A24" s="263" t="s">
        <v>437</v>
      </c>
      <c r="B24" s="258"/>
      <c r="C24" s="258"/>
      <c r="D24" s="258"/>
      <c r="E24" s="258"/>
      <c r="F24" s="258"/>
      <c r="G24" s="258"/>
      <c r="H24" s="258"/>
      <c r="I24" s="258"/>
      <c r="J24" s="264" t="s">
        <v>438</v>
      </c>
      <c r="K24" s="258"/>
      <c r="AA24" s="330">
        <v>78.233305387</v>
      </c>
      <c r="AB24" s="330">
        <v>59.475861056</v>
      </c>
      <c r="AC24" s="330">
        <v>76.976893603</v>
      </c>
      <c r="AD24" s="330">
        <v>60.815077289</v>
      </c>
      <c r="AE24" s="330">
        <v>91.813434149</v>
      </c>
      <c r="AF24" s="330">
        <v>93.182756837</v>
      </c>
      <c r="AG24" s="330">
        <v>64.927393118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550</v>
      </c>
      <c r="AN24" s="330">
        <v>15</v>
      </c>
      <c r="AO24" s="330">
        <v>1</v>
      </c>
      <c r="AP24" s="330">
        <v>24</v>
      </c>
    </row>
    <row r="25" spans="1:42" s="92" customFormat="1" ht="12.75" customHeight="1">
      <c r="A25" s="265" t="s">
        <v>439</v>
      </c>
      <c r="B25" s="258">
        <f>+AA11</f>
        <v>86.898093373</v>
      </c>
      <c r="C25" s="258">
        <f>+AB11</f>
        <v>90.157824282</v>
      </c>
      <c r="D25" s="258">
        <f aca="true" t="shared" si="5" ref="D25:I26">+AC11</f>
        <v>82.295390758</v>
      </c>
      <c r="E25" s="258">
        <f t="shared" si="5"/>
        <v>100</v>
      </c>
      <c r="F25" s="258">
        <f t="shared" si="5"/>
        <v>87.317033847</v>
      </c>
      <c r="G25" s="258">
        <f t="shared" si="5"/>
        <v>88.592779628</v>
      </c>
      <c r="H25" s="258">
        <f t="shared" si="5"/>
        <v>81.605421872</v>
      </c>
      <c r="I25" s="258">
        <f t="shared" si="5"/>
        <v>0</v>
      </c>
      <c r="J25" s="266" t="s">
        <v>403</v>
      </c>
      <c r="K25" s="258"/>
      <c r="AA25" s="330">
        <v>20.957003824</v>
      </c>
      <c r="AB25" s="330">
        <v>4.3977639491</v>
      </c>
      <c r="AC25" s="330">
        <v>20.697140392</v>
      </c>
      <c r="AD25" s="330">
        <v>35.716127671</v>
      </c>
      <c r="AE25" s="330">
        <v>21.907366199</v>
      </c>
      <c r="AF25" s="330">
        <v>32.164851796</v>
      </c>
      <c r="AG25" s="330">
        <v>42.122040687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550</v>
      </c>
      <c r="AN25" s="330">
        <v>15</v>
      </c>
      <c r="AO25" s="330">
        <v>1</v>
      </c>
      <c r="AP25" s="330">
        <v>25</v>
      </c>
    </row>
    <row r="26" spans="1:42" s="92" customFormat="1" ht="12.75" customHeight="1">
      <c r="A26" s="265" t="s">
        <v>440</v>
      </c>
      <c r="B26" s="258">
        <f>+AA12</f>
        <v>13.101906627</v>
      </c>
      <c r="C26" s="258">
        <f>+AB12</f>
        <v>9.8421757179</v>
      </c>
      <c r="D26" s="258">
        <f t="shared" si="5"/>
        <v>17.704609242</v>
      </c>
      <c r="E26" s="258">
        <f t="shared" si="5"/>
        <v>0</v>
      </c>
      <c r="F26" s="258">
        <f t="shared" si="5"/>
        <v>12.682966153</v>
      </c>
      <c r="G26" s="258">
        <f t="shared" si="5"/>
        <v>11.407220372</v>
      </c>
      <c r="H26" s="258">
        <f t="shared" si="5"/>
        <v>18.394578128</v>
      </c>
      <c r="I26" s="258">
        <f t="shared" si="5"/>
        <v>0</v>
      </c>
      <c r="J26" s="266" t="s">
        <v>404</v>
      </c>
      <c r="K26" s="258"/>
      <c r="AA26" s="330">
        <v>3.0243535485</v>
      </c>
      <c r="AB26" s="330">
        <v>0</v>
      </c>
      <c r="AC26" s="330">
        <v>2.5285117865</v>
      </c>
      <c r="AD26" s="330">
        <v>0</v>
      </c>
      <c r="AE26" s="330">
        <v>1.3106637368</v>
      </c>
      <c r="AF26" s="330">
        <v>5.7441585893</v>
      </c>
      <c r="AG26" s="330">
        <v>18.654497138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550</v>
      </c>
      <c r="AN26" s="330">
        <v>15</v>
      </c>
      <c r="AO26" s="330">
        <v>1</v>
      </c>
      <c r="AP26" s="330">
        <v>26</v>
      </c>
    </row>
    <row r="27" spans="1:42" s="92" customFormat="1" ht="12.75" customHeight="1">
      <c r="A27" s="263" t="s">
        <v>441</v>
      </c>
      <c r="B27" s="258"/>
      <c r="C27" s="258"/>
      <c r="D27" s="258"/>
      <c r="E27" s="258"/>
      <c r="F27" s="258"/>
      <c r="G27" s="258"/>
      <c r="H27" s="258"/>
      <c r="I27" s="258"/>
      <c r="J27" s="264" t="s">
        <v>442</v>
      </c>
      <c r="K27" s="258"/>
      <c r="AA27" s="330">
        <v>22.987868334</v>
      </c>
      <c r="AB27" s="330">
        <v>13.964257875</v>
      </c>
      <c r="AC27" s="330">
        <v>18.084423369</v>
      </c>
      <c r="AD27" s="330">
        <v>10.924599337</v>
      </c>
      <c r="AE27" s="330">
        <v>31.934925864</v>
      </c>
      <c r="AF27" s="330">
        <v>12.255499817</v>
      </c>
      <c r="AG27" s="330">
        <v>38.450628944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550</v>
      </c>
      <c r="AN27" s="330">
        <v>15</v>
      </c>
      <c r="AO27" s="330">
        <v>1</v>
      </c>
      <c r="AP27" s="330">
        <v>27</v>
      </c>
    </row>
    <row r="28" spans="1:42" s="92" customFormat="1" ht="12.75" customHeight="1">
      <c r="A28" s="265" t="s">
        <v>443</v>
      </c>
      <c r="B28" s="258">
        <f aca="true" t="shared" si="6" ref="B28:C32">+AA13</f>
        <v>4.5864978078</v>
      </c>
      <c r="C28" s="258">
        <f t="shared" si="6"/>
        <v>12.649453137</v>
      </c>
      <c r="D28" s="258">
        <f aca="true" t="shared" si="7" ref="D28:I32">+AC13</f>
        <v>6.1449100006</v>
      </c>
      <c r="E28" s="258">
        <f t="shared" si="7"/>
        <v>12.074557166</v>
      </c>
      <c r="F28" s="258">
        <f t="shared" si="7"/>
        <v>0</v>
      </c>
      <c r="G28" s="258">
        <f t="shared" si="7"/>
        <v>0</v>
      </c>
      <c r="H28" s="258">
        <f t="shared" si="7"/>
        <v>0</v>
      </c>
      <c r="I28" s="258">
        <f t="shared" si="7"/>
        <v>0</v>
      </c>
      <c r="J28" s="266" t="s">
        <v>405</v>
      </c>
      <c r="K28" s="258"/>
      <c r="AA28" s="330">
        <v>5.6361873769</v>
      </c>
      <c r="AB28" s="330">
        <v>0</v>
      </c>
      <c r="AC28" s="330">
        <v>0</v>
      </c>
      <c r="AD28" s="330">
        <v>0</v>
      </c>
      <c r="AE28" s="330">
        <v>11.69654544</v>
      </c>
      <c r="AF28" s="330">
        <v>0</v>
      </c>
      <c r="AG28" s="330">
        <v>18.654497138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550</v>
      </c>
      <c r="AN28" s="330">
        <v>15</v>
      </c>
      <c r="AO28" s="330">
        <v>1</v>
      </c>
      <c r="AP28" s="330">
        <v>28</v>
      </c>
    </row>
    <row r="29" spans="1:42" s="92" customFormat="1" ht="12.75" customHeight="1">
      <c r="A29" s="265" t="s">
        <v>444</v>
      </c>
      <c r="B29" s="258">
        <f t="shared" si="6"/>
        <v>77.284495647</v>
      </c>
      <c r="C29" s="258">
        <f t="shared" si="6"/>
        <v>74.24731815</v>
      </c>
      <c r="D29" s="258">
        <f t="shared" si="7"/>
        <v>84.205490295</v>
      </c>
      <c r="E29" s="258">
        <f t="shared" si="7"/>
        <v>87.925442834</v>
      </c>
      <c r="F29" s="258">
        <f t="shared" si="7"/>
        <v>77.881310232</v>
      </c>
      <c r="G29" s="258">
        <f t="shared" si="7"/>
        <v>75.359877744</v>
      </c>
      <c r="H29" s="258">
        <f t="shared" si="7"/>
        <v>59.163420961</v>
      </c>
      <c r="I29" s="258">
        <f t="shared" si="7"/>
        <v>0</v>
      </c>
      <c r="J29" s="266" t="s">
        <v>406</v>
      </c>
      <c r="K29" s="258"/>
      <c r="AA29" s="330">
        <v>40.1284385</v>
      </c>
      <c r="AB29" s="330">
        <v>22.36296503</v>
      </c>
      <c r="AC29" s="330">
        <v>34.556031089</v>
      </c>
      <c r="AD29" s="330">
        <v>35.245426829</v>
      </c>
      <c r="AE29" s="330">
        <v>42.451774583</v>
      </c>
      <c r="AF29" s="330">
        <v>42.015487617</v>
      </c>
      <c r="AG29" s="330">
        <v>93.09746187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550</v>
      </c>
      <c r="AN29" s="330">
        <v>15</v>
      </c>
      <c r="AO29" s="330">
        <v>1</v>
      </c>
      <c r="AP29" s="330">
        <v>29</v>
      </c>
    </row>
    <row r="30" spans="1:42" s="92" customFormat="1" ht="12.75" customHeight="1">
      <c r="A30" s="265" t="s">
        <v>445</v>
      </c>
      <c r="B30" s="258">
        <f t="shared" si="6"/>
        <v>12.637162521</v>
      </c>
      <c r="C30" s="258">
        <f t="shared" si="6"/>
        <v>13.103228713</v>
      </c>
      <c r="D30" s="258">
        <f t="shared" si="7"/>
        <v>4.8888956707</v>
      </c>
      <c r="E30" s="258">
        <f t="shared" si="7"/>
        <v>0</v>
      </c>
      <c r="F30" s="258">
        <f t="shared" si="7"/>
        <v>14.170005856</v>
      </c>
      <c r="G30" s="258">
        <f t="shared" si="7"/>
        <v>24.640122256</v>
      </c>
      <c r="H30" s="258">
        <f t="shared" si="7"/>
        <v>21.33128235</v>
      </c>
      <c r="I30" s="258">
        <f t="shared" si="7"/>
        <v>0</v>
      </c>
      <c r="J30" s="266" t="s">
        <v>407</v>
      </c>
      <c r="K30" s="258"/>
      <c r="AA30" s="330">
        <v>8.1506265131</v>
      </c>
      <c r="AB30" s="330">
        <v>0</v>
      </c>
      <c r="AC30" s="330">
        <v>2.5285117865</v>
      </c>
      <c r="AD30" s="330">
        <v>0</v>
      </c>
      <c r="AE30" s="330">
        <v>16.037172687</v>
      </c>
      <c r="AF30" s="330">
        <v>11.182415243</v>
      </c>
      <c r="AG30" s="330">
        <v>12.173237739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550</v>
      </c>
      <c r="AN30" s="330">
        <v>15</v>
      </c>
      <c r="AO30" s="330">
        <v>1</v>
      </c>
      <c r="AP30" s="330">
        <v>30</v>
      </c>
    </row>
    <row r="31" spans="1:42" s="92" customFormat="1" ht="12.75" customHeight="1">
      <c r="A31" s="265" t="s">
        <v>446</v>
      </c>
      <c r="B31" s="258">
        <f t="shared" si="6"/>
        <v>5.491844025</v>
      </c>
      <c r="C31" s="258">
        <f t="shared" si="6"/>
        <v>0</v>
      </c>
      <c r="D31" s="258">
        <f t="shared" si="7"/>
        <v>4.7607040333</v>
      </c>
      <c r="E31" s="258">
        <f t="shared" si="7"/>
        <v>0</v>
      </c>
      <c r="F31" s="258">
        <f t="shared" si="7"/>
        <v>7.9486839118</v>
      </c>
      <c r="G31" s="258">
        <f t="shared" si="7"/>
        <v>0</v>
      </c>
      <c r="H31" s="258">
        <f t="shared" si="7"/>
        <v>19.505296688</v>
      </c>
      <c r="I31" s="258">
        <f t="shared" si="7"/>
        <v>0</v>
      </c>
      <c r="J31" s="266" t="s">
        <v>408</v>
      </c>
      <c r="K31" s="258"/>
      <c r="AA31" s="330">
        <v>96.012934119</v>
      </c>
      <c r="AB31" s="330">
        <v>92.796482653</v>
      </c>
      <c r="AC31" s="330">
        <v>94.013893162</v>
      </c>
      <c r="AD31" s="330">
        <v>100</v>
      </c>
      <c r="AE31" s="330">
        <v>96.967923207</v>
      </c>
      <c r="AF31" s="330">
        <v>100</v>
      </c>
      <c r="AG31" s="330">
        <v>100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550</v>
      </c>
      <c r="AN31" s="330">
        <v>15</v>
      </c>
      <c r="AO31" s="330">
        <v>1</v>
      </c>
      <c r="AP31" s="330">
        <v>31</v>
      </c>
    </row>
    <row r="32" spans="1:42" s="92" customFormat="1" ht="12.75" customHeight="1">
      <c r="A32" s="263" t="s">
        <v>447</v>
      </c>
      <c r="B32" s="258">
        <f t="shared" si="6"/>
        <v>100</v>
      </c>
      <c r="C32" s="258">
        <f t="shared" si="6"/>
        <v>100</v>
      </c>
      <c r="D32" s="258">
        <f t="shared" si="7"/>
        <v>100</v>
      </c>
      <c r="E32" s="258">
        <f t="shared" si="7"/>
        <v>100</v>
      </c>
      <c r="F32" s="258">
        <f t="shared" si="7"/>
        <v>100</v>
      </c>
      <c r="G32" s="258">
        <f t="shared" si="7"/>
        <v>100</v>
      </c>
      <c r="H32" s="258">
        <f t="shared" si="7"/>
        <v>100</v>
      </c>
      <c r="I32" s="258">
        <f t="shared" si="7"/>
        <v>0</v>
      </c>
      <c r="J32" s="264" t="s">
        <v>448</v>
      </c>
      <c r="K32" s="258"/>
      <c r="AA32" s="330">
        <v>72.396394714</v>
      </c>
      <c r="AB32" s="330">
        <v>44.803127776</v>
      </c>
      <c r="AC32" s="330">
        <v>60.402744354</v>
      </c>
      <c r="AD32" s="330">
        <v>48.627017797</v>
      </c>
      <c r="AE32" s="330">
        <v>89.618803951</v>
      </c>
      <c r="AF32" s="330">
        <v>93.617601567</v>
      </c>
      <c r="AG32" s="330">
        <v>94.183972503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550</v>
      </c>
      <c r="AN32" s="330">
        <v>15</v>
      </c>
      <c r="AO32" s="330">
        <v>1</v>
      </c>
      <c r="AP32" s="330">
        <v>32</v>
      </c>
    </row>
    <row r="33" spans="1:42" s="92" customFormat="1" ht="12.75" customHeight="1">
      <c r="A33" s="263" t="s">
        <v>610</v>
      </c>
      <c r="B33" s="258"/>
      <c r="C33" s="258"/>
      <c r="D33" s="258"/>
      <c r="E33" s="258"/>
      <c r="F33" s="258"/>
      <c r="G33" s="258"/>
      <c r="H33" s="258"/>
      <c r="I33" s="258"/>
      <c r="J33" s="264" t="s">
        <v>611</v>
      </c>
      <c r="K33" s="258"/>
      <c r="AA33" s="330">
        <v>93.480003999</v>
      </c>
      <c r="AB33" s="330">
        <v>86.509026054</v>
      </c>
      <c r="AC33" s="330">
        <v>93.192279887</v>
      </c>
      <c r="AD33" s="330">
        <v>100</v>
      </c>
      <c r="AE33" s="330">
        <v>94.091781059</v>
      </c>
      <c r="AF33" s="330">
        <v>100</v>
      </c>
      <c r="AG33" s="330">
        <v>100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550</v>
      </c>
      <c r="AN33" s="330">
        <v>15</v>
      </c>
      <c r="AO33" s="330">
        <v>1</v>
      </c>
      <c r="AP33" s="330">
        <v>33</v>
      </c>
    </row>
    <row r="34" spans="1:42" s="92" customFormat="1" ht="12.75" customHeight="1">
      <c r="A34" s="265" t="s">
        <v>449</v>
      </c>
      <c r="B34" s="258">
        <f aca="true" t="shared" si="8" ref="B34:C37">+AA18</f>
        <v>22.466679264</v>
      </c>
      <c r="C34" s="258">
        <f t="shared" si="8"/>
        <v>13.742837118</v>
      </c>
      <c r="D34" s="258">
        <f aca="true" t="shared" si="9" ref="D34:I37">+AC18</f>
        <v>20.622723895</v>
      </c>
      <c r="E34" s="258">
        <f t="shared" si="9"/>
        <v>0</v>
      </c>
      <c r="F34" s="258">
        <f t="shared" si="9"/>
        <v>17.231929421</v>
      </c>
      <c r="G34" s="258">
        <f t="shared" si="9"/>
        <v>32.614468534</v>
      </c>
      <c r="H34" s="258">
        <f t="shared" si="9"/>
        <v>42.341490598</v>
      </c>
      <c r="I34" s="258">
        <f t="shared" si="9"/>
        <v>0</v>
      </c>
      <c r="J34" s="266" t="s">
        <v>409</v>
      </c>
      <c r="K34" s="258"/>
      <c r="AA34" s="330">
        <v>95.226716172</v>
      </c>
      <c r="AB34" s="330">
        <v>88.657625232</v>
      </c>
      <c r="AC34" s="330">
        <v>91.775578611</v>
      </c>
      <c r="AD34" s="330">
        <v>100</v>
      </c>
      <c r="AE34" s="330">
        <v>98.689336263</v>
      </c>
      <c r="AF34" s="330">
        <v>100</v>
      </c>
      <c r="AG34" s="330">
        <v>100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550</v>
      </c>
      <c r="AN34" s="330">
        <v>15</v>
      </c>
      <c r="AO34" s="330">
        <v>1</v>
      </c>
      <c r="AP34" s="330">
        <v>34</v>
      </c>
    </row>
    <row r="35" spans="1:42" s="92" customFormat="1" ht="12.75" customHeight="1">
      <c r="A35" s="265" t="s">
        <v>450</v>
      </c>
      <c r="B35" s="258">
        <f t="shared" si="8"/>
        <v>6.0074133755</v>
      </c>
      <c r="C35" s="258">
        <f t="shared" si="8"/>
        <v>0</v>
      </c>
      <c r="D35" s="258">
        <f t="shared" si="9"/>
        <v>10.275227834</v>
      </c>
      <c r="E35" s="258">
        <f t="shared" si="9"/>
        <v>0</v>
      </c>
      <c r="F35" s="258">
        <f t="shared" si="9"/>
        <v>5.634866999</v>
      </c>
      <c r="G35" s="258">
        <f t="shared" si="9"/>
        <v>10.841745355</v>
      </c>
      <c r="H35" s="258">
        <f t="shared" si="9"/>
        <v>0</v>
      </c>
      <c r="I35" s="258">
        <f t="shared" si="9"/>
        <v>0</v>
      </c>
      <c r="J35" s="266" t="s">
        <v>410</v>
      </c>
      <c r="K35" s="258"/>
      <c r="AA35" s="330">
        <v>72.932339954</v>
      </c>
      <c r="AB35" s="330">
        <v>53.994518307</v>
      </c>
      <c r="AC35" s="330">
        <v>58.668907701</v>
      </c>
      <c r="AD35" s="330">
        <v>48.627017797</v>
      </c>
      <c r="AE35" s="330">
        <v>88.375016939</v>
      </c>
      <c r="AF35" s="330">
        <v>93.617601567</v>
      </c>
      <c r="AG35" s="330">
        <v>87.281434373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550</v>
      </c>
      <c r="AN35" s="330">
        <v>15</v>
      </c>
      <c r="AO35" s="330">
        <v>1</v>
      </c>
      <c r="AP35" s="330">
        <v>35</v>
      </c>
    </row>
    <row r="36" spans="1:42" s="92" customFormat="1" ht="12.75" customHeight="1">
      <c r="A36" s="265" t="s">
        <v>451</v>
      </c>
      <c r="B36" s="258">
        <f t="shared" si="8"/>
        <v>71.52590736</v>
      </c>
      <c r="C36" s="258">
        <f t="shared" si="8"/>
        <v>86.257162882</v>
      </c>
      <c r="D36" s="258">
        <f t="shared" si="9"/>
        <v>69.102048271</v>
      </c>
      <c r="E36" s="258">
        <f t="shared" si="9"/>
        <v>100</v>
      </c>
      <c r="F36" s="258">
        <f t="shared" si="9"/>
        <v>77.13320358</v>
      </c>
      <c r="G36" s="258">
        <f t="shared" si="9"/>
        <v>56.543786111</v>
      </c>
      <c r="H36" s="258">
        <f t="shared" si="9"/>
        <v>57.658509402</v>
      </c>
      <c r="I36" s="258">
        <f t="shared" si="9"/>
        <v>0</v>
      </c>
      <c r="J36" s="266" t="s">
        <v>411</v>
      </c>
      <c r="K36" s="258"/>
      <c r="AA36" s="330">
        <v>64.851118674</v>
      </c>
      <c r="AB36" s="330">
        <v>43.893234565</v>
      </c>
      <c r="AC36" s="330">
        <v>54.958791133</v>
      </c>
      <c r="AD36" s="330">
        <v>37.70241846</v>
      </c>
      <c r="AE36" s="330">
        <v>81.269401498</v>
      </c>
      <c r="AF36" s="330">
        <v>86.800358404</v>
      </c>
      <c r="AG36" s="330">
        <v>67.670982684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550</v>
      </c>
      <c r="AN36" s="330">
        <v>15</v>
      </c>
      <c r="AO36" s="330">
        <v>1</v>
      </c>
      <c r="AP36" s="330">
        <v>36</v>
      </c>
    </row>
    <row r="37" spans="1:42" s="92" customFormat="1" ht="12.75" customHeight="1">
      <c r="A37" s="263" t="s">
        <v>612</v>
      </c>
      <c r="B37" s="258">
        <f t="shared" si="8"/>
        <v>42.848785728</v>
      </c>
      <c r="C37" s="258">
        <f t="shared" si="8"/>
        <v>38.763633258</v>
      </c>
      <c r="D37" s="258">
        <f t="shared" si="9"/>
        <v>37.641260132</v>
      </c>
      <c r="E37" s="258">
        <f t="shared" si="9"/>
        <v>36.55775732</v>
      </c>
      <c r="F37" s="258">
        <f t="shared" si="9"/>
        <v>45.916756461</v>
      </c>
      <c r="G37" s="258">
        <f t="shared" si="9"/>
        <v>49.061783834</v>
      </c>
      <c r="H37" s="258">
        <f t="shared" si="9"/>
        <v>52.029698402</v>
      </c>
      <c r="I37" s="258">
        <f t="shared" si="9"/>
        <v>0</v>
      </c>
      <c r="J37" s="264" t="s">
        <v>613</v>
      </c>
      <c r="K37" s="258"/>
      <c r="AA37" s="330">
        <v>42.579115266</v>
      </c>
      <c r="AB37" s="330">
        <v>16.811130527</v>
      </c>
      <c r="AC37" s="330">
        <v>38.37154957</v>
      </c>
      <c r="AD37" s="330">
        <v>10.924599337</v>
      </c>
      <c r="AE37" s="330">
        <v>54.294608281</v>
      </c>
      <c r="AF37" s="330">
        <v>62.879572798</v>
      </c>
      <c r="AG37" s="330">
        <v>66.061042749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550</v>
      </c>
      <c r="AN37" s="330">
        <v>15</v>
      </c>
      <c r="AO37" s="330">
        <v>2</v>
      </c>
      <c r="AP37" s="330">
        <v>1</v>
      </c>
    </row>
    <row r="38" spans="1:42" s="92" customFormat="1" ht="12.75" customHeight="1">
      <c r="A38" s="254" t="s">
        <v>412</v>
      </c>
      <c r="B38" s="258"/>
      <c r="C38" s="258"/>
      <c r="D38" s="258"/>
      <c r="E38" s="258"/>
      <c r="F38" s="258"/>
      <c r="G38" s="258"/>
      <c r="H38" s="258"/>
      <c r="I38" s="258"/>
      <c r="J38" s="256" t="s">
        <v>614</v>
      </c>
      <c r="K38" s="258"/>
      <c r="AA38" s="330">
        <v>71.574167442</v>
      </c>
      <c r="AB38" s="330">
        <v>50.666786426</v>
      </c>
      <c r="AC38" s="330">
        <v>66.130901399</v>
      </c>
      <c r="AD38" s="330">
        <v>49.776975625</v>
      </c>
      <c r="AE38" s="330">
        <v>85.60133444</v>
      </c>
      <c r="AF38" s="330">
        <v>86.857546422</v>
      </c>
      <c r="AG38" s="330">
        <v>75.925128084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550</v>
      </c>
      <c r="AN38" s="330">
        <v>15</v>
      </c>
      <c r="AO38" s="330">
        <v>2</v>
      </c>
      <c r="AP38" s="330">
        <v>2</v>
      </c>
    </row>
    <row r="39" spans="1:42" s="92" customFormat="1" ht="12.75" customHeight="1">
      <c r="A39" s="263" t="s">
        <v>452</v>
      </c>
      <c r="B39" s="258"/>
      <c r="C39" s="258"/>
      <c r="D39" s="258"/>
      <c r="E39" s="258"/>
      <c r="F39" s="258"/>
      <c r="G39" s="258"/>
      <c r="H39" s="258"/>
      <c r="I39" s="258"/>
      <c r="J39" s="267" t="s">
        <v>453</v>
      </c>
      <c r="K39" s="258"/>
      <c r="AA39" s="330">
        <v>59.850344354</v>
      </c>
      <c r="AB39" s="330">
        <v>48.552032576</v>
      </c>
      <c r="AC39" s="330">
        <v>65.582381695</v>
      </c>
      <c r="AD39" s="330">
        <v>49.306274783</v>
      </c>
      <c r="AE39" s="330">
        <v>58.874424912</v>
      </c>
      <c r="AF39" s="330">
        <v>73.86129994</v>
      </c>
      <c r="AG39" s="330">
        <v>68.158519506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550</v>
      </c>
      <c r="AN39" s="330">
        <v>15</v>
      </c>
      <c r="AO39" s="330">
        <v>2</v>
      </c>
      <c r="AP39" s="330">
        <v>3</v>
      </c>
    </row>
    <row r="40" spans="1:42" s="92" customFormat="1" ht="12.75" customHeight="1">
      <c r="A40" s="259" t="s">
        <v>454</v>
      </c>
      <c r="B40" s="258">
        <f aca="true" t="shared" si="10" ref="B40:B53">+AA22</f>
        <v>99.409527622</v>
      </c>
      <c r="C40" s="258">
        <f aca="true" t="shared" si="11" ref="C40:C53">+AB22</f>
        <v>97.197104149</v>
      </c>
      <c r="D40" s="258">
        <f aca="true" t="shared" si="12" ref="D40:D53">+AC22</f>
        <v>100</v>
      </c>
      <c r="E40" s="258">
        <f aca="true" t="shared" si="13" ref="E40:E53">+AD22</f>
        <v>100</v>
      </c>
      <c r="F40" s="258">
        <f aca="true" t="shared" si="14" ref="F40:F53">+AE22</f>
        <v>100</v>
      </c>
      <c r="G40" s="258">
        <f aca="true" t="shared" si="15" ref="G40:G53">+AF22</f>
        <v>100</v>
      </c>
      <c r="H40" s="258">
        <f aca="true" t="shared" si="16" ref="H40:H53">+AG22</f>
        <v>100</v>
      </c>
      <c r="I40" s="258">
        <f aca="true" t="shared" si="17" ref="I40:I53">+AH22</f>
        <v>0</v>
      </c>
      <c r="J40" s="266" t="s">
        <v>615</v>
      </c>
      <c r="K40" s="258"/>
      <c r="AA40" s="330">
        <v>85.812188826</v>
      </c>
      <c r="AB40" s="330">
        <v>74.387123611</v>
      </c>
      <c r="AC40" s="330">
        <v>85.678987723</v>
      </c>
      <c r="AD40" s="330">
        <v>48.627017797</v>
      </c>
      <c r="AE40" s="330">
        <v>91.770321334</v>
      </c>
      <c r="AF40" s="330">
        <v>100</v>
      </c>
      <c r="AG40" s="330">
        <v>94.183972503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550</v>
      </c>
      <c r="AN40" s="330">
        <v>15</v>
      </c>
      <c r="AO40" s="330">
        <v>2</v>
      </c>
      <c r="AP40" s="330">
        <v>4</v>
      </c>
    </row>
    <row r="41" spans="1:42" s="92" customFormat="1" ht="12.75" customHeight="1">
      <c r="A41" s="259" t="s">
        <v>616</v>
      </c>
      <c r="B41" s="258">
        <f t="shared" si="10"/>
        <v>54.983068504</v>
      </c>
      <c r="C41" s="258">
        <f t="shared" si="11"/>
        <v>44.728851821</v>
      </c>
      <c r="D41" s="258">
        <f t="shared" si="12"/>
        <v>55.938855596</v>
      </c>
      <c r="E41" s="258">
        <f t="shared" si="13"/>
        <v>50.185917851</v>
      </c>
      <c r="F41" s="258">
        <f t="shared" si="14"/>
        <v>53.218590793</v>
      </c>
      <c r="G41" s="258">
        <f t="shared" si="15"/>
        <v>76.371898347</v>
      </c>
      <c r="H41" s="258">
        <f t="shared" si="16"/>
        <v>67.524199477</v>
      </c>
      <c r="I41" s="258">
        <f t="shared" si="17"/>
        <v>0</v>
      </c>
      <c r="J41" s="266" t="s">
        <v>617</v>
      </c>
      <c r="K41" s="258"/>
      <c r="AA41" s="330">
        <v>58.40936431</v>
      </c>
      <c r="AB41" s="330">
        <v>38.386554898</v>
      </c>
      <c r="AC41" s="330">
        <v>53.067687212</v>
      </c>
      <c r="AD41" s="330">
        <v>48.156316955</v>
      </c>
      <c r="AE41" s="330">
        <v>76.129522254</v>
      </c>
      <c r="AF41" s="330">
        <v>56.179313298</v>
      </c>
      <c r="AG41" s="330">
        <v>55.898711435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550</v>
      </c>
      <c r="AN41" s="330">
        <v>15</v>
      </c>
      <c r="AO41" s="330">
        <v>2</v>
      </c>
      <c r="AP41" s="330">
        <v>5</v>
      </c>
    </row>
    <row r="42" spans="1:42" s="92" customFormat="1" ht="12.75" customHeight="1">
      <c r="A42" s="259" t="s">
        <v>618</v>
      </c>
      <c r="B42" s="258">
        <f t="shared" si="10"/>
        <v>78.233305387</v>
      </c>
      <c r="C42" s="258">
        <f t="shared" si="11"/>
        <v>59.475861056</v>
      </c>
      <c r="D42" s="258">
        <f t="shared" si="12"/>
        <v>76.976893603</v>
      </c>
      <c r="E42" s="258">
        <f t="shared" si="13"/>
        <v>60.815077289</v>
      </c>
      <c r="F42" s="258">
        <f t="shared" si="14"/>
        <v>91.813434149</v>
      </c>
      <c r="G42" s="258">
        <f t="shared" si="15"/>
        <v>93.182756837</v>
      </c>
      <c r="H42" s="258">
        <f t="shared" si="16"/>
        <v>64.927393118</v>
      </c>
      <c r="I42" s="258">
        <f t="shared" si="17"/>
        <v>0</v>
      </c>
      <c r="J42" s="266" t="s">
        <v>619</v>
      </c>
      <c r="K42" s="258"/>
      <c r="AA42" s="330">
        <v>97.882877731</v>
      </c>
      <c r="AB42" s="330">
        <v>92.088096894</v>
      </c>
      <c r="AC42" s="330">
        <v>98.071474061</v>
      </c>
      <c r="AD42" s="330">
        <v>100</v>
      </c>
      <c r="AE42" s="330">
        <v>100</v>
      </c>
      <c r="AF42" s="330">
        <v>100</v>
      </c>
      <c r="AG42" s="330">
        <v>100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550</v>
      </c>
      <c r="AN42" s="330">
        <v>15</v>
      </c>
      <c r="AO42" s="330">
        <v>2</v>
      </c>
      <c r="AP42" s="330">
        <v>6</v>
      </c>
    </row>
    <row r="43" spans="1:42" s="92" customFormat="1" ht="12.75" customHeight="1">
      <c r="A43" s="259" t="s">
        <v>620</v>
      </c>
      <c r="B43" s="258">
        <f t="shared" si="10"/>
        <v>20.957003824</v>
      </c>
      <c r="C43" s="258">
        <f t="shared" si="11"/>
        <v>4.3977639491</v>
      </c>
      <c r="D43" s="258">
        <f t="shared" si="12"/>
        <v>20.697140392</v>
      </c>
      <c r="E43" s="258">
        <f t="shared" si="13"/>
        <v>35.716127671</v>
      </c>
      <c r="F43" s="258">
        <f t="shared" si="14"/>
        <v>21.907366199</v>
      </c>
      <c r="G43" s="258">
        <f t="shared" si="15"/>
        <v>32.164851796</v>
      </c>
      <c r="H43" s="258">
        <f t="shared" si="16"/>
        <v>42.122040687</v>
      </c>
      <c r="I43" s="258">
        <f t="shared" si="17"/>
        <v>0</v>
      </c>
      <c r="J43" s="266" t="s">
        <v>621</v>
      </c>
      <c r="K43" s="258"/>
      <c r="AA43" s="330">
        <v>26.270193829</v>
      </c>
      <c r="AB43" s="330">
        <v>15.32654271</v>
      </c>
      <c r="AC43" s="330">
        <v>14.588304894</v>
      </c>
      <c r="AD43" s="330">
        <v>10.924599337</v>
      </c>
      <c r="AE43" s="330">
        <v>39.559346007</v>
      </c>
      <c r="AF43" s="330">
        <v>32.586558988</v>
      </c>
      <c r="AG43" s="330">
        <v>31.736437962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550</v>
      </c>
      <c r="AN43" s="330">
        <v>15</v>
      </c>
      <c r="AO43" s="330">
        <v>2</v>
      </c>
      <c r="AP43" s="330">
        <v>7</v>
      </c>
    </row>
    <row r="44" spans="1:42" s="92" customFormat="1" ht="12.75" customHeight="1">
      <c r="A44" s="259" t="s">
        <v>455</v>
      </c>
      <c r="B44" s="258">
        <f t="shared" si="10"/>
        <v>3.0243535485</v>
      </c>
      <c r="C44" s="258">
        <f t="shared" si="11"/>
        <v>0</v>
      </c>
      <c r="D44" s="258">
        <f t="shared" si="12"/>
        <v>2.5285117865</v>
      </c>
      <c r="E44" s="258">
        <f t="shared" si="13"/>
        <v>0</v>
      </c>
      <c r="F44" s="258">
        <f t="shared" si="14"/>
        <v>1.3106637368</v>
      </c>
      <c r="G44" s="258">
        <f t="shared" si="15"/>
        <v>5.7441585893</v>
      </c>
      <c r="H44" s="258">
        <f t="shared" si="16"/>
        <v>18.654497138</v>
      </c>
      <c r="I44" s="258">
        <f t="shared" si="17"/>
        <v>0</v>
      </c>
      <c r="J44" s="266" t="s">
        <v>413</v>
      </c>
      <c r="K44" s="258"/>
      <c r="AA44" s="330">
        <v>9.2284428713</v>
      </c>
      <c r="AB44" s="330">
        <v>7.5006307379</v>
      </c>
      <c r="AC44" s="330">
        <v>8.384676174</v>
      </c>
      <c r="AD44" s="330">
        <v>11.00099514</v>
      </c>
      <c r="AE44" s="330">
        <v>12.27436114</v>
      </c>
      <c r="AF44" s="330">
        <v>5.4004909814</v>
      </c>
      <c r="AG44" s="330">
        <v>5.816027497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550</v>
      </c>
      <c r="AN44" s="330">
        <v>15</v>
      </c>
      <c r="AO44" s="330">
        <v>2</v>
      </c>
      <c r="AP44" s="330">
        <v>8</v>
      </c>
    </row>
    <row r="45" spans="1:42" s="92" customFormat="1" ht="12.75" customHeight="1">
      <c r="A45" s="259" t="s">
        <v>456</v>
      </c>
      <c r="B45" s="258">
        <f t="shared" si="10"/>
        <v>22.987868334</v>
      </c>
      <c r="C45" s="258">
        <f t="shared" si="11"/>
        <v>13.964257875</v>
      </c>
      <c r="D45" s="258">
        <f t="shared" si="12"/>
        <v>18.084423369</v>
      </c>
      <c r="E45" s="258">
        <f t="shared" si="13"/>
        <v>10.924599337</v>
      </c>
      <c r="F45" s="258">
        <f t="shared" si="14"/>
        <v>31.934925864</v>
      </c>
      <c r="G45" s="258">
        <f t="shared" si="15"/>
        <v>12.255499817</v>
      </c>
      <c r="H45" s="258">
        <f t="shared" si="16"/>
        <v>38.450628944</v>
      </c>
      <c r="I45" s="258">
        <f t="shared" si="17"/>
        <v>0</v>
      </c>
      <c r="J45" s="266" t="s">
        <v>414</v>
      </c>
      <c r="K45" s="258"/>
      <c r="AA45" s="330">
        <v>46.043294928</v>
      </c>
      <c r="AB45" s="330">
        <v>35.52353711</v>
      </c>
      <c r="AC45" s="330">
        <v>40.114801069</v>
      </c>
      <c r="AD45" s="330">
        <v>37.231717617</v>
      </c>
      <c r="AE45" s="330">
        <v>53.644890002</v>
      </c>
      <c r="AF45" s="330">
        <v>56.359239748</v>
      </c>
      <c r="AG45" s="330">
        <v>51.357915472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550</v>
      </c>
      <c r="AN45" s="330">
        <v>15</v>
      </c>
      <c r="AO45" s="330">
        <v>2</v>
      </c>
      <c r="AP45" s="330">
        <v>9</v>
      </c>
    </row>
    <row r="46" spans="1:42" s="92" customFormat="1" ht="12.75" customHeight="1">
      <c r="A46" s="259" t="s">
        <v>457</v>
      </c>
      <c r="B46" s="258">
        <f t="shared" si="10"/>
        <v>5.6361873769</v>
      </c>
      <c r="C46" s="258">
        <f t="shared" si="11"/>
        <v>0</v>
      </c>
      <c r="D46" s="258">
        <f t="shared" si="12"/>
        <v>0</v>
      </c>
      <c r="E46" s="258">
        <f t="shared" si="13"/>
        <v>0</v>
      </c>
      <c r="F46" s="258">
        <f t="shared" si="14"/>
        <v>11.69654544</v>
      </c>
      <c r="G46" s="258">
        <f t="shared" si="15"/>
        <v>0</v>
      </c>
      <c r="H46" s="258">
        <f t="shared" si="16"/>
        <v>18.654497138</v>
      </c>
      <c r="I46" s="258">
        <f t="shared" si="17"/>
        <v>0</v>
      </c>
      <c r="J46" s="266" t="s">
        <v>415</v>
      </c>
      <c r="K46" s="258"/>
      <c r="AA46" s="330">
        <v>34.254731857</v>
      </c>
      <c r="AB46" s="330">
        <v>21.027969765</v>
      </c>
      <c r="AC46" s="330">
        <v>33.685656626</v>
      </c>
      <c r="AD46" s="330">
        <v>37.626022657</v>
      </c>
      <c r="AE46" s="330">
        <v>40.831085217</v>
      </c>
      <c r="AF46" s="330">
        <v>33.013131242</v>
      </c>
      <c r="AG46" s="330">
        <v>41.213225133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550</v>
      </c>
      <c r="AN46" s="330">
        <v>15</v>
      </c>
      <c r="AO46" s="330">
        <v>2</v>
      </c>
      <c r="AP46" s="330">
        <v>10</v>
      </c>
    </row>
    <row r="47" spans="1:42" s="92" customFormat="1" ht="12.75" customHeight="1">
      <c r="A47" s="259" t="s">
        <v>622</v>
      </c>
      <c r="B47" s="258">
        <f t="shared" si="10"/>
        <v>40.1284385</v>
      </c>
      <c r="C47" s="258">
        <f t="shared" si="11"/>
        <v>22.36296503</v>
      </c>
      <c r="D47" s="258">
        <f t="shared" si="12"/>
        <v>34.556031089</v>
      </c>
      <c r="E47" s="258">
        <f t="shared" si="13"/>
        <v>35.245426829</v>
      </c>
      <c r="F47" s="258">
        <f t="shared" si="14"/>
        <v>42.451774583</v>
      </c>
      <c r="G47" s="258">
        <f t="shared" si="15"/>
        <v>42.015487617</v>
      </c>
      <c r="H47" s="258">
        <f t="shared" si="16"/>
        <v>93.09746187</v>
      </c>
      <c r="I47" s="258">
        <f t="shared" si="17"/>
        <v>0</v>
      </c>
      <c r="J47" s="266" t="s">
        <v>623</v>
      </c>
      <c r="K47" s="258"/>
      <c r="AA47" s="330">
        <v>99.409527622</v>
      </c>
      <c r="AB47" s="330">
        <v>97.197104149</v>
      </c>
      <c r="AC47" s="330">
        <v>100</v>
      </c>
      <c r="AD47" s="330">
        <v>100</v>
      </c>
      <c r="AE47" s="330">
        <v>100</v>
      </c>
      <c r="AF47" s="330">
        <v>100</v>
      </c>
      <c r="AG47" s="330">
        <v>100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550</v>
      </c>
      <c r="AN47" s="330">
        <v>15</v>
      </c>
      <c r="AO47" s="330">
        <v>2</v>
      </c>
      <c r="AP47" s="330">
        <v>11</v>
      </c>
    </row>
    <row r="48" spans="1:42" s="92" customFormat="1" ht="12.75" customHeight="1">
      <c r="A48" s="259" t="s">
        <v>624</v>
      </c>
      <c r="B48" s="258">
        <f t="shared" si="10"/>
        <v>8.1506265131</v>
      </c>
      <c r="C48" s="258">
        <f t="shared" si="11"/>
        <v>0</v>
      </c>
      <c r="D48" s="258">
        <f t="shared" si="12"/>
        <v>2.5285117865</v>
      </c>
      <c r="E48" s="258">
        <f t="shared" si="13"/>
        <v>0</v>
      </c>
      <c r="F48" s="258">
        <f t="shared" si="14"/>
        <v>16.037172687</v>
      </c>
      <c r="G48" s="258">
        <f t="shared" si="15"/>
        <v>11.182415243</v>
      </c>
      <c r="H48" s="258">
        <f t="shared" si="16"/>
        <v>12.173237739</v>
      </c>
      <c r="I48" s="258">
        <f t="shared" si="17"/>
        <v>0</v>
      </c>
      <c r="J48" s="266" t="s">
        <v>625</v>
      </c>
      <c r="K48" s="258"/>
      <c r="AA48" s="330">
        <v>77.836971785</v>
      </c>
      <c r="AB48" s="330">
        <v>68.7726082</v>
      </c>
      <c r="AC48" s="330">
        <v>86.746811829</v>
      </c>
      <c r="AD48" s="330">
        <v>89.075400663</v>
      </c>
      <c r="AE48" s="330">
        <v>77.400285939</v>
      </c>
      <c r="AF48" s="330">
        <v>88.286877693</v>
      </c>
      <c r="AG48" s="330">
        <v>61.422650634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550</v>
      </c>
      <c r="AN48" s="330">
        <v>15</v>
      </c>
      <c r="AO48" s="330">
        <v>2</v>
      </c>
      <c r="AP48" s="330">
        <v>12</v>
      </c>
    </row>
    <row r="49" spans="1:42" s="92" customFormat="1" ht="12.75" customHeight="1">
      <c r="A49" s="261" t="s">
        <v>626</v>
      </c>
      <c r="B49" s="258">
        <f t="shared" si="10"/>
        <v>96.012934119</v>
      </c>
      <c r="C49" s="258">
        <f t="shared" si="11"/>
        <v>92.796482653</v>
      </c>
      <c r="D49" s="258">
        <f t="shared" si="12"/>
        <v>94.013893162</v>
      </c>
      <c r="E49" s="258">
        <f t="shared" si="13"/>
        <v>100</v>
      </c>
      <c r="F49" s="258">
        <f t="shared" si="14"/>
        <v>96.967923207</v>
      </c>
      <c r="G49" s="258">
        <f t="shared" si="15"/>
        <v>100</v>
      </c>
      <c r="H49" s="258">
        <f t="shared" si="16"/>
        <v>100</v>
      </c>
      <c r="I49" s="258">
        <f t="shared" si="17"/>
        <v>0</v>
      </c>
      <c r="J49" s="266" t="s">
        <v>627</v>
      </c>
      <c r="K49" s="258"/>
      <c r="AA49" s="330">
        <v>56.21390527</v>
      </c>
      <c r="AB49" s="330">
        <v>33.475721289</v>
      </c>
      <c r="AC49" s="330">
        <v>59.414569694</v>
      </c>
      <c r="AD49" s="330">
        <v>37.231717617</v>
      </c>
      <c r="AE49" s="330">
        <v>66.483973135</v>
      </c>
      <c r="AF49" s="330">
        <v>68.281961532</v>
      </c>
      <c r="AG49" s="330">
        <v>58.6238288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550</v>
      </c>
      <c r="AN49" s="330">
        <v>15</v>
      </c>
      <c r="AO49" s="330">
        <v>2</v>
      </c>
      <c r="AP49" s="330">
        <v>13</v>
      </c>
    </row>
    <row r="50" spans="1:42" s="92" customFormat="1" ht="12.75" customHeight="1">
      <c r="A50" s="265" t="s">
        <v>458</v>
      </c>
      <c r="B50" s="258">
        <f t="shared" si="10"/>
        <v>72.396394714</v>
      </c>
      <c r="C50" s="258">
        <f t="shared" si="11"/>
        <v>44.803127776</v>
      </c>
      <c r="D50" s="258">
        <f t="shared" si="12"/>
        <v>60.402744354</v>
      </c>
      <c r="E50" s="258">
        <f t="shared" si="13"/>
        <v>48.627017797</v>
      </c>
      <c r="F50" s="258">
        <f t="shared" si="14"/>
        <v>89.618803951</v>
      </c>
      <c r="G50" s="258">
        <f t="shared" si="15"/>
        <v>93.617601567</v>
      </c>
      <c r="H50" s="258">
        <f t="shared" si="16"/>
        <v>94.183972503</v>
      </c>
      <c r="I50" s="258">
        <f t="shared" si="17"/>
        <v>0</v>
      </c>
      <c r="J50" s="266" t="s">
        <v>416</v>
      </c>
      <c r="K50" s="258"/>
      <c r="AA50" s="330">
        <v>16.73880535</v>
      </c>
      <c r="AB50" s="330">
        <v>14.84695397</v>
      </c>
      <c r="AC50" s="330">
        <v>15.472545887</v>
      </c>
      <c r="AD50" s="330">
        <v>0</v>
      </c>
      <c r="AE50" s="330">
        <v>15.340248933</v>
      </c>
      <c r="AF50" s="330">
        <v>23.849030829</v>
      </c>
      <c r="AG50" s="330">
        <v>32.676539141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550</v>
      </c>
      <c r="AN50" s="330">
        <v>15</v>
      </c>
      <c r="AO50" s="330">
        <v>2</v>
      </c>
      <c r="AP50" s="330">
        <v>14</v>
      </c>
    </row>
    <row r="51" spans="1:42" s="92" customFormat="1" ht="12.75" customHeight="1">
      <c r="A51" s="265" t="s">
        <v>459</v>
      </c>
      <c r="B51" s="258">
        <f t="shared" si="10"/>
        <v>93.480003999</v>
      </c>
      <c r="C51" s="258">
        <f t="shared" si="11"/>
        <v>86.509026054</v>
      </c>
      <c r="D51" s="258">
        <f t="shared" si="12"/>
        <v>93.192279887</v>
      </c>
      <c r="E51" s="258">
        <f t="shared" si="13"/>
        <v>100</v>
      </c>
      <c r="F51" s="258">
        <f t="shared" si="14"/>
        <v>94.091781059</v>
      </c>
      <c r="G51" s="258">
        <f t="shared" si="15"/>
        <v>100</v>
      </c>
      <c r="H51" s="258">
        <f t="shared" si="16"/>
        <v>100</v>
      </c>
      <c r="I51" s="258">
        <f t="shared" si="17"/>
        <v>0</v>
      </c>
      <c r="J51" s="266" t="s">
        <v>417</v>
      </c>
      <c r="K51" s="258"/>
      <c r="AA51">
        <v>3.5106810116</v>
      </c>
      <c r="AB51">
        <v>0</v>
      </c>
      <c r="AC51">
        <v>1.5952745736</v>
      </c>
      <c r="AD51">
        <v>0</v>
      </c>
      <c r="AE51">
        <v>6.5269598387</v>
      </c>
      <c r="AF51">
        <v>0</v>
      </c>
      <c r="AG51">
        <v>6.1719938962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550</v>
      </c>
      <c r="AN51">
        <v>9</v>
      </c>
      <c r="AO51">
        <v>2</v>
      </c>
      <c r="AP51">
        <v>15</v>
      </c>
    </row>
    <row r="52" spans="1:42" s="92" customFormat="1" ht="12.75" customHeight="1">
      <c r="A52" s="265" t="s">
        <v>628</v>
      </c>
      <c r="B52" s="258">
        <f t="shared" si="10"/>
        <v>95.226716172</v>
      </c>
      <c r="C52" s="258">
        <f t="shared" si="11"/>
        <v>88.657625232</v>
      </c>
      <c r="D52" s="258">
        <f t="shared" si="12"/>
        <v>91.775578611</v>
      </c>
      <c r="E52" s="258">
        <f t="shared" si="13"/>
        <v>100</v>
      </c>
      <c r="F52" s="258">
        <f t="shared" si="14"/>
        <v>98.689336263</v>
      </c>
      <c r="G52" s="258">
        <f t="shared" si="15"/>
        <v>100</v>
      </c>
      <c r="H52" s="258">
        <f t="shared" si="16"/>
        <v>100</v>
      </c>
      <c r="I52" s="258">
        <f t="shared" si="17"/>
        <v>0</v>
      </c>
      <c r="J52" s="266" t="s">
        <v>629</v>
      </c>
      <c r="K52" s="25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75" customHeight="1">
      <c r="A53" s="265" t="s">
        <v>630</v>
      </c>
      <c r="B53" s="258">
        <f t="shared" si="10"/>
        <v>72.932339954</v>
      </c>
      <c r="C53" s="258">
        <f t="shared" si="11"/>
        <v>53.994518307</v>
      </c>
      <c r="D53" s="258">
        <f t="shared" si="12"/>
        <v>58.668907701</v>
      </c>
      <c r="E53" s="258">
        <f t="shared" si="13"/>
        <v>48.627017797</v>
      </c>
      <c r="F53" s="258">
        <f t="shared" si="14"/>
        <v>88.375016939</v>
      </c>
      <c r="G53" s="258">
        <f t="shared" si="15"/>
        <v>93.617601567</v>
      </c>
      <c r="H53" s="258">
        <f t="shared" si="16"/>
        <v>87.281434373</v>
      </c>
      <c r="I53" s="258">
        <f t="shared" si="17"/>
        <v>0</v>
      </c>
      <c r="J53" s="266" t="s">
        <v>631</v>
      </c>
      <c r="K53" s="25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10" s="11" customFormat="1" ht="6" customHeight="1" thickBot="1">
      <c r="A54" s="8"/>
      <c r="B54" s="286"/>
      <c r="C54" s="286"/>
      <c r="D54" s="286"/>
      <c r="E54" s="286"/>
      <c r="F54" s="286"/>
      <c r="G54" s="286"/>
      <c r="H54" s="286"/>
      <c r="I54" s="287"/>
      <c r="J54" s="281"/>
    </row>
    <row r="55" spans="1:9" s="92" customFormat="1" ht="12.75" customHeight="1" thickTop="1">
      <c r="A55" s="94"/>
      <c r="B55" s="95"/>
      <c r="C55" s="95"/>
      <c r="D55" s="95"/>
      <c r="E55" s="95"/>
      <c r="F55" s="95"/>
      <c r="G55" s="95"/>
      <c r="H55" s="95"/>
      <c r="I55" s="95"/>
    </row>
    <row r="56" ht="16.5">
      <c r="A56" s="288"/>
    </row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4"/>
  <headerFooter alignWithMargins="0">
    <oddFooter>&amp;C&amp;"Times New Roman,標準"-&amp;P+61-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4" width="14.625" style="2" customWidth="1"/>
    <col min="5" max="5" width="21.625" style="2" customWidth="1"/>
    <col min="6" max="6" width="21.625" style="3" customWidth="1"/>
    <col min="7" max="7" width="30.625" style="7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AA1" s="330">
        <v>2498.0000003</v>
      </c>
      <c r="AB1" s="330">
        <v>1428.0000002</v>
      </c>
      <c r="AC1" s="330">
        <v>487.00000003</v>
      </c>
      <c r="AD1" s="330">
        <v>269.99999997</v>
      </c>
      <c r="AE1" s="330">
        <v>313.00000004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781</v>
      </c>
      <c r="AN1" s="330">
        <v>15</v>
      </c>
      <c r="AO1" s="330">
        <v>1</v>
      </c>
      <c r="AP1" s="330">
        <v>1</v>
      </c>
    </row>
    <row r="2" spans="7:42" ht="15.75" customHeight="1">
      <c r="G2" s="3"/>
      <c r="AA2" s="330">
        <v>2.805251862</v>
      </c>
      <c r="AB2" s="330">
        <v>2.8456980077</v>
      </c>
      <c r="AC2" s="330">
        <v>2.9817446594</v>
      </c>
      <c r="AD2" s="330">
        <v>2.1489417989</v>
      </c>
      <c r="AE2" s="330">
        <v>2.9122634553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781</v>
      </c>
      <c r="AN2" s="330">
        <v>15</v>
      </c>
      <c r="AO2" s="330">
        <v>1</v>
      </c>
      <c r="AP2" s="330">
        <v>2</v>
      </c>
    </row>
    <row r="3" spans="1:42" ht="15.75" customHeight="1">
      <c r="A3" s="79" t="s">
        <v>0</v>
      </c>
      <c r="B3" s="80"/>
      <c r="C3" s="80"/>
      <c r="D3" s="80"/>
      <c r="E3" s="350" t="s">
        <v>1</v>
      </c>
      <c r="F3" s="350"/>
      <c r="G3" s="350"/>
      <c r="AA3" s="330">
        <v>2.1609128346</v>
      </c>
      <c r="AB3" s="330">
        <v>2.2615440067</v>
      </c>
      <c r="AC3" s="330">
        <v>2.1379552577</v>
      </c>
      <c r="AD3" s="330">
        <v>1.6711640211</v>
      </c>
      <c r="AE3" s="330">
        <v>2.1599901696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781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E4" s="355" t="s">
        <v>2</v>
      </c>
      <c r="F4" s="355"/>
      <c r="G4" s="355"/>
      <c r="AA4" s="330">
        <v>1.5020826484</v>
      </c>
      <c r="AB4" s="330">
        <v>1.5958588413</v>
      </c>
      <c r="AC4" s="330">
        <v>1.3546327317</v>
      </c>
      <c r="AD4" s="330">
        <v>1.1335978836</v>
      </c>
      <c r="AE4" s="330">
        <v>1.6215286311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781</v>
      </c>
      <c r="AN4" s="330">
        <v>15</v>
      </c>
      <c r="AO4" s="330">
        <v>1</v>
      </c>
      <c r="AP4" s="330">
        <v>4</v>
      </c>
    </row>
    <row r="5" spans="1:42" ht="15.75" customHeight="1" thickBot="1">
      <c r="A5" s="313"/>
      <c r="B5" s="81" t="str">
        <f>'10,11'!$C$5</f>
        <v>民國104年</v>
      </c>
      <c r="C5" s="313"/>
      <c r="D5" s="82" t="s">
        <v>700</v>
      </c>
      <c r="E5" s="356">
        <f>'10,11'!$I$5</f>
        <v>2015</v>
      </c>
      <c r="F5" s="356"/>
      <c r="G5" s="101" t="s">
        <v>970</v>
      </c>
      <c r="AA5" s="330">
        <v>1.6217637025</v>
      </c>
      <c r="AB5" s="330">
        <v>1.7520577914</v>
      </c>
      <c r="AC5" s="330">
        <v>1.4191433409</v>
      </c>
      <c r="AD5" s="330">
        <v>1.3394179894</v>
      </c>
      <c r="AE5" s="330">
        <v>1.5861391005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781</v>
      </c>
      <c r="AN5" s="330">
        <v>15</v>
      </c>
      <c r="AO5" s="330">
        <v>1</v>
      </c>
      <c r="AP5" s="330">
        <v>5</v>
      </c>
    </row>
    <row r="6" spans="1:42" s="5" customFormat="1" ht="18" customHeight="1" thickTop="1">
      <c r="A6" s="34"/>
      <c r="B6" s="35" t="s">
        <v>971</v>
      </c>
      <c r="C6" s="35" t="s">
        <v>3</v>
      </c>
      <c r="D6" s="115" t="s">
        <v>4</v>
      </c>
      <c r="E6" s="314" t="s">
        <v>5</v>
      </c>
      <c r="F6" s="115" t="s">
        <v>6</v>
      </c>
      <c r="G6" s="84"/>
      <c r="AA6" s="330">
        <v>1220375.0964</v>
      </c>
      <c r="AB6" s="330">
        <v>1427290.0267</v>
      </c>
      <c r="AC6" s="330">
        <v>916778.46671</v>
      </c>
      <c r="AD6" s="330">
        <v>776577.76878</v>
      </c>
      <c r="AE6" s="330">
        <v>1131564.606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781</v>
      </c>
      <c r="AN6" s="330">
        <v>15</v>
      </c>
      <c r="AO6" s="330">
        <v>1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847231.5655</v>
      </c>
      <c r="AB7" s="330">
        <v>1061541.6034</v>
      </c>
      <c r="AC7" s="330">
        <v>503455.6195</v>
      </c>
      <c r="AD7" s="330">
        <v>472646.04735</v>
      </c>
      <c r="AE7" s="330">
        <v>727494.31751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781</v>
      </c>
      <c r="AN7" s="330">
        <v>15</v>
      </c>
      <c r="AO7" s="330">
        <v>1</v>
      </c>
      <c r="AP7" s="330">
        <v>7</v>
      </c>
    </row>
    <row r="8" spans="1:42" s="5" customFormat="1" ht="18" customHeight="1">
      <c r="A8" s="6"/>
      <c r="B8" s="86" t="s">
        <v>686</v>
      </c>
      <c r="C8" s="86" t="s">
        <v>7</v>
      </c>
      <c r="D8" s="87" t="s">
        <v>8</v>
      </c>
      <c r="E8" s="86" t="s">
        <v>9</v>
      </c>
      <c r="F8" s="87" t="s">
        <v>10</v>
      </c>
      <c r="G8" s="85"/>
      <c r="AA8" s="330">
        <v>631937.92331</v>
      </c>
      <c r="AB8" s="330">
        <v>787131.79878</v>
      </c>
      <c r="AC8" s="330">
        <v>396444.5542</v>
      </c>
      <c r="AD8" s="330">
        <v>354099.06666</v>
      </c>
      <c r="AE8" s="330">
        <v>529972.77266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781</v>
      </c>
      <c r="AN8" s="330">
        <v>15</v>
      </c>
      <c r="AO8" s="330">
        <v>1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11</v>
      </c>
      <c r="D9" s="87" t="s">
        <v>11</v>
      </c>
      <c r="E9" s="86" t="s">
        <v>11</v>
      </c>
      <c r="F9" s="86" t="s">
        <v>11</v>
      </c>
      <c r="G9" s="85"/>
      <c r="AA9" s="330">
        <v>33277.638839</v>
      </c>
      <c r="AB9" s="330">
        <v>36531.09125</v>
      </c>
      <c r="AC9" s="330">
        <v>16609.856261</v>
      </c>
      <c r="AD9" s="330">
        <v>35495.238094</v>
      </c>
      <c r="AE9" s="330">
        <v>42455.045467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781</v>
      </c>
      <c r="AN9" s="330">
        <v>15</v>
      </c>
      <c r="AO9" s="330">
        <v>1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182016.00335</v>
      </c>
      <c r="AB10" s="330">
        <v>237878.71342</v>
      </c>
      <c r="AC10" s="330">
        <v>90401.209041</v>
      </c>
      <c r="AD10" s="330">
        <v>83051.742591</v>
      </c>
      <c r="AE10" s="330">
        <v>155066.49938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781</v>
      </c>
      <c r="AN10" s="330">
        <v>15</v>
      </c>
      <c r="AO10" s="330">
        <v>1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90"/>
      <c r="F11" s="12"/>
      <c r="G11" s="91"/>
      <c r="AA11" s="330">
        <v>150508.23903</v>
      </c>
      <c r="AB11" s="330">
        <v>129654.99946</v>
      </c>
      <c r="AC11" s="330">
        <v>160652.88736</v>
      </c>
      <c r="AD11" s="330">
        <v>140608.46561</v>
      </c>
      <c r="AE11" s="330">
        <v>238402.55591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781</v>
      </c>
      <c r="AN11" s="330">
        <v>15</v>
      </c>
      <c r="AO11" s="330">
        <v>1</v>
      </c>
      <c r="AP11" s="330">
        <v>11</v>
      </c>
    </row>
    <row r="12" spans="1:42" s="92" customFormat="1" ht="19.5" customHeight="1">
      <c r="A12" s="38" t="s">
        <v>688</v>
      </c>
      <c r="B12" s="124">
        <f>+AA1</f>
        <v>2498.0000003</v>
      </c>
      <c r="C12" s="39">
        <f>+AB1</f>
        <v>1428.0000002</v>
      </c>
      <c r="D12" s="39">
        <f>+AC1</f>
        <v>487.00000003</v>
      </c>
      <c r="E12" s="39">
        <f>+AD1</f>
        <v>269.99999997</v>
      </c>
      <c r="F12" s="40">
        <f>+AE1</f>
        <v>313.00000004</v>
      </c>
      <c r="G12" s="41" t="s">
        <v>704</v>
      </c>
      <c r="AA12" s="330">
        <v>24894.336406</v>
      </c>
      <c r="AB12" s="330">
        <v>36100.317049</v>
      </c>
      <c r="AC12" s="330">
        <v>10675.940542</v>
      </c>
      <c r="AD12" s="330">
        <v>5991.2402118</v>
      </c>
      <c r="AE12" s="330">
        <v>12198.024576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781</v>
      </c>
      <c r="AN12" s="330">
        <v>15</v>
      </c>
      <c r="AO12" s="330">
        <v>1</v>
      </c>
      <c r="AP12" s="330">
        <v>12</v>
      </c>
    </row>
    <row r="13" spans="1:42" s="92" customFormat="1" ht="19.5" customHeight="1">
      <c r="A13" s="38" t="s">
        <v>689</v>
      </c>
      <c r="B13" s="316">
        <f aca="true" t="shared" si="0" ref="B13:F16">+ROUND(+AA2,2)</f>
        <v>2.81</v>
      </c>
      <c r="C13" s="42">
        <f t="shared" si="0"/>
        <v>2.85</v>
      </c>
      <c r="D13" s="42">
        <f t="shared" si="0"/>
        <v>2.98</v>
      </c>
      <c r="E13" s="42">
        <f t="shared" si="0"/>
        <v>2.15</v>
      </c>
      <c r="F13" s="43">
        <f t="shared" si="0"/>
        <v>2.91</v>
      </c>
      <c r="G13" s="41" t="s">
        <v>705</v>
      </c>
      <c r="AA13" s="330">
        <v>61951.629439</v>
      </c>
      <c r="AB13" s="330">
        <v>58221.585922</v>
      </c>
      <c r="AC13" s="330">
        <v>86124.707301</v>
      </c>
      <c r="AD13" s="330">
        <v>49868.994709</v>
      </c>
      <c r="AE13" s="330">
        <v>51780.781516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781</v>
      </c>
      <c r="AN13" s="330">
        <v>15</v>
      </c>
      <c r="AO13" s="330">
        <v>1</v>
      </c>
      <c r="AP13" s="330">
        <v>13</v>
      </c>
    </row>
    <row r="14" spans="1:42" s="92" customFormat="1" ht="19.5" customHeight="1">
      <c r="A14" s="38" t="s">
        <v>690</v>
      </c>
      <c r="B14" s="316">
        <f t="shared" si="0"/>
        <v>2.16</v>
      </c>
      <c r="C14" s="42">
        <f t="shared" si="0"/>
        <v>2.26</v>
      </c>
      <c r="D14" s="42">
        <f t="shared" si="0"/>
        <v>2.14</v>
      </c>
      <c r="E14" s="42">
        <f t="shared" si="0"/>
        <v>1.67</v>
      </c>
      <c r="F14" s="43">
        <f t="shared" si="0"/>
        <v>2.16</v>
      </c>
      <c r="G14" s="41" t="s">
        <v>706</v>
      </c>
      <c r="AA14" s="330">
        <v>135547.5154</v>
      </c>
      <c r="AB14" s="330">
        <v>141586.76691</v>
      </c>
      <c r="AC14" s="330">
        <v>155453.50092</v>
      </c>
      <c r="AD14" s="330">
        <v>106952.96799</v>
      </c>
      <c r="AE14" s="330">
        <v>101688.92652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781</v>
      </c>
      <c r="AN14" s="330">
        <v>15</v>
      </c>
      <c r="AO14" s="330">
        <v>1</v>
      </c>
      <c r="AP14" s="330">
        <v>14</v>
      </c>
    </row>
    <row r="15" spans="1:42" s="92" customFormat="1" ht="19.5" customHeight="1">
      <c r="A15" s="38" t="s">
        <v>691</v>
      </c>
      <c r="B15" s="316">
        <f t="shared" si="0"/>
        <v>1.5</v>
      </c>
      <c r="C15" s="42">
        <f t="shared" si="0"/>
        <v>1.6</v>
      </c>
      <c r="D15" s="42">
        <f t="shared" si="0"/>
        <v>1.35</v>
      </c>
      <c r="E15" s="42">
        <f t="shared" si="0"/>
        <v>1.13</v>
      </c>
      <c r="F15" s="43">
        <f t="shared" si="0"/>
        <v>1.62</v>
      </c>
      <c r="G15" s="41" t="s">
        <v>707</v>
      </c>
      <c r="AA15" s="330">
        <v>17977.265622</v>
      </c>
      <c r="AB15" s="330">
        <v>26716.654784</v>
      </c>
      <c r="AC15" s="330">
        <v>2125.1486002</v>
      </c>
      <c r="AD15" s="330">
        <v>3513.227513</v>
      </c>
      <c r="AE15" s="330">
        <v>15246.989433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781</v>
      </c>
      <c r="AN15" s="330">
        <v>15</v>
      </c>
      <c r="AO15" s="330">
        <v>1</v>
      </c>
      <c r="AP15" s="330">
        <v>15</v>
      </c>
    </row>
    <row r="16" spans="1:42" s="92" customFormat="1" ht="19.5" customHeight="1">
      <c r="A16" s="38" t="s">
        <v>692</v>
      </c>
      <c r="B16" s="316">
        <f t="shared" si="0"/>
        <v>1.62</v>
      </c>
      <c r="C16" s="42">
        <f t="shared" si="0"/>
        <v>1.75</v>
      </c>
      <c r="D16" s="42">
        <f t="shared" si="0"/>
        <v>1.42</v>
      </c>
      <c r="E16" s="42">
        <f t="shared" si="0"/>
        <v>1.34</v>
      </c>
      <c r="F16" s="43">
        <f t="shared" si="0"/>
        <v>1.59</v>
      </c>
      <c r="G16" s="41" t="s">
        <v>708</v>
      </c>
      <c r="AA16" s="330">
        <v>43647.512414</v>
      </c>
      <c r="AB16" s="330">
        <v>39237.14691</v>
      </c>
      <c r="AC16" s="330">
        <v>67353.258213</v>
      </c>
      <c r="AD16" s="330">
        <v>34882.951323</v>
      </c>
      <c r="AE16" s="330">
        <v>34445.388548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781</v>
      </c>
      <c r="AN16" s="330">
        <v>15</v>
      </c>
      <c r="AO16" s="330">
        <v>1</v>
      </c>
      <c r="AP16" s="330">
        <v>16</v>
      </c>
    </row>
    <row r="17" spans="1:42" s="92" customFormat="1" ht="19.5" customHeight="1">
      <c r="A17" s="38" t="s">
        <v>703</v>
      </c>
      <c r="B17" s="124">
        <f aca="true" t="shared" si="1" ref="B17:B38">+AA6</f>
        <v>1220375.0964</v>
      </c>
      <c r="C17" s="39">
        <f aca="true" t="shared" si="2" ref="C17:C38">+AB6</f>
        <v>1427290.0267</v>
      </c>
      <c r="D17" s="39">
        <f aca="true" t="shared" si="3" ref="D17:D38">+AC6</f>
        <v>916778.46671</v>
      </c>
      <c r="E17" s="39">
        <f aca="true" t="shared" si="4" ref="E17:E38">+AD6</f>
        <v>776577.76878</v>
      </c>
      <c r="F17" s="40">
        <f aca="true" t="shared" si="5" ref="F17:F38">+AE6</f>
        <v>1131564.606</v>
      </c>
      <c r="G17" s="41" t="s">
        <v>720</v>
      </c>
      <c r="AA17" s="330">
        <v>73705.401206</v>
      </c>
      <c r="AB17" s="330">
        <v>75252.779145</v>
      </c>
      <c r="AC17" s="330">
        <v>85975.094107</v>
      </c>
      <c r="AD17" s="330">
        <v>68556.789154</v>
      </c>
      <c r="AE17" s="330">
        <v>51996.548538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781</v>
      </c>
      <c r="AN17" s="330">
        <v>15</v>
      </c>
      <c r="AO17" s="330">
        <v>1</v>
      </c>
      <c r="AP17" s="330">
        <v>17</v>
      </c>
    </row>
    <row r="18" spans="1:42" s="92" customFormat="1" ht="19.5" customHeight="1">
      <c r="A18" s="44" t="s">
        <v>739</v>
      </c>
      <c r="B18" s="125">
        <f t="shared" si="1"/>
        <v>847231.5655</v>
      </c>
      <c r="C18" s="45">
        <f t="shared" si="2"/>
        <v>1061541.6034</v>
      </c>
      <c r="D18" s="45">
        <f t="shared" si="3"/>
        <v>503455.6195</v>
      </c>
      <c r="E18" s="45">
        <f t="shared" si="4"/>
        <v>472646.04735</v>
      </c>
      <c r="F18" s="46">
        <f t="shared" si="5"/>
        <v>727494.31751</v>
      </c>
      <c r="G18" s="47" t="s">
        <v>990</v>
      </c>
      <c r="AA18" s="330">
        <v>162.06794007</v>
      </c>
      <c r="AB18" s="330">
        <v>283.50540216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781</v>
      </c>
      <c r="AN18" s="330">
        <v>15</v>
      </c>
      <c r="AO18" s="330">
        <v>1</v>
      </c>
      <c r="AP18" s="330">
        <v>18</v>
      </c>
    </row>
    <row r="19" spans="1:42" s="92" customFormat="1" ht="19.5" customHeight="1">
      <c r="A19" s="48" t="s">
        <v>741</v>
      </c>
      <c r="B19" s="125">
        <f t="shared" si="1"/>
        <v>631937.92331</v>
      </c>
      <c r="C19" s="45">
        <f t="shared" si="2"/>
        <v>787131.79878</v>
      </c>
      <c r="D19" s="45">
        <f t="shared" si="3"/>
        <v>396444.5542</v>
      </c>
      <c r="E19" s="45">
        <f t="shared" si="4"/>
        <v>354099.06666</v>
      </c>
      <c r="F19" s="46">
        <f t="shared" si="5"/>
        <v>529972.77266</v>
      </c>
      <c r="G19" s="47" t="s">
        <v>742</v>
      </c>
      <c r="AA19" s="330">
        <v>55.268214566</v>
      </c>
      <c r="AB19" s="330">
        <v>96.680672253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781</v>
      </c>
      <c r="AN19" s="330">
        <v>15</v>
      </c>
      <c r="AO19" s="330">
        <v>1</v>
      </c>
      <c r="AP19" s="330">
        <v>19</v>
      </c>
    </row>
    <row r="20" spans="1:42" s="92" customFormat="1" ht="19.5" customHeight="1">
      <c r="A20" s="48" t="s">
        <v>743</v>
      </c>
      <c r="B20" s="125">
        <f t="shared" si="1"/>
        <v>33277.638839</v>
      </c>
      <c r="C20" s="45">
        <f t="shared" si="2"/>
        <v>36531.09125</v>
      </c>
      <c r="D20" s="45">
        <f t="shared" si="3"/>
        <v>16609.856261</v>
      </c>
      <c r="E20" s="45">
        <f t="shared" si="4"/>
        <v>35495.238094</v>
      </c>
      <c r="F20" s="46">
        <f t="shared" si="5"/>
        <v>42455.045467</v>
      </c>
      <c r="G20" s="47" t="s">
        <v>744</v>
      </c>
      <c r="AA20" s="330">
        <v>241.81059133</v>
      </c>
      <c r="AB20" s="330">
        <v>184.75390159</v>
      </c>
      <c r="AC20" s="330">
        <v>415.81108827</v>
      </c>
      <c r="AD20" s="330">
        <v>510.05291006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781</v>
      </c>
      <c r="AN20" s="330">
        <v>15</v>
      </c>
      <c r="AO20" s="330">
        <v>1</v>
      </c>
      <c r="AP20" s="330">
        <v>20</v>
      </c>
    </row>
    <row r="21" spans="1:42" s="92" customFormat="1" ht="19.5" customHeight="1">
      <c r="A21" s="48" t="s">
        <v>745</v>
      </c>
      <c r="B21" s="125">
        <f t="shared" si="1"/>
        <v>182016.00335</v>
      </c>
      <c r="C21" s="45">
        <f t="shared" si="2"/>
        <v>237878.71342</v>
      </c>
      <c r="D21" s="45">
        <f t="shared" si="3"/>
        <v>90401.209041</v>
      </c>
      <c r="E21" s="45">
        <f t="shared" si="4"/>
        <v>83051.742591</v>
      </c>
      <c r="F21" s="46">
        <f t="shared" si="5"/>
        <v>155066.49938</v>
      </c>
      <c r="G21" s="47" t="s">
        <v>746</v>
      </c>
      <c r="AA21" s="330">
        <v>201116.2203</v>
      </c>
      <c r="AB21" s="330">
        <v>237950.33128</v>
      </c>
      <c r="AC21" s="330">
        <v>159040.62664</v>
      </c>
      <c r="AD21" s="330">
        <v>142404.81931</v>
      </c>
      <c r="AE21" s="330">
        <v>149179.42123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781</v>
      </c>
      <c r="AN21" s="330">
        <v>15</v>
      </c>
      <c r="AO21" s="330">
        <v>1</v>
      </c>
      <c r="AP21" s="330">
        <v>21</v>
      </c>
    </row>
    <row r="22" spans="1:42" s="92" customFormat="1" ht="19.5" customHeight="1">
      <c r="A22" s="44" t="s">
        <v>747</v>
      </c>
      <c r="B22" s="125">
        <f t="shared" si="1"/>
        <v>150508.23903</v>
      </c>
      <c r="C22" s="45">
        <f t="shared" si="2"/>
        <v>129654.99946</v>
      </c>
      <c r="D22" s="45">
        <f t="shared" si="3"/>
        <v>160652.88736</v>
      </c>
      <c r="E22" s="45">
        <f t="shared" si="4"/>
        <v>140608.46561</v>
      </c>
      <c r="F22" s="46">
        <f t="shared" si="5"/>
        <v>238402.55591</v>
      </c>
      <c r="G22" s="47" t="s">
        <v>116</v>
      </c>
      <c r="AA22" s="330">
        <v>6583.754539</v>
      </c>
      <c r="AB22" s="330">
        <v>9067.24727</v>
      </c>
      <c r="AC22" s="330">
        <v>2916.6216359</v>
      </c>
      <c r="AD22" s="330">
        <v>6828.8703705</v>
      </c>
      <c r="AE22" s="330">
        <v>747.60383377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781</v>
      </c>
      <c r="AN22" s="330">
        <v>15</v>
      </c>
      <c r="AO22" s="330">
        <v>1</v>
      </c>
      <c r="AP22" s="330">
        <v>22</v>
      </c>
    </row>
    <row r="23" spans="1:42" s="92" customFormat="1" ht="19.5" customHeight="1">
      <c r="A23" s="44" t="s">
        <v>749</v>
      </c>
      <c r="B23" s="125">
        <f t="shared" si="1"/>
        <v>24894.336406</v>
      </c>
      <c r="C23" s="45">
        <f t="shared" si="2"/>
        <v>36100.317049</v>
      </c>
      <c r="D23" s="45">
        <f t="shared" si="3"/>
        <v>10675.940542</v>
      </c>
      <c r="E23" s="45">
        <f t="shared" si="4"/>
        <v>5991.2402118</v>
      </c>
      <c r="F23" s="46">
        <f t="shared" si="5"/>
        <v>12198.024576</v>
      </c>
      <c r="G23" s="47" t="s">
        <v>750</v>
      </c>
      <c r="AA23" s="330">
        <v>194532.46576</v>
      </c>
      <c r="AB23" s="330">
        <v>228883.08401</v>
      </c>
      <c r="AC23" s="330">
        <v>156124.00501</v>
      </c>
      <c r="AD23" s="330">
        <v>135575.94894</v>
      </c>
      <c r="AE23" s="330">
        <v>148431.8174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781</v>
      </c>
      <c r="AN23" s="330">
        <v>15</v>
      </c>
      <c r="AO23" s="330">
        <v>1</v>
      </c>
      <c r="AP23" s="330">
        <v>23</v>
      </c>
    </row>
    <row r="24" spans="1:42" s="92" customFormat="1" ht="19.5" customHeight="1">
      <c r="A24" s="44" t="s">
        <v>751</v>
      </c>
      <c r="B24" s="125">
        <f t="shared" si="1"/>
        <v>61951.629439</v>
      </c>
      <c r="C24" s="45">
        <f t="shared" si="2"/>
        <v>58221.585922</v>
      </c>
      <c r="D24" s="45">
        <f t="shared" si="3"/>
        <v>86124.707301</v>
      </c>
      <c r="E24" s="45">
        <f t="shared" si="4"/>
        <v>49868.994709</v>
      </c>
      <c r="F24" s="46">
        <f t="shared" si="5"/>
        <v>51780.781516</v>
      </c>
      <c r="G24" s="47" t="s">
        <v>752</v>
      </c>
      <c r="AA24" s="330">
        <v>41991.288585</v>
      </c>
      <c r="AB24" s="330">
        <v>52296.527578</v>
      </c>
      <c r="AC24" s="330">
        <v>35088.494542</v>
      </c>
      <c r="AD24" s="330">
        <v>22571.15344</v>
      </c>
      <c r="AE24" s="330">
        <v>22468.016711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781</v>
      </c>
      <c r="AN24" s="330">
        <v>15</v>
      </c>
      <c r="AO24" s="330">
        <v>1</v>
      </c>
      <c r="AP24" s="330">
        <v>24</v>
      </c>
    </row>
    <row r="25" spans="1:42" s="92" customFormat="1" ht="19.5" customHeight="1">
      <c r="A25" s="44" t="s">
        <v>753</v>
      </c>
      <c r="B25" s="125">
        <f t="shared" si="1"/>
        <v>135547.5154</v>
      </c>
      <c r="C25" s="45">
        <f t="shared" si="2"/>
        <v>141586.76691</v>
      </c>
      <c r="D25" s="45">
        <f t="shared" si="3"/>
        <v>155453.50092</v>
      </c>
      <c r="E25" s="45">
        <f t="shared" si="4"/>
        <v>106952.96799</v>
      </c>
      <c r="F25" s="46">
        <f t="shared" si="5"/>
        <v>101688.92652</v>
      </c>
      <c r="G25" s="47" t="s">
        <v>754</v>
      </c>
      <c r="AA25" s="330">
        <v>30272.102869</v>
      </c>
      <c r="AB25" s="330">
        <v>43768.326767</v>
      </c>
      <c r="AC25" s="330">
        <v>11750.754351</v>
      </c>
      <c r="AD25" s="330">
        <v>11066.982804</v>
      </c>
      <c r="AE25" s="330">
        <v>14082.554682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781</v>
      </c>
      <c r="AN25" s="330">
        <v>15</v>
      </c>
      <c r="AO25" s="330">
        <v>1</v>
      </c>
      <c r="AP25" s="330">
        <v>25</v>
      </c>
    </row>
    <row r="26" spans="1:42" s="92" customFormat="1" ht="19.5" customHeight="1">
      <c r="A26" s="48" t="s">
        <v>755</v>
      </c>
      <c r="B26" s="125">
        <f t="shared" si="1"/>
        <v>17977.265622</v>
      </c>
      <c r="C26" s="45">
        <f t="shared" si="2"/>
        <v>26716.654784</v>
      </c>
      <c r="D26" s="45">
        <f t="shared" si="3"/>
        <v>2125.1486002</v>
      </c>
      <c r="E26" s="45">
        <f t="shared" si="4"/>
        <v>3513.227513</v>
      </c>
      <c r="F26" s="46">
        <f t="shared" si="5"/>
        <v>15246.989433</v>
      </c>
      <c r="G26" s="47" t="s">
        <v>756</v>
      </c>
      <c r="AA26" s="330">
        <v>122257.23102</v>
      </c>
      <c r="AB26" s="330">
        <v>132809.27108</v>
      </c>
      <c r="AC26" s="330">
        <v>109250.27631</v>
      </c>
      <c r="AD26" s="330">
        <v>101937.8127</v>
      </c>
      <c r="AE26" s="330">
        <v>111881.24601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781</v>
      </c>
      <c r="AN26" s="330">
        <v>15</v>
      </c>
      <c r="AO26" s="330">
        <v>1</v>
      </c>
      <c r="AP26" s="330">
        <v>26</v>
      </c>
    </row>
    <row r="27" spans="1:42" s="92" customFormat="1" ht="19.5" customHeight="1">
      <c r="A27" s="48" t="s">
        <v>757</v>
      </c>
      <c r="B27" s="125">
        <f t="shared" si="1"/>
        <v>43647.512414</v>
      </c>
      <c r="C27" s="45">
        <f t="shared" si="2"/>
        <v>39237.14691</v>
      </c>
      <c r="D27" s="45">
        <f t="shared" si="3"/>
        <v>67353.258213</v>
      </c>
      <c r="E27" s="45">
        <f t="shared" si="4"/>
        <v>34882.951323</v>
      </c>
      <c r="F27" s="46">
        <f t="shared" si="5"/>
        <v>34445.388548</v>
      </c>
      <c r="G27" s="47" t="s">
        <v>758</v>
      </c>
      <c r="AA27" s="330">
        <v>11.843284149</v>
      </c>
      <c r="AB27" s="330">
        <v>8.9585834334</v>
      </c>
      <c r="AC27" s="330">
        <v>34.479808338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781</v>
      </c>
      <c r="AN27" s="330">
        <v>15</v>
      </c>
      <c r="AO27" s="330">
        <v>1</v>
      </c>
      <c r="AP27" s="330">
        <v>27</v>
      </c>
    </row>
    <row r="28" spans="1:42" s="92" customFormat="1" ht="19.5" customHeight="1">
      <c r="A28" s="48" t="s">
        <v>759</v>
      </c>
      <c r="B28" s="125">
        <f t="shared" si="1"/>
        <v>73705.401206</v>
      </c>
      <c r="C28" s="45">
        <f t="shared" si="2"/>
        <v>75252.779145</v>
      </c>
      <c r="D28" s="45">
        <f t="shared" si="3"/>
        <v>85975.094107</v>
      </c>
      <c r="E28" s="45">
        <f t="shared" si="4"/>
        <v>68556.789154</v>
      </c>
      <c r="F28" s="46">
        <f t="shared" si="5"/>
        <v>51996.548538</v>
      </c>
      <c r="G28" s="47" t="s">
        <v>760</v>
      </c>
      <c r="AA28" s="330">
        <v>593827.57361</v>
      </c>
      <c r="AB28" s="330">
        <v>663375.88348</v>
      </c>
      <c r="AC28" s="330">
        <v>481312.61295</v>
      </c>
      <c r="AD28" s="330">
        <v>383795.87513</v>
      </c>
      <c r="AE28" s="330">
        <v>632768.01425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781</v>
      </c>
      <c r="AN28" s="330">
        <v>15</v>
      </c>
      <c r="AO28" s="330">
        <v>2</v>
      </c>
      <c r="AP28" s="330">
        <v>1</v>
      </c>
    </row>
    <row r="29" spans="1:42" s="92" customFormat="1" ht="19.5" customHeight="1">
      <c r="A29" s="48" t="s">
        <v>761</v>
      </c>
      <c r="B29" s="125">
        <f t="shared" si="1"/>
        <v>162.06794007</v>
      </c>
      <c r="C29" s="45">
        <f t="shared" si="2"/>
        <v>283.50540216</v>
      </c>
      <c r="D29" s="45">
        <f t="shared" si="3"/>
        <v>0</v>
      </c>
      <c r="E29" s="45">
        <f t="shared" si="4"/>
        <v>0</v>
      </c>
      <c r="F29" s="46">
        <f t="shared" si="5"/>
        <v>0</v>
      </c>
      <c r="G29" s="47" t="s">
        <v>762</v>
      </c>
      <c r="AA29" s="330">
        <v>105209.15331</v>
      </c>
      <c r="AB29" s="330">
        <v>111483.99907</v>
      </c>
      <c r="AC29" s="330">
        <v>91781.31939</v>
      </c>
      <c r="AD29" s="330">
        <v>69368.730158</v>
      </c>
      <c r="AE29" s="330">
        <v>128390.58982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781</v>
      </c>
      <c r="AN29" s="330">
        <v>15</v>
      </c>
      <c r="AO29" s="330">
        <v>2</v>
      </c>
      <c r="AP29" s="330">
        <v>2</v>
      </c>
    </row>
    <row r="30" spans="1:42" s="92" customFormat="1" ht="19.5" customHeight="1">
      <c r="A30" s="48" t="s">
        <v>763</v>
      </c>
      <c r="B30" s="125">
        <f t="shared" si="1"/>
        <v>55.268214566</v>
      </c>
      <c r="C30" s="45">
        <f t="shared" si="2"/>
        <v>96.680672253</v>
      </c>
      <c r="D30" s="45">
        <f t="shared" si="3"/>
        <v>0</v>
      </c>
      <c r="E30" s="45">
        <f t="shared" si="4"/>
        <v>0</v>
      </c>
      <c r="F30" s="46">
        <f t="shared" si="5"/>
        <v>0</v>
      </c>
      <c r="G30" s="47" t="s">
        <v>764</v>
      </c>
      <c r="AA30" s="330">
        <v>10497.843064</v>
      </c>
      <c r="AB30" s="330">
        <v>10096.101195</v>
      </c>
      <c r="AC30" s="330">
        <v>7456.6522211</v>
      </c>
      <c r="AD30" s="330">
        <v>6336.6931217</v>
      </c>
      <c r="AE30" s="330">
        <v>20652.021382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781</v>
      </c>
      <c r="AN30" s="330">
        <v>15</v>
      </c>
      <c r="AO30" s="330">
        <v>2</v>
      </c>
      <c r="AP30" s="330">
        <v>3</v>
      </c>
    </row>
    <row r="31" spans="1:42" s="92" customFormat="1" ht="19.5" customHeight="1">
      <c r="A31" s="44" t="s">
        <v>765</v>
      </c>
      <c r="B31" s="125">
        <f t="shared" si="1"/>
        <v>241.81059133</v>
      </c>
      <c r="C31" s="45">
        <f t="shared" si="2"/>
        <v>184.75390159</v>
      </c>
      <c r="D31" s="45">
        <f t="shared" si="3"/>
        <v>415.81108827</v>
      </c>
      <c r="E31" s="45">
        <f t="shared" si="4"/>
        <v>510.05291006</v>
      </c>
      <c r="F31" s="46">
        <f t="shared" si="5"/>
        <v>0</v>
      </c>
      <c r="G31" s="47" t="s">
        <v>766</v>
      </c>
      <c r="AA31" s="330">
        <v>21953.009283</v>
      </c>
      <c r="AB31" s="330">
        <v>26861.175377</v>
      </c>
      <c r="AC31" s="330">
        <v>15493.728052</v>
      </c>
      <c r="AD31" s="330">
        <v>11514.179894</v>
      </c>
      <c r="AE31" s="330">
        <v>18615.286311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781</v>
      </c>
      <c r="AN31" s="330">
        <v>15</v>
      </c>
      <c r="AO31" s="330">
        <v>2</v>
      </c>
      <c r="AP31" s="330">
        <v>4</v>
      </c>
    </row>
    <row r="32" spans="1:42" s="92" customFormat="1" ht="19.5" customHeight="1">
      <c r="A32" s="38" t="s">
        <v>828</v>
      </c>
      <c r="B32" s="124">
        <f t="shared" si="1"/>
        <v>201116.2203</v>
      </c>
      <c r="C32" s="39">
        <f t="shared" si="2"/>
        <v>237950.33128</v>
      </c>
      <c r="D32" s="39">
        <f t="shared" si="3"/>
        <v>159040.62664</v>
      </c>
      <c r="E32" s="39">
        <f t="shared" si="4"/>
        <v>142404.81931</v>
      </c>
      <c r="F32" s="40">
        <f t="shared" si="5"/>
        <v>149179.42123</v>
      </c>
      <c r="G32" s="41" t="s">
        <v>710</v>
      </c>
      <c r="AA32" s="330">
        <v>148442.2284</v>
      </c>
      <c r="AB32" s="330">
        <v>163722.80207</v>
      </c>
      <c r="AC32" s="330">
        <v>135728.76898</v>
      </c>
      <c r="AD32" s="330">
        <v>104088.67778</v>
      </c>
      <c r="AE32" s="330">
        <v>136768.91914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781</v>
      </c>
      <c r="AN32" s="330">
        <v>15</v>
      </c>
      <c r="AO32" s="330">
        <v>2</v>
      </c>
      <c r="AP32" s="330">
        <v>5</v>
      </c>
    </row>
    <row r="33" spans="1:42" s="92" customFormat="1" ht="19.5" customHeight="1">
      <c r="A33" s="44" t="s">
        <v>767</v>
      </c>
      <c r="B33" s="61">
        <f t="shared" si="1"/>
        <v>6583.754539</v>
      </c>
      <c r="C33" s="61">
        <f t="shared" si="2"/>
        <v>9067.24727</v>
      </c>
      <c r="D33" s="61">
        <f t="shared" si="3"/>
        <v>2916.6216359</v>
      </c>
      <c r="E33" s="61">
        <f t="shared" si="4"/>
        <v>6828.8703705</v>
      </c>
      <c r="F33" s="46">
        <f t="shared" si="5"/>
        <v>747.60383377</v>
      </c>
      <c r="G33" s="47" t="s">
        <v>768</v>
      </c>
      <c r="AA33" s="330">
        <v>129845.66484</v>
      </c>
      <c r="AB33" s="330">
        <v>141104.08735</v>
      </c>
      <c r="AC33" s="330">
        <v>122133.06708</v>
      </c>
      <c r="AD33" s="330">
        <v>93117.923808</v>
      </c>
      <c r="AE33" s="330">
        <v>122163.54927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781</v>
      </c>
      <c r="AN33" s="330">
        <v>15</v>
      </c>
      <c r="AO33" s="330">
        <v>2</v>
      </c>
      <c r="AP33" s="330">
        <v>6</v>
      </c>
    </row>
    <row r="34" spans="1:42" s="92" customFormat="1" ht="19.5" customHeight="1">
      <c r="A34" s="44" t="s">
        <v>769</v>
      </c>
      <c r="B34" s="61">
        <f t="shared" si="1"/>
        <v>194532.46576</v>
      </c>
      <c r="C34" s="61">
        <f t="shared" si="2"/>
        <v>228883.08401</v>
      </c>
      <c r="D34" s="61">
        <f t="shared" si="3"/>
        <v>156124.00501</v>
      </c>
      <c r="E34" s="61">
        <f t="shared" si="4"/>
        <v>135575.94894</v>
      </c>
      <c r="F34" s="46">
        <f t="shared" si="5"/>
        <v>148431.8174</v>
      </c>
      <c r="G34" s="47" t="s">
        <v>770</v>
      </c>
      <c r="AA34" s="330">
        <v>18596.563562</v>
      </c>
      <c r="AB34" s="330">
        <v>22618.714715</v>
      </c>
      <c r="AC34" s="330">
        <v>13595.701898</v>
      </c>
      <c r="AD34" s="330">
        <v>10970.753968</v>
      </c>
      <c r="AE34" s="330">
        <v>14605.36987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781</v>
      </c>
      <c r="AN34" s="330">
        <v>15</v>
      </c>
      <c r="AO34" s="330">
        <v>2</v>
      </c>
      <c r="AP34" s="330">
        <v>7</v>
      </c>
    </row>
    <row r="35" spans="1:42" s="92" customFormat="1" ht="19.5" customHeight="1">
      <c r="A35" s="48" t="s">
        <v>771</v>
      </c>
      <c r="B35" s="61">
        <f t="shared" si="1"/>
        <v>41991.288585</v>
      </c>
      <c r="C35" s="61">
        <f t="shared" si="2"/>
        <v>52296.527578</v>
      </c>
      <c r="D35" s="61">
        <f t="shared" si="3"/>
        <v>35088.494542</v>
      </c>
      <c r="E35" s="61">
        <f t="shared" si="4"/>
        <v>22571.15344</v>
      </c>
      <c r="F35" s="46">
        <f t="shared" si="5"/>
        <v>22468.016711</v>
      </c>
      <c r="G35" s="47" t="s">
        <v>772</v>
      </c>
      <c r="AA35" s="330">
        <v>17055.199578</v>
      </c>
      <c r="AB35" s="330">
        <v>22513.291084</v>
      </c>
      <c r="AC35" s="330">
        <v>10772.020102</v>
      </c>
      <c r="AD35" s="330">
        <v>6634.0957672</v>
      </c>
      <c r="AE35" s="330">
        <v>10919.262718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781</v>
      </c>
      <c r="AN35" s="330">
        <v>15</v>
      </c>
      <c r="AO35" s="330">
        <v>2</v>
      </c>
      <c r="AP35" s="330">
        <v>8</v>
      </c>
    </row>
    <row r="36" spans="1:42" s="92" customFormat="1" ht="19.5" customHeight="1">
      <c r="A36" s="48" t="s">
        <v>773</v>
      </c>
      <c r="B36" s="61">
        <f t="shared" si="1"/>
        <v>30272.102869</v>
      </c>
      <c r="C36" s="61">
        <f t="shared" si="2"/>
        <v>43768.326767</v>
      </c>
      <c r="D36" s="61">
        <f t="shared" si="3"/>
        <v>11750.754351</v>
      </c>
      <c r="E36" s="61">
        <f t="shared" si="4"/>
        <v>11066.982804</v>
      </c>
      <c r="F36" s="46">
        <f t="shared" si="5"/>
        <v>14082.554682</v>
      </c>
      <c r="G36" s="47" t="s">
        <v>774</v>
      </c>
      <c r="AA36" s="330">
        <v>65680.307933</v>
      </c>
      <c r="AB36" s="330">
        <v>77898.237832</v>
      </c>
      <c r="AC36" s="330">
        <v>53334.066961</v>
      </c>
      <c r="AD36" s="330">
        <v>42860.608465</v>
      </c>
      <c r="AE36" s="330">
        <v>48832.813716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781</v>
      </c>
      <c r="AN36" s="330">
        <v>15</v>
      </c>
      <c r="AO36" s="330">
        <v>2</v>
      </c>
      <c r="AP36" s="330">
        <v>9</v>
      </c>
    </row>
    <row r="37" spans="1:42" s="92" customFormat="1" ht="19.5" customHeight="1">
      <c r="A37" s="48" t="s">
        <v>775</v>
      </c>
      <c r="B37" s="61">
        <f t="shared" si="1"/>
        <v>122257.23102</v>
      </c>
      <c r="C37" s="61">
        <f t="shared" si="2"/>
        <v>132809.27108</v>
      </c>
      <c r="D37" s="61">
        <f t="shared" si="3"/>
        <v>109250.27631</v>
      </c>
      <c r="E37" s="61">
        <f t="shared" si="4"/>
        <v>101937.8127</v>
      </c>
      <c r="F37" s="46">
        <f t="shared" si="5"/>
        <v>111881.24601</v>
      </c>
      <c r="G37" s="47" t="s">
        <v>776</v>
      </c>
      <c r="AA37" s="330">
        <v>54786.2386</v>
      </c>
      <c r="AB37" s="330">
        <v>61932.780665</v>
      </c>
      <c r="AC37" s="330">
        <v>46335.388992</v>
      </c>
      <c r="AD37" s="330">
        <v>36053.769312</v>
      </c>
      <c r="AE37" s="330">
        <v>51489.332514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781</v>
      </c>
      <c r="AN37" s="330">
        <v>15</v>
      </c>
      <c r="AO37" s="330">
        <v>2</v>
      </c>
      <c r="AP37" s="330">
        <v>10</v>
      </c>
    </row>
    <row r="38" spans="1:42" s="92" customFormat="1" ht="19.5" customHeight="1">
      <c r="A38" s="48" t="s">
        <v>777</v>
      </c>
      <c r="B38" s="61">
        <f t="shared" si="1"/>
        <v>11.843284149</v>
      </c>
      <c r="C38" s="61">
        <f t="shared" si="2"/>
        <v>8.9585834334</v>
      </c>
      <c r="D38" s="61">
        <f t="shared" si="3"/>
        <v>34.479808338</v>
      </c>
      <c r="E38" s="61">
        <f t="shared" si="4"/>
        <v>0</v>
      </c>
      <c r="F38" s="46">
        <f t="shared" si="5"/>
        <v>0</v>
      </c>
      <c r="G38" s="49" t="s">
        <v>778</v>
      </c>
      <c r="AA38" s="330">
        <v>4554.0901258</v>
      </c>
      <c r="AB38" s="330">
        <v>6766.1495479</v>
      </c>
      <c r="AC38" s="330">
        <v>3519.6213127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781</v>
      </c>
      <c r="AN38" s="330">
        <v>15</v>
      </c>
      <c r="AO38" s="330">
        <v>2</v>
      </c>
      <c r="AP38" s="330">
        <v>11</v>
      </c>
    </row>
    <row r="39" spans="1:42" s="11" customFormat="1" ht="4.5" customHeight="1" thickBot="1">
      <c r="A39" s="8"/>
      <c r="B39" s="9"/>
      <c r="C39" s="9"/>
      <c r="D39" s="9"/>
      <c r="E39" s="9"/>
      <c r="F39" s="8"/>
      <c r="G39" s="10"/>
      <c r="AA39" s="330">
        <v>22557.349352</v>
      </c>
      <c r="AB39" s="330">
        <v>28195.766375</v>
      </c>
      <c r="AC39" s="330">
        <v>19519.215426</v>
      </c>
      <c r="AD39" s="330">
        <v>13129.574074</v>
      </c>
      <c r="AE39" s="330">
        <v>9692.847874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781</v>
      </c>
      <c r="AN39" s="330">
        <v>15</v>
      </c>
      <c r="AO39" s="330">
        <v>2</v>
      </c>
      <c r="AP39" s="330">
        <v>12</v>
      </c>
    </row>
    <row r="40" spans="27:42" ht="17.25" thickTop="1">
      <c r="AA40" s="330">
        <v>26029.581997</v>
      </c>
      <c r="AB40" s="330">
        <v>24983.145042</v>
      </c>
      <c r="AC40" s="330">
        <v>21682.819247</v>
      </c>
      <c r="AD40" s="330">
        <v>21989.997883</v>
      </c>
      <c r="AE40" s="330">
        <v>41051.540919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781</v>
      </c>
      <c r="AN40" s="330">
        <v>15</v>
      </c>
      <c r="AO40" s="330">
        <v>2</v>
      </c>
      <c r="AP40" s="330">
        <v>13</v>
      </c>
    </row>
    <row r="41" spans="27:42" ht="16.5">
      <c r="AA41" s="330">
        <v>1645.2171242</v>
      </c>
      <c r="AB41" s="330">
        <v>1987.7197005</v>
      </c>
      <c r="AC41" s="330">
        <v>1613.7330056</v>
      </c>
      <c r="AD41" s="330">
        <v>934.1973545</v>
      </c>
      <c r="AE41" s="330">
        <v>744.9437208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781</v>
      </c>
      <c r="AN41" s="330">
        <v>15</v>
      </c>
      <c r="AO41" s="330">
        <v>2</v>
      </c>
      <c r="AP41" s="330">
        <v>14</v>
      </c>
    </row>
    <row r="42" spans="27:42" ht="16.5">
      <c r="AA42" s="330">
        <v>28297.647153</v>
      </c>
      <c r="AB42" s="330">
        <v>31826.974239</v>
      </c>
      <c r="AC42" s="330">
        <v>21953.457113</v>
      </c>
      <c r="AD42" s="330">
        <v>17090.685714</v>
      </c>
      <c r="AE42" s="330">
        <v>31734.136151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781</v>
      </c>
      <c r="AN42" s="330">
        <v>15</v>
      </c>
      <c r="AO42" s="330">
        <v>2</v>
      </c>
      <c r="AP42" s="330">
        <v>15</v>
      </c>
    </row>
    <row r="43" spans="27:42" ht="16.5">
      <c r="AA43" s="330">
        <v>33860.359519</v>
      </c>
      <c r="AB43" s="330">
        <v>37712.2268</v>
      </c>
      <c r="AC43" s="330">
        <v>25156.625149</v>
      </c>
      <c r="AD43" s="330">
        <v>18582.619047</v>
      </c>
      <c r="AE43" s="330">
        <v>43008.097812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781</v>
      </c>
      <c r="AN43" s="330">
        <v>15</v>
      </c>
      <c r="AO43" s="330">
        <v>2</v>
      </c>
      <c r="AP43" s="330">
        <v>16</v>
      </c>
    </row>
    <row r="44" spans="27:42" ht="16.5">
      <c r="AA44" s="330">
        <v>12003.515108</v>
      </c>
      <c r="AB44" s="330">
        <v>14082.568593</v>
      </c>
      <c r="AC44" s="330">
        <v>10420.701394</v>
      </c>
      <c r="AD44" s="330">
        <v>4803.3862432</v>
      </c>
      <c r="AE44" s="330">
        <v>11191.939051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781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8591.1542604</v>
      </c>
      <c r="AC45" s="330">
        <v>8032.3048382</v>
      </c>
      <c r="AD45" s="330">
        <v>6552.9100529</v>
      </c>
      <c r="AE45" s="330">
        <v>9291.5212583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781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5139.3399027</v>
      </c>
      <c r="AC46" s="330">
        <v>3506.8142765</v>
      </c>
      <c r="AD46" s="330">
        <v>1891.0317459</v>
      </c>
      <c r="AE46" s="330">
        <v>7159.2774635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781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9899.1640433</v>
      </c>
      <c r="AC47" s="330">
        <v>3196.8046403</v>
      </c>
      <c r="AD47" s="330">
        <v>5335.291005</v>
      </c>
      <c r="AE47" s="330">
        <v>15365.360039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781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22071.305115</v>
      </c>
      <c r="AC48" s="330">
        <v>4516.6617675</v>
      </c>
      <c r="AD48" s="330">
        <v>9018.2190471</v>
      </c>
      <c r="AE48" s="330">
        <v>25624.861144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781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68014.23415</v>
      </c>
      <c r="AC49" s="330">
        <v>46614.790879</v>
      </c>
      <c r="AD49" s="330">
        <v>46736.50529</v>
      </c>
      <c r="AE49" s="330">
        <v>86257.358071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781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29242.755892</v>
      </c>
      <c r="AC50" s="330">
        <v>22169.133345</v>
      </c>
      <c r="AD50" s="330">
        <v>15511.091534</v>
      </c>
      <c r="AE50" s="330">
        <v>30475.335464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781</v>
      </c>
      <c r="AN50" s="330">
        <v>15</v>
      </c>
      <c r="AO50" s="330">
        <v>2</v>
      </c>
      <c r="AP50" s="330">
        <v>23</v>
      </c>
    </row>
  </sheetData>
  <sheetProtection/>
  <mergeCells count="4">
    <mergeCell ref="E1:G1"/>
    <mergeCell ref="E3:G3"/>
    <mergeCell ref="E4:G4"/>
    <mergeCell ref="E5:F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Roman,標準"-&amp;P+13-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P59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0.625" style="3" customWidth="1"/>
    <col min="2" max="9" width="11.125" style="2" customWidth="1"/>
    <col min="10" max="10" width="30.625" style="7" customWidth="1"/>
    <col min="11" max="16384" width="9.00390625" style="3" customWidth="1"/>
  </cols>
  <sheetData>
    <row r="1" spans="1:42" ht="15.75" customHeight="1">
      <c r="A1" s="289" t="str">
        <f>'10,11'!$A$1</f>
        <v>104年連江縣家庭收支調查報告</v>
      </c>
      <c r="F1" s="347" t="str">
        <f>'10,11'!$E$1</f>
        <v>Report on the Family Income and Expenditure Survey of Lienchiang County , 2015</v>
      </c>
      <c r="G1" s="347"/>
      <c r="H1" s="347"/>
      <c r="I1" s="347"/>
      <c r="J1" s="347"/>
      <c r="AA1" s="330">
        <v>42.579115266</v>
      </c>
      <c r="AB1" s="330">
        <v>16.811130527</v>
      </c>
      <c r="AC1" s="330">
        <v>38.37154957</v>
      </c>
      <c r="AD1" s="330">
        <v>10.924599337</v>
      </c>
      <c r="AE1" s="330">
        <v>54.294608281</v>
      </c>
      <c r="AF1" s="330">
        <v>62.879572798</v>
      </c>
      <c r="AG1" s="330">
        <v>66.061042749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550</v>
      </c>
      <c r="AN1" s="330">
        <v>15</v>
      </c>
      <c r="AO1" s="330">
        <v>2</v>
      </c>
      <c r="AP1" s="330">
        <v>1</v>
      </c>
    </row>
    <row r="2" spans="9:42" ht="15.75" customHeight="1">
      <c r="I2" s="3"/>
      <c r="J2" s="3"/>
      <c r="AA2" s="330">
        <v>71.574167442</v>
      </c>
      <c r="AB2" s="330">
        <v>50.666786426</v>
      </c>
      <c r="AC2" s="330">
        <v>66.130901399</v>
      </c>
      <c r="AD2" s="330">
        <v>49.776975625</v>
      </c>
      <c r="AE2" s="330">
        <v>85.60133444</v>
      </c>
      <c r="AF2" s="330">
        <v>86.857546422</v>
      </c>
      <c r="AG2" s="330">
        <v>75.925128084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550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575</v>
      </c>
      <c r="B3" s="351"/>
      <c r="C3" s="351"/>
      <c r="D3" s="351"/>
      <c r="E3" s="351"/>
      <c r="F3" s="350" t="s">
        <v>574</v>
      </c>
      <c r="G3" s="350"/>
      <c r="H3" s="350"/>
      <c r="I3" s="350"/>
      <c r="J3" s="350"/>
      <c r="AA3" s="330">
        <v>59.850344354</v>
      </c>
      <c r="AB3" s="330">
        <v>48.552032576</v>
      </c>
      <c r="AC3" s="330">
        <v>65.582381695</v>
      </c>
      <c r="AD3" s="330">
        <v>49.306274783</v>
      </c>
      <c r="AE3" s="330">
        <v>58.874424912</v>
      </c>
      <c r="AF3" s="330">
        <v>73.86129994</v>
      </c>
      <c r="AG3" s="330">
        <v>68.158519506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550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F4" s="355" t="s">
        <v>576</v>
      </c>
      <c r="G4" s="355"/>
      <c r="H4" s="355"/>
      <c r="I4" s="355"/>
      <c r="J4" s="355"/>
      <c r="AA4" s="330">
        <v>85.812188826</v>
      </c>
      <c r="AB4" s="330">
        <v>74.387123611</v>
      </c>
      <c r="AC4" s="330">
        <v>85.678987723</v>
      </c>
      <c r="AD4" s="330">
        <v>48.627017797</v>
      </c>
      <c r="AE4" s="330">
        <v>91.770321334</v>
      </c>
      <c r="AF4" s="330">
        <v>100</v>
      </c>
      <c r="AG4" s="330">
        <v>94.183972503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550</v>
      </c>
      <c r="AN4" s="330">
        <v>15</v>
      </c>
      <c r="AO4" s="330">
        <v>2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1"/>
      <c r="E5" s="81"/>
      <c r="F5" s="356">
        <f>'10,11'!$I$5</f>
        <v>2015</v>
      </c>
      <c r="G5" s="356"/>
      <c r="H5" s="356"/>
      <c r="I5" s="356"/>
      <c r="J5" s="356"/>
      <c r="AA5" s="330">
        <v>58.40936431</v>
      </c>
      <c r="AB5" s="330">
        <v>38.386554898</v>
      </c>
      <c r="AC5" s="330">
        <v>53.067687212</v>
      </c>
      <c r="AD5" s="330">
        <v>48.156316955</v>
      </c>
      <c r="AE5" s="330">
        <v>76.129522254</v>
      </c>
      <c r="AF5" s="330">
        <v>56.179313298</v>
      </c>
      <c r="AG5" s="330">
        <v>55.898711435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550</v>
      </c>
      <c r="AN5" s="330">
        <v>15</v>
      </c>
      <c r="AO5" s="330">
        <v>2</v>
      </c>
      <c r="AP5" s="330">
        <v>5</v>
      </c>
    </row>
    <row r="6" spans="1:42" s="5" customFormat="1" ht="9.7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97.882877731</v>
      </c>
      <c r="AB6" s="330">
        <v>92.088096894</v>
      </c>
      <c r="AC6" s="330">
        <v>98.071474061</v>
      </c>
      <c r="AD6" s="330">
        <v>100</v>
      </c>
      <c r="AE6" s="330">
        <v>100</v>
      </c>
      <c r="AF6" s="330">
        <v>100</v>
      </c>
      <c r="AG6" s="330">
        <v>100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550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26.270193829</v>
      </c>
      <c r="AB7" s="330">
        <v>15.32654271</v>
      </c>
      <c r="AC7" s="330">
        <v>14.588304894</v>
      </c>
      <c r="AD7" s="330">
        <v>10.924599337</v>
      </c>
      <c r="AE7" s="330">
        <v>39.559346007</v>
      </c>
      <c r="AF7" s="330">
        <v>32.586558988</v>
      </c>
      <c r="AG7" s="330">
        <v>31.736437962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550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9.2284428713</v>
      </c>
      <c r="AB8" s="330">
        <v>7.5006307379</v>
      </c>
      <c r="AC8" s="330">
        <v>8.384676174</v>
      </c>
      <c r="AD8" s="330">
        <v>11.00099514</v>
      </c>
      <c r="AE8" s="330">
        <v>12.27436114</v>
      </c>
      <c r="AF8" s="330">
        <v>5.4004909814</v>
      </c>
      <c r="AG8" s="330">
        <v>5.816027497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550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964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46.043294928</v>
      </c>
      <c r="AB9" s="330">
        <v>35.52353711</v>
      </c>
      <c r="AC9" s="330">
        <v>40.114801069</v>
      </c>
      <c r="AD9" s="330">
        <v>37.231717617</v>
      </c>
      <c r="AE9" s="330">
        <v>53.644890002</v>
      </c>
      <c r="AF9" s="330">
        <v>56.359239748</v>
      </c>
      <c r="AG9" s="330">
        <v>51.357915472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550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965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34.254731857</v>
      </c>
      <c r="AB10" s="330">
        <v>21.027969765</v>
      </c>
      <c r="AC10" s="330">
        <v>33.685656626</v>
      </c>
      <c r="AD10" s="330">
        <v>37.626022657</v>
      </c>
      <c r="AE10" s="330">
        <v>40.831085217</v>
      </c>
      <c r="AF10" s="330">
        <v>33.013131242</v>
      </c>
      <c r="AG10" s="330">
        <v>41.213225133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550</v>
      </c>
      <c r="AN10" s="330">
        <v>15</v>
      </c>
      <c r="AO10" s="330">
        <v>2</v>
      </c>
      <c r="AP10" s="330">
        <v>10</v>
      </c>
    </row>
    <row r="11" spans="1:42" s="5" customFormat="1" ht="9.7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99.409527622</v>
      </c>
      <c r="AB11" s="330">
        <v>97.197104149</v>
      </c>
      <c r="AC11" s="330">
        <v>100</v>
      </c>
      <c r="AD11" s="330">
        <v>100</v>
      </c>
      <c r="AE11" s="330">
        <v>100</v>
      </c>
      <c r="AF11" s="330">
        <v>100</v>
      </c>
      <c r="AG11" s="330">
        <v>100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550</v>
      </c>
      <c r="AN11" s="330">
        <v>15</v>
      </c>
      <c r="AO11" s="330">
        <v>2</v>
      </c>
      <c r="AP11" s="330">
        <v>11</v>
      </c>
    </row>
    <row r="12" spans="1:42" s="5" customFormat="1" ht="3.75" customHeight="1">
      <c r="A12" s="274"/>
      <c r="B12" s="290"/>
      <c r="C12" s="290"/>
      <c r="D12" s="290"/>
      <c r="E12" s="290"/>
      <c r="F12" s="290"/>
      <c r="G12" s="290"/>
      <c r="H12" s="290"/>
      <c r="I12" s="291"/>
      <c r="J12" s="283"/>
      <c r="AA12" s="330">
        <v>77.836971785</v>
      </c>
      <c r="AB12" s="330">
        <v>68.7726082</v>
      </c>
      <c r="AC12" s="330">
        <v>86.746811829</v>
      </c>
      <c r="AD12" s="330">
        <v>89.075400663</v>
      </c>
      <c r="AE12" s="330">
        <v>77.400285939</v>
      </c>
      <c r="AF12" s="330">
        <v>88.286877693</v>
      </c>
      <c r="AG12" s="330">
        <v>61.422650634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550</v>
      </c>
      <c r="AN12" s="330">
        <v>15</v>
      </c>
      <c r="AO12" s="330">
        <v>2</v>
      </c>
      <c r="AP12" s="330">
        <v>12</v>
      </c>
    </row>
    <row r="13" spans="1:42" s="5" customFormat="1" ht="12.75" customHeight="1">
      <c r="A13" s="265" t="s">
        <v>478</v>
      </c>
      <c r="B13" s="268">
        <f aca="true" t="shared" si="0" ref="B13:B27">+AA1</f>
        <v>42.579115266</v>
      </c>
      <c r="C13" s="268">
        <f aca="true" t="shared" si="1" ref="C13:C27">+AB1</f>
        <v>16.811130527</v>
      </c>
      <c r="D13" s="268">
        <f aca="true" t="shared" si="2" ref="D13:D27">+AC1</f>
        <v>38.37154957</v>
      </c>
      <c r="E13" s="268">
        <f aca="true" t="shared" si="3" ref="E13:E27">+AD1</f>
        <v>10.924599337</v>
      </c>
      <c r="F13" s="268">
        <f aca="true" t="shared" si="4" ref="F13:F27">+AE1</f>
        <v>54.294608281</v>
      </c>
      <c r="G13" s="268">
        <f aca="true" t="shared" si="5" ref="G13:G27">+AF1</f>
        <v>62.879572798</v>
      </c>
      <c r="H13" s="268">
        <f aca="true" t="shared" si="6" ref="H13:H27">+AG1</f>
        <v>66.061042749</v>
      </c>
      <c r="I13" s="268">
        <f aca="true" t="shared" si="7" ref="I13:I27">+AH1</f>
        <v>0</v>
      </c>
      <c r="J13" s="266" t="s">
        <v>479</v>
      </c>
      <c r="K13" s="327"/>
      <c r="AA13" s="330">
        <v>56.21390527</v>
      </c>
      <c r="AB13" s="330">
        <v>33.475721289</v>
      </c>
      <c r="AC13" s="330">
        <v>59.414569694</v>
      </c>
      <c r="AD13" s="330">
        <v>37.231717617</v>
      </c>
      <c r="AE13" s="330">
        <v>66.483973135</v>
      </c>
      <c r="AF13" s="330">
        <v>68.281961532</v>
      </c>
      <c r="AG13" s="330">
        <v>58.6238288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550</v>
      </c>
      <c r="AN13" s="330">
        <v>15</v>
      </c>
      <c r="AO13" s="330">
        <v>2</v>
      </c>
      <c r="AP13" s="330">
        <v>13</v>
      </c>
    </row>
    <row r="14" spans="1:42" s="5" customFormat="1" ht="12.75" customHeight="1">
      <c r="A14" s="265" t="s">
        <v>480</v>
      </c>
      <c r="B14" s="268">
        <f t="shared" si="0"/>
        <v>71.574167442</v>
      </c>
      <c r="C14" s="268">
        <f t="shared" si="1"/>
        <v>50.666786426</v>
      </c>
      <c r="D14" s="268">
        <f t="shared" si="2"/>
        <v>66.130901399</v>
      </c>
      <c r="E14" s="268">
        <f t="shared" si="3"/>
        <v>49.776975625</v>
      </c>
      <c r="F14" s="268">
        <f t="shared" si="4"/>
        <v>85.60133444</v>
      </c>
      <c r="G14" s="268">
        <f t="shared" si="5"/>
        <v>86.857546422</v>
      </c>
      <c r="H14" s="268">
        <f t="shared" si="6"/>
        <v>75.925128084</v>
      </c>
      <c r="I14" s="268">
        <f t="shared" si="7"/>
        <v>0</v>
      </c>
      <c r="J14" s="266" t="s">
        <v>570</v>
      </c>
      <c r="K14" s="327"/>
      <c r="AA14" s="330">
        <v>16.73880535</v>
      </c>
      <c r="AB14" s="330">
        <v>14.84695397</v>
      </c>
      <c r="AC14" s="330">
        <v>15.472545887</v>
      </c>
      <c r="AD14" s="330">
        <v>0</v>
      </c>
      <c r="AE14" s="330">
        <v>15.340248933</v>
      </c>
      <c r="AF14" s="330">
        <v>23.849030829</v>
      </c>
      <c r="AG14" s="330">
        <v>32.676539141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550</v>
      </c>
      <c r="AN14" s="330">
        <v>15</v>
      </c>
      <c r="AO14" s="330">
        <v>2</v>
      </c>
      <c r="AP14" s="330">
        <v>14</v>
      </c>
    </row>
    <row r="15" spans="1:42" s="92" customFormat="1" ht="12.75" customHeight="1">
      <c r="A15" s="265" t="s">
        <v>481</v>
      </c>
      <c r="B15" s="268">
        <f t="shared" si="0"/>
        <v>59.850344354</v>
      </c>
      <c r="C15" s="268">
        <f t="shared" si="1"/>
        <v>48.552032576</v>
      </c>
      <c r="D15" s="268">
        <f t="shared" si="2"/>
        <v>65.582381695</v>
      </c>
      <c r="E15" s="268">
        <f t="shared" si="3"/>
        <v>49.306274783</v>
      </c>
      <c r="F15" s="268">
        <f t="shared" si="4"/>
        <v>58.874424912</v>
      </c>
      <c r="G15" s="268">
        <f t="shared" si="5"/>
        <v>73.86129994</v>
      </c>
      <c r="H15" s="268">
        <f t="shared" si="6"/>
        <v>68.158519506</v>
      </c>
      <c r="I15" s="268">
        <f t="shared" si="7"/>
        <v>0</v>
      </c>
      <c r="J15" s="266" t="s">
        <v>482</v>
      </c>
      <c r="K15" s="327"/>
      <c r="AA15" s="330">
        <v>8.7605779522</v>
      </c>
      <c r="AB15" s="330">
        <v>2.6386583706</v>
      </c>
      <c r="AC15" s="330">
        <v>4.2792083262</v>
      </c>
      <c r="AD15" s="330">
        <v>12.910890126</v>
      </c>
      <c r="AE15" s="330">
        <v>11.642689456</v>
      </c>
      <c r="AF15" s="330">
        <v>12.255499817</v>
      </c>
      <c r="AG15" s="330">
        <v>19.505409157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550</v>
      </c>
      <c r="AN15" s="330">
        <v>15</v>
      </c>
      <c r="AO15" s="330">
        <v>2</v>
      </c>
      <c r="AP15" s="330">
        <v>15</v>
      </c>
    </row>
    <row r="16" spans="1:42" s="92" customFormat="1" ht="12.75" customHeight="1">
      <c r="A16" s="265" t="s">
        <v>483</v>
      </c>
      <c r="B16" s="268">
        <f t="shared" si="0"/>
        <v>85.812188826</v>
      </c>
      <c r="C16" s="268">
        <f t="shared" si="1"/>
        <v>74.387123611</v>
      </c>
      <c r="D16" s="268">
        <f t="shared" si="2"/>
        <v>85.678987723</v>
      </c>
      <c r="E16" s="268">
        <f t="shared" si="3"/>
        <v>48.627017797</v>
      </c>
      <c r="F16" s="268">
        <f t="shared" si="4"/>
        <v>91.770321334</v>
      </c>
      <c r="G16" s="268">
        <f t="shared" si="5"/>
        <v>100</v>
      </c>
      <c r="H16" s="268">
        <f t="shared" si="6"/>
        <v>94.183972503</v>
      </c>
      <c r="I16" s="268">
        <f t="shared" si="7"/>
        <v>0</v>
      </c>
      <c r="J16" s="266" t="s">
        <v>484</v>
      </c>
      <c r="K16" s="327"/>
      <c r="AA16" s="330">
        <v>192.81572127</v>
      </c>
      <c r="AB16" s="330">
        <v>142.70109927</v>
      </c>
      <c r="AC16" s="330">
        <v>195.7096508</v>
      </c>
      <c r="AD16" s="330">
        <v>148.7034136</v>
      </c>
      <c r="AE16" s="330">
        <v>202.71795074</v>
      </c>
      <c r="AF16" s="330">
        <v>291.78982353</v>
      </c>
      <c r="AG16" s="330">
        <v>193.92914233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550</v>
      </c>
      <c r="AN16" s="330">
        <v>15</v>
      </c>
      <c r="AO16" s="330">
        <v>2</v>
      </c>
      <c r="AP16" s="330">
        <v>16</v>
      </c>
    </row>
    <row r="17" spans="1:42" s="92" customFormat="1" ht="12.75" customHeight="1">
      <c r="A17" s="265" t="s">
        <v>485</v>
      </c>
      <c r="B17" s="268">
        <f t="shared" si="0"/>
        <v>58.40936431</v>
      </c>
      <c r="C17" s="268">
        <f t="shared" si="1"/>
        <v>38.386554898</v>
      </c>
      <c r="D17" s="268">
        <f t="shared" si="2"/>
        <v>53.067687212</v>
      </c>
      <c r="E17" s="268">
        <f t="shared" si="3"/>
        <v>48.156316955</v>
      </c>
      <c r="F17" s="268">
        <f t="shared" si="4"/>
        <v>76.129522254</v>
      </c>
      <c r="G17" s="268">
        <f t="shared" si="5"/>
        <v>56.179313298</v>
      </c>
      <c r="H17" s="268">
        <f t="shared" si="6"/>
        <v>55.898711435</v>
      </c>
      <c r="I17" s="268">
        <f t="shared" si="7"/>
        <v>0</v>
      </c>
      <c r="J17" s="266" t="s">
        <v>486</v>
      </c>
      <c r="K17" s="327"/>
      <c r="AA17" s="330">
        <v>66.336552839</v>
      </c>
      <c r="AB17" s="330">
        <v>52.511951022</v>
      </c>
      <c r="AC17" s="330">
        <v>77.813777793</v>
      </c>
      <c r="AD17" s="330">
        <v>63.976451045</v>
      </c>
      <c r="AE17" s="330">
        <v>57.321022227</v>
      </c>
      <c r="AF17" s="330">
        <v>96.766439818</v>
      </c>
      <c r="AG17" s="330">
        <v>79.156254471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550</v>
      </c>
      <c r="AN17" s="330">
        <v>15</v>
      </c>
      <c r="AO17" s="330">
        <v>2</v>
      </c>
      <c r="AP17" s="330">
        <v>17</v>
      </c>
    </row>
    <row r="18" spans="1:42" s="92" customFormat="1" ht="12.75" customHeight="1">
      <c r="A18" s="265" t="s">
        <v>487</v>
      </c>
      <c r="B18" s="268">
        <f t="shared" si="0"/>
        <v>97.882877731</v>
      </c>
      <c r="C18" s="268">
        <f t="shared" si="1"/>
        <v>92.088096894</v>
      </c>
      <c r="D18" s="268">
        <f t="shared" si="2"/>
        <v>98.071474061</v>
      </c>
      <c r="E18" s="268">
        <f t="shared" si="3"/>
        <v>100</v>
      </c>
      <c r="F18" s="268">
        <f t="shared" si="4"/>
        <v>100</v>
      </c>
      <c r="G18" s="268">
        <f t="shared" si="5"/>
        <v>100</v>
      </c>
      <c r="H18" s="268">
        <f t="shared" si="6"/>
        <v>100</v>
      </c>
      <c r="I18" s="268">
        <f t="shared" si="7"/>
        <v>0</v>
      </c>
      <c r="J18" s="266" t="s">
        <v>488</v>
      </c>
      <c r="K18" s="327"/>
      <c r="AA18" s="330">
        <v>126.47916843</v>
      </c>
      <c r="AB18" s="330">
        <v>90.189148249</v>
      </c>
      <c r="AC18" s="330">
        <v>117.89587301</v>
      </c>
      <c r="AD18" s="330">
        <v>84.726962555</v>
      </c>
      <c r="AE18" s="330">
        <v>145.39692851</v>
      </c>
      <c r="AF18" s="330">
        <v>195.02338371</v>
      </c>
      <c r="AG18" s="330">
        <v>114.77288786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550</v>
      </c>
      <c r="AN18" s="330">
        <v>15</v>
      </c>
      <c r="AO18" s="330">
        <v>2</v>
      </c>
      <c r="AP18" s="330">
        <v>18</v>
      </c>
    </row>
    <row r="19" spans="1:42" s="92" customFormat="1" ht="12.75" customHeight="1">
      <c r="A19" s="265" t="s">
        <v>489</v>
      </c>
      <c r="B19" s="268">
        <f t="shared" si="0"/>
        <v>26.270193829</v>
      </c>
      <c r="C19" s="268">
        <f t="shared" si="1"/>
        <v>15.32654271</v>
      </c>
      <c r="D19" s="268">
        <f t="shared" si="2"/>
        <v>14.588304894</v>
      </c>
      <c r="E19" s="268">
        <f t="shared" si="3"/>
        <v>10.924599337</v>
      </c>
      <c r="F19" s="268">
        <f t="shared" si="4"/>
        <v>39.559346007</v>
      </c>
      <c r="G19" s="268">
        <f t="shared" si="5"/>
        <v>32.586558988</v>
      </c>
      <c r="H19" s="268">
        <f t="shared" si="6"/>
        <v>31.736437962</v>
      </c>
      <c r="I19" s="268">
        <f t="shared" si="7"/>
        <v>0</v>
      </c>
      <c r="J19" s="266" t="s">
        <v>490</v>
      </c>
      <c r="K19" s="327"/>
      <c r="AA19" s="330">
        <v>23.47262977</v>
      </c>
      <c r="AB19" s="330">
        <v>4.3977639491</v>
      </c>
      <c r="AC19" s="330">
        <v>22.702807368</v>
      </c>
      <c r="AD19" s="330">
        <v>35.716127671</v>
      </c>
      <c r="AE19" s="330">
        <v>24.801867597</v>
      </c>
      <c r="AF19" s="330">
        <v>44.726253549</v>
      </c>
      <c r="AG19" s="330">
        <v>42.122040687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550</v>
      </c>
      <c r="AN19" s="330">
        <v>15</v>
      </c>
      <c r="AO19" s="330">
        <v>2</v>
      </c>
      <c r="AP19" s="330">
        <v>19</v>
      </c>
    </row>
    <row r="20" spans="1:42" s="92" customFormat="1" ht="12.75" customHeight="1">
      <c r="A20" s="265" t="s">
        <v>491</v>
      </c>
      <c r="B20" s="268">
        <f t="shared" si="0"/>
        <v>9.2284428713</v>
      </c>
      <c r="C20" s="268">
        <f t="shared" si="1"/>
        <v>7.5006307379</v>
      </c>
      <c r="D20" s="268">
        <f t="shared" si="2"/>
        <v>8.384676174</v>
      </c>
      <c r="E20" s="268">
        <f t="shared" si="3"/>
        <v>11.00099514</v>
      </c>
      <c r="F20" s="268">
        <f t="shared" si="4"/>
        <v>12.27436114</v>
      </c>
      <c r="G20" s="268">
        <f t="shared" si="5"/>
        <v>5.4004909814</v>
      </c>
      <c r="H20" s="268">
        <f t="shared" si="6"/>
        <v>5.816027497</v>
      </c>
      <c r="I20" s="268">
        <f t="shared" si="7"/>
        <v>0</v>
      </c>
      <c r="J20" s="266" t="s">
        <v>492</v>
      </c>
      <c r="K20" s="327"/>
      <c r="AA20" s="330">
        <v>3.4927282482</v>
      </c>
      <c r="AB20" s="330">
        <v>0</v>
      </c>
      <c r="AC20" s="330">
        <v>2.5285117865</v>
      </c>
      <c r="AD20" s="330">
        <v>0</v>
      </c>
      <c r="AE20" s="330">
        <v>1.3106637368</v>
      </c>
      <c r="AF20" s="330">
        <v>5.7441585893</v>
      </c>
      <c r="AG20" s="330">
        <v>24.470524635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550</v>
      </c>
      <c r="AN20" s="330">
        <v>15</v>
      </c>
      <c r="AO20" s="330">
        <v>2</v>
      </c>
      <c r="AP20" s="330">
        <v>20</v>
      </c>
    </row>
    <row r="21" spans="1:42" s="92" customFormat="1" ht="12.75" customHeight="1">
      <c r="A21" s="265" t="s">
        <v>493</v>
      </c>
      <c r="B21" s="268">
        <f t="shared" si="0"/>
        <v>46.043294928</v>
      </c>
      <c r="C21" s="268">
        <f t="shared" si="1"/>
        <v>35.52353711</v>
      </c>
      <c r="D21" s="268">
        <f t="shared" si="2"/>
        <v>40.114801069</v>
      </c>
      <c r="E21" s="268">
        <f t="shared" si="3"/>
        <v>37.231717617</v>
      </c>
      <c r="F21" s="268">
        <f t="shared" si="4"/>
        <v>53.644890002</v>
      </c>
      <c r="G21" s="268">
        <f t="shared" si="5"/>
        <v>56.359239748</v>
      </c>
      <c r="H21" s="268">
        <f t="shared" si="6"/>
        <v>51.357915472</v>
      </c>
      <c r="I21" s="268">
        <f t="shared" si="7"/>
        <v>0</v>
      </c>
      <c r="J21" s="266" t="s">
        <v>494</v>
      </c>
      <c r="K21" s="327"/>
      <c r="AA21" s="330">
        <v>23.543741604</v>
      </c>
      <c r="AB21" s="330">
        <v>16.602916246</v>
      </c>
      <c r="AC21" s="330">
        <v>18.084423369</v>
      </c>
      <c r="AD21" s="330">
        <v>10.924599337</v>
      </c>
      <c r="AE21" s="330">
        <v>31.934925864</v>
      </c>
      <c r="AF21" s="330">
        <v>12.255499817</v>
      </c>
      <c r="AG21" s="330">
        <v>38.450628944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550</v>
      </c>
      <c r="AN21" s="330">
        <v>15</v>
      </c>
      <c r="AO21" s="330">
        <v>2</v>
      </c>
      <c r="AP21" s="330">
        <v>21</v>
      </c>
    </row>
    <row r="22" spans="1:42" s="92" customFormat="1" ht="12.75" customHeight="1">
      <c r="A22" s="265" t="s">
        <v>495</v>
      </c>
      <c r="B22" s="268">
        <f t="shared" si="0"/>
        <v>34.254731857</v>
      </c>
      <c r="C22" s="268">
        <f t="shared" si="1"/>
        <v>21.027969765</v>
      </c>
      <c r="D22" s="268">
        <f t="shared" si="2"/>
        <v>33.685656626</v>
      </c>
      <c r="E22" s="268">
        <f t="shared" si="3"/>
        <v>37.626022657</v>
      </c>
      <c r="F22" s="268">
        <f t="shared" si="4"/>
        <v>40.831085217</v>
      </c>
      <c r="G22" s="268">
        <f t="shared" si="5"/>
        <v>33.013131242</v>
      </c>
      <c r="H22" s="268">
        <f t="shared" si="6"/>
        <v>41.213225133</v>
      </c>
      <c r="I22" s="268">
        <f t="shared" si="7"/>
        <v>0</v>
      </c>
      <c r="J22" s="266" t="s">
        <v>496</v>
      </c>
      <c r="K22" s="327"/>
      <c r="AA22" s="330">
        <v>5.6361873769</v>
      </c>
      <c r="AB22" s="330">
        <v>0</v>
      </c>
      <c r="AC22" s="330">
        <v>0</v>
      </c>
      <c r="AD22" s="330">
        <v>0</v>
      </c>
      <c r="AE22" s="330">
        <v>11.69654544</v>
      </c>
      <c r="AF22" s="330">
        <v>0</v>
      </c>
      <c r="AG22" s="330">
        <v>18.654497138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550</v>
      </c>
      <c r="AN22" s="330">
        <v>15</v>
      </c>
      <c r="AO22" s="330">
        <v>2</v>
      </c>
      <c r="AP22" s="330">
        <v>22</v>
      </c>
    </row>
    <row r="23" spans="1:42" s="92" customFormat="1" ht="12.75" customHeight="1">
      <c r="A23" s="265" t="s">
        <v>497</v>
      </c>
      <c r="B23" s="268">
        <f t="shared" si="0"/>
        <v>99.409527622</v>
      </c>
      <c r="C23" s="268">
        <f t="shared" si="1"/>
        <v>97.197104149</v>
      </c>
      <c r="D23" s="268">
        <f t="shared" si="2"/>
        <v>100</v>
      </c>
      <c r="E23" s="268">
        <f t="shared" si="3"/>
        <v>100</v>
      </c>
      <c r="F23" s="268">
        <f t="shared" si="4"/>
        <v>100</v>
      </c>
      <c r="G23" s="268">
        <f t="shared" si="5"/>
        <v>100</v>
      </c>
      <c r="H23" s="268">
        <f t="shared" si="6"/>
        <v>100</v>
      </c>
      <c r="I23" s="268">
        <f t="shared" si="7"/>
        <v>0</v>
      </c>
      <c r="J23" s="266" t="s">
        <v>498</v>
      </c>
      <c r="K23" s="327"/>
      <c r="AA23" s="330">
        <v>43.666609697</v>
      </c>
      <c r="AB23" s="330">
        <v>22.36296503</v>
      </c>
      <c r="AC23" s="330">
        <v>34.556031089</v>
      </c>
      <c r="AD23" s="330">
        <v>35.245426829</v>
      </c>
      <c r="AE23" s="330">
        <v>49.577901864</v>
      </c>
      <c r="AF23" s="330">
        <v>42.015487617</v>
      </c>
      <c r="AG23" s="330">
        <v>105.75812396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550</v>
      </c>
      <c r="AN23" s="330">
        <v>15</v>
      </c>
      <c r="AO23" s="330">
        <v>2</v>
      </c>
      <c r="AP23" s="330">
        <v>23</v>
      </c>
    </row>
    <row r="24" spans="1:42" s="92" customFormat="1" ht="12.75" customHeight="1">
      <c r="A24" s="265" t="s">
        <v>499</v>
      </c>
      <c r="B24" s="268">
        <f t="shared" si="0"/>
        <v>77.836971785</v>
      </c>
      <c r="C24" s="268">
        <f t="shared" si="1"/>
        <v>68.7726082</v>
      </c>
      <c r="D24" s="268">
        <f t="shared" si="2"/>
        <v>86.746811829</v>
      </c>
      <c r="E24" s="268">
        <f t="shared" si="3"/>
        <v>89.075400663</v>
      </c>
      <c r="F24" s="268">
        <f t="shared" si="4"/>
        <v>77.400285939</v>
      </c>
      <c r="G24" s="268">
        <f t="shared" si="5"/>
        <v>88.286877693</v>
      </c>
      <c r="H24" s="268">
        <f t="shared" si="6"/>
        <v>61.422650634</v>
      </c>
      <c r="I24" s="268">
        <f t="shared" si="7"/>
        <v>0</v>
      </c>
      <c r="J24" s="266" t="s">
        <v>500</v>
      </c>
      <c r="K24" s="327"/>
      <c r="AA24" s="330">
        <v>8.741098891</v>
      </c>
      <c r="AB24" s="330">
        <v>0</v>
      </c>
      <c r="AC24" s="330">
        <v>2.5285117865</v>
      </c>
      <c r="AD24" s="330">
        <v>0</v>
      </c>
      <c r="AE24" s="330">
        <v>17.707864426</v>
      </c>
      <c r="AF24" s="330">
        <v>11.182415243</v>
      </c>
      <c r="AG24" s="330">
        <v>12.173237739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550</v>
      </c>
      <c r="AN24" s="330">
        <v>15</v>
      </c>
      <c r="AO24" s="330">
        <v>2</v>
      </c>
      <c r="AP24" s="330">
        <v>24</v>
      </c>
    </row>
    <row r="25" spans="1:42" s="92" customFormat="1" ht="12.75" customHeight="1">
      <c r="A25" s="265" t="s">
        <v>501</v>
      </c>
      <c r="B25" s="268">
        <f t="shared" si="0"/>
        <v>56.21390527</v>
      </c>
      <c r="C25" s="268">
        <f t="shared" si="1"/>
        <v>33.475721289</v>
      </c>
      <c r="D25" s="268">
        <f t="shared" si="2"/>
        <v>59.414569694</v>
      </c>
      <c r="E25" s="268">
        <f t="shared" si="3"/>
        <v>37.231717617</v>
      </c>
      <c r="F25" s="268">
        <f t="shared" si="4"/>
        <v>66.483973135</v>
      </c>
      <c r="G25" s="268">
        <f t="shared" si="5"/>
        <v>68.281961532</v>
      </c>
      <c r="H25" s="268">
        <f t="shared" si="6"/>
        <v>58.6238288</v>
      </c>
      <c r="I25" s="268">
        <f t="shared" si="7"/>
        <v>0</v>
      </c>
      <c r="J25" s="266" t="s">
        <v>502</v>
      </c>
      <c r="K25" s="327"/>
      <c r="AA25" s="330">
        <v>97.055512542</v>
      </c>
      <c r="AB25" s="330">
        <v>92.796482653</v>
      </c>
      <c r="AC25" s="330">
        <v>94.013893162</v>
      </c>
      <c r="AD25" s="330">
        <v>100</v>
      </c>
      <c r="AE25" s="330">
        <v>99.917810831</v>
      </c>
      <c r="AF25" s="330">
        <v>100</v>
      </c>
      <c r="AG25" s="330">
        <v>100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550</v>
      </c>
      <c r="AN25" s="330">
        <v>15</v>
      </c>
      <c r="AO25" s="330">
        <v>2</v>
      </c>
      <c r="AP25" s="330">
        <v>25</v>
      </c>
    </row>
    <row r="26" spans="1:42" s="92" customFormat="1" ht="12.75" customHeight="1">
      <c r="A26" s="265" t="s">
        <v>503</v>
      </c>
      <c r="B26" s="268">
        <f t="shared" si="0"/>
        <v>16.73880535</v>
      </c>
      <c r="C26" s="268">
        <f t="shared" si="1"/>
        <v>14.84695397</v>
      </c>
      <c r="D26" s="268">
        <f t="shared" si="2"/>
        <v>15.472545887</v>
      </c>
      <c r="E26" s="268">
        <f t="shared" si="3"/>
        <v>0</v>
      </c>
      <c r="F26" s="268">
        <f t="shared" si="4"/>
        <v>15.340248933</v>
      </c>
      <c r="G26" s="268">
        <f t="shared" si="5"/>
        <v>23.849030829</v>
      </c>
      <c r="H26" s="268">
        <f t="shared" si="6"/>
        <v>32.676539141</v>
      </c>
      <c r="I26" s="268">
        <f t="shared" si="7"/>
        <v>0</v>
      </c>
      <c r="J26" s="266" t="s">
        <v>504</v>
      </c>
      <c r="K26" s="327"/>
      <c r="AA26" s="330">
        <v>90.029023457</v>
      </c>
      <c r="AB26" s="330">
        <v>44.803127776</v>
      </c>
      <c r="AC26" s="330">
        <v>67.75887336</v>
      </c>
      <c r="AD26" s="330">
        <v>48.627017797</v>
      </c>
      <c r="AE26" s="330">
        <v>117.37145512</v>
      </c>
      <c r="AF26" s="330">
        <v>130.50963637</v>
      </c>
      <c r="AG26" s="330">
        <v>132.6534956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550</v>
      </c>
      <c r="AN26" s="330">
        <v>15</v>
      </c>
      <c r="AO26" s="330">
        <v>2</v>
      </c>
      <c r="AP26" s="330">
        <v>26</v>
      </c>
    </row>
    <row r="27" spans="1:42" s="92" customFormat="1" ht="12.75" customHeight="1">
      <c r="A27" s="265" t="s">
        <v>505</v>
      </c>
      <c r="B27" s="268">
        <f t="shared" si="0"/>
        <v>8.7605779522</v>
      </c>
      <c r="C27" s="268">
        <f t="shared" si="1"/>
        <v>2.6386583706</v>
      </c>
      <c r="D27" s="268">
        <f t="shared" si="2"/>
        <v>4.2792083262</v>
      </c>
      <c r="E27" s="268">
        <f t="shared" si="3"/>
        <v>12.910890126</v>
      </c>
      <c r="F27" s="268">
        <f t="shared" si="4"/>
        <v>11.642689456</v>
      </c>
      <c r="G27" s="268">
        <f t="shared" si="5"/>
        <v>12.255499817</v>
      </c>
      <c r="H27" s="268">
        <f t="shared" si="6"/>
        <v>19.505409157</v>
      </c>
      <c r="I27" s="268">
        <f t="shared" si="7"/>
        <v>0</v>
      </c>
      <c r="J27" s="266" t="s">
        <v>506</v>
      </c>
      <c r="K27" s="327"/>
      <c r="AA27" s="330">
        <v>102.76542458</v>
      </c>
      <c r="AB27" s="330">
        <v>89.147684424</v>
      </c>
      <c r="AC27" s="330">
        <v>97.497052297</v>
      </c>
      <c r="AD27" s="330">
        <v>100</v>
      </c>
      <c r="AE27" s="330">
        <v>101.82764777</v>
      </c>
      <c r="AF27" s="330">
        <v>120.45172949</v>
      </c>
      <c r="AG27" s="330">
        <v>141.25785777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550</v>
      </c>
      <c r="AN27" s="330">
        <v>15</v>
      </c>
      <c r="AO27" s="330">
        <v>2</v>
      </c>
      <c r="AP27" s="330">
        <v>27</v>
      </c>
    </row>
    <row r="28" spans="1:42" s="92" customFormat="1" ht="12.75" customHeight="1">
      <c r="A28" s="269" t="s">
        <v>460</v>
      </c>
      <c r="J28" s="256" t="s">
        <v>507</v>
      </c>
      <c r="AA28" s="330">
        <v>209.63472274</v>
      </c>
      <c r="AB28" s="330">
        <v>91.394011689</v>
      </c>
      <c r="AC28" s="330">
        <v>180.49715079</v>
      </c>
      <c r="AD28" s="330">
        <v>163.09680798</v>
      </c>
      <c r="AE28" s="330">
        <v>272.57179108</v>
      </c>
      <c r="AF28" s="330">
        <v>350.15688607</v>
      </c>
      <c r="AG28" s="330">
        <v>208.23787007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550</v>
      </c>
      <c r="AN28" s="330">
        <v>15</v>
      </c>
      <c r="AO28" s="330">
        <v>2</v>
      </c>
      <c r="AP28" s="330">
        <v>28</v>
      </c>
    </row>
    <row r="29" spans="1:42" s="92" customFormat="1" ht="12.75" customHeight="1">
      <c r="A29" s="259" t="s">
        <v>418</v>
      </c>
      <c r="B29" s="268">
        <f aca="true" t="shared" si="8" ref="B29:B56">+AA16</f>
        <v>192.81572127</v>
      </c>
      <c r="C29" s="268">
        <f aca="true" t="shared" si="9" ref="C29:C56">+AB16</f>
        <v>142.70109927</v>
      </c>
      <c r="D29" s="268">
        <f aca="true" t="shared" si="10" ref="D29:D56">+AC16</f>
        <v>195.7096508</v>
      </c>
      <c r="E29" s="268">
        <f aca="true" t="shared" si="11" ref="E29:E56">+AD16</f>
        <v>148.7034136</v>
      </c>
      <c r="F29" s="268">
        <f aca="true" t="shared" si="12" ref="F29:F56">+AE16</f>
        <v>202.71795074</v>
      </c>
      <c r="G29" s="268">
        <f aca="true" t="shared" si="13" ref="G29:G56">+AF16</f>
        <v>291.78982353</v>
      </c>
      <c r="H29" s="268">
        <f aca="true" t="shared" si="14" ref="H29:H56">+AG16</f>
        <v>193.92914233</v>
      </c>
      <c r="I29" s="268">
        <f aca="true" t="shared" si="15" ref="I29:I56">+AH16</f>
        <v>0</v>
      </c>
      <c r="J29" s="266" t="s">
        <v>571</v>
      </c>
      <c r="K29" s="268"/>
      <c r="AA29" s="330">
        <v>48.356216585</v>
      </c>
      <c r="AB29" s="330">
        <v>16.811130527</v>
      </c>
      <c r="AC29" s="330">
        <v>45.498272224</v>
      </c>
      <c r="AD29" s="330">
        <v>10.924599337</v>
      </c>
      <c r="AE29" s="330">
        <v>61.487077801</v>
      </c>
      <c r="AF29" s="330">
        <v>75.383786532</v>
      </c>
      <c r="AG29" s="330">
        <v>72.905677345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550</v>
      </c>
      <c r="AN29" s="330">
        <v>15</v>
      </c>
      <c r="AO29" s="330">
        <v>2</v>
      </c>
      <c r="AP29" s="330">
        <v>29</v>
      </c>
    </row>
    <row r="30" spans="1:42" s="92" customFormat="1" ht="12.75" customHeight="1">
      <c r="A30" s="259" t="s">
        <v>508</v>
      </c>
      <c r="B30" s="268">
        <f t="shared" si="8"/>
        <v>66.336552839</v>
      </c>
      <c r="C30" s="268">
        <f t="shared" si="9"/>
        <v>52.511951022</v>
      </c>
      <c r="D30" s="268">
        <f t="shared" si="10"/>
        <v>77.813777793</v>
      </c>
      <c r="E30" s="268">
        <f t="shared" si="11"/>
        <v>63.976451045</v>
      </c>
      <c r="F30" s="268">
        <f t="shared" si="12"/>
        <v>57.321022227</v>
      </c>
      <c r="G30" s="268">
        <f t="shared" si="13"/>
        <v>96.766439818</v>
      </c>
      <c r="H30" s="268">
        <f t="shared" si="14"/>
        <v>79.156254471</v>
      </c>
      <c r="I30" s="268">
        <f t="shared" si="15"/>
        <v>0</v>
      </c>
      <c r="J30" s="266" t="s">
        <v>509</v>
      </c>
      <c r="K30" s="268"/>
      <c r="AA30" s="330">
        <v>92.677624811</v>
      </c>
      <c r="AB30" s="330">
        <v>50.666786426</v>
      </c>
      <c r="AC30" s="330">
        <v>85.582238689</v>
      </c>
      <c r="AD30" s="330">
        <v>49.776975625</v>
      </c>
      <c r="AE30" s="330">
        <v>114.97498056</v>
      </c>
      <c r="AF30" s="330">
        <v>137.81072972</v>
      </c>
      <c r="AG30" s="330">
        <v>101.06875719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550</v>
      </c>
      <c r="AN30" s="330">
        <v>15</v>
      </c>
      <c r="AO30" s="330">
        <v>2</v>
      </c>
      <c r="AP30" s="330">
        <v>30</v>
      </c>
    </row>
    <row r="31" spans="1:42" s="92" customFormat="1" ht="12.75" customHeight="1">
      <c r="A31" s="259" t="s">
        <v>510</v>
      </c>
      <c r="B31" s="268">
        <f t="shared" si="8"/>
        <v>126.47916843</v>
      </c>
      <c r="C31" s="268">
        <f t="shared" si="9"/>
        <v>90.189148249</v>
      </c>
      <c r="D31" s="268">
        <f t="shared" si="10"/>
        <v>117.89587301</v>
      </c>
      <c r="E31" s="268">
        <f t="shared" si="11"/>
        <v>84.726962555</v>
      </c>
      <c r="F31" s="268">
        <f t="shared" si="12"/>
        <v>145.39692851</v>
      </c>
      <c r="G31" s="268">
        <f t="shared" si="13"/>
        <v>195.02338371</v>
      </c>
      <c r="H31" s="268">
        <f t="shared" si="14"/>
        <v>114.77288786</v>
      </c>
      <c r="I31" s="268">
        <f t="shared" si="15"/>
        <v>0</v>
      </c>
      <c r="J31" s="266" t="s">
        <v>577</v>
      </c>
      <c r="K31" s="268"/>
      <c r="AA31" s="330">
        <v>62.01691795</v>
      </c>
      <c r="AB31" s="330">
        <v>51.100627807</v>
      </c>
      <c r="AC31" s="330">
        <v>70.180592562</v>
      </c>
      <c r="AD31" s="330">
        <v>49.306274783</v>
      </c>
      <c r="AE31" s="330">
        <v>58.874424912</v>
      </c>
      <c r="AF31" s="330">
        <v>80.678543103</v>
      </c>
      <c r="AG31" s="330">
        <v>68.158519506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550</v>
      </c>
      <c r="AN31" s="330">
        <v>15</v>
      </c>
      <c r="AO31" s="330">
        <v>2</v>
      </c>
      <c r="AP31" s="330">
        <v>31</v>
      </c>
    </row>
    <row r="32" spans="1:42" s="92" customFormat="1" ht="12.75" customHeight="1">
      <c r="A32" s="259" t="s">
        <v>419</v>
      </c>
      <c r="B32" s="268">
        <f t="shared" si="8"/>
        <v>23.47262977</v>
      </c>
      <c r="C32" s="268">
        <f t="shared" si="9"/>
        <v>4.3977639491</v>
      </c>
      <c r="D32" s="268">
        <f t="shared" si="10"/>
        <v>22.702807368</v>
      </c>
      <c r="E32" s="268">
        <f t="shared" si="11"/>
        <v>35.716127671</v>
      </c>
      <c r="F32" s="268">
        <f t="shared" si="12"/>
        <v>24.801867597</v>
      </c>
      <c r="G32" s="268">
        <f t="shared" si="13"/>
        <v>44.726253549</v>
      </c>
      <c r="H32" s="268">
        <f t="shared" si="14"/>
        <v>42.122040687</v>
      </c>
      <c r="I32" s="268">
        <f t="shared" si="15"/>
        <v>0</v>
      </c>
      <c r="J32" s="266" t="s">
        <v>420</v>
      </c>
      <c r="K32" s="268"/>
      <c r="AA32" s="330">
        <v>194.16824436</v>
      </c>
      <c r="AB32" s="330">
        <v>111.83265464</v>
      </c>
      <c r="AC32" s="330">
        <v>162.64302434</v>
      </c>
      <c r="AD32" s="330">
        <v>83.539898203</v>
      </c>
      <c r="AE32" s="330">
        <v>249.90838089</v>
      </c>
      <c r="AF32" s="330">
        <v>291.87381665</v>
      </c>
      <c r="AG32" s="330">
        <v>212.7864143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550</v>
      </c>
      <c r="AN32" s="330">
        <v>15</v>
      </c>
      <c r="AO32" s="330">
        <v>2</v>
      </c>
      <c r="AP32" s="330">
        <v>32</v>
      </c>
    </row>
    <row r="33" spans="1:42" s="92" customFormat="1" ht="12.75" customHeight="1">
      <c r="A33" s="259" t="s">
        <v>421</v>
      </c>
      <c r="B33" s="268">
        <f t="shared" si="8"/>
        <v>3.4927282482</v>
      </c>
      <c r="C33" s="268">
        <f t="shared" si="9"/>
        <v>0</v>
      </c>
      <c r="D33" s="268">
        <f t="shared" si="10"/>
        <v>2.5285117865</v>
      </c>
      <c r="E33" s="268">
        <f t="shared" si="11"/>
        <v>0</v>
      </c>
      <c r="F33" s="268">
        <f t="shared" si="12"/>
        <v>1.3106637368</v>
      </c>
      <c r="G33" s="268">
        <f t="shared" si="13"/>
        <v>5.7441585893</v>
      </c>
      <c r="H33" s="268">
        <f t="shared" si="14"/>
        <v>24.470524635</v>
      </c>
      <c r="I33" s="268">
        <f t="shared" si="15"/>
        <v>0</v>
      </c>
      <c r="J33" s="266" t="s">
        <v>422</v>
      </c>
      <c r="K33" s="268"/>
      <c r="AA33" s="330">
        <v>76.785403645</v>
      </c>
      <c r="AB33" s="330">
        <v>45.971340377</v>
      </c>
      <c r="AC33" s="330">
        <v>57.448376198</v>
      </c>
      <c r="AD33" s="330">
        <v>48.156316955</v>
      </c>
      <c r="AE33" s="330">
        <v>110.9069203</v>
      </c>
      <c r="AF33" s="330">
        <v>85.49050957</v>
      </c>
      <c r="AG33" s="330">
        <v>69.232590466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550</v>
      </c>
      <c r="AN33" s="330">
        <v>15</v>
      </c>
      <c r="AO33" s="330">
        <v>2</v>
      </c>
      <c r="AP33" s="330">
        <v>33</v>
      </c>
    </row>
    <row r="34" spans="1:42" s="92" customFormat="1" ht="12.75" customHeight="1">
      <c r="A34" s="259" t="s">
        <v>423</v>
      </c>
      <c r="B34" s="268">
        <f t="shared" si="8"/>
        <v>23.543741604</v>
      </c>
      <c r="C34" s="268">
        <f t="shared" si="9"/>
        <v>16.602916246</v>
      </c>
      <c r="D34" s="268">
        <f t="shared" si="10"/>
        <v>18.084423369</v>
      </c>
      <c r="E34" s="268">
        <f t="shared" si="11"/>
        <v>10.924599337</v>
      </c>
      <c r="F34" s="268">
        <f t="shared" si="12"/>
        <v>31.934925864</v>
      </c>
      <c r="G34" s="268">
        <f t="shared" si="13"/>
        <v>12.255499817</v>
      </c>
      <c r="H34" s="268">
        <f t="shared" si="14"/>
        <v>38.450628944</v>
      </c>
      <c r="I34" s="268">
        <f t="shared" si="15"/>
        <v>0</v>
      </c>
      <c r="J34" s="266" t="s">
        <v>424</v>
      </c>
      <c r="K34" s="268"/>
      <c r="AA34" s="330">
        <v>100.82847403</v>
      </c>
      <c r="AB34" s="330">
        <v>92.088096894</v>
      </c>
      <c r="AC34" s="330">
        <v>102.37624647</v>
      </c>
      <c r="AD34" s="330">
        <v>100</v>
      </c>
      <c r="AE34" s="330">
        <v>103.93037311</v>
      </c>
      <c r="AF34" s="330">
        <v>100</v>
      </c>
      <c r="AG34" s="330">
        <v>106.8446346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550</v>
      </c>
      <c r="AN34" s="330">
        <v>15</v>
      </c>
      <c r="AO34" s="330">
        <v>2</v>
      </c>
      <c r="AP34" s="330">
        <v>34</v>
      </c>
    </row>
    <row r="35" spans="1:42" s="92" customFormat="1" ht="12.75" customHeight="1">
      <c r="A35" s="259" t="s">
        <v>425</v>
      </c>
      <c r="B35" s="268">
        <f t="shared" si="8"/>
        <v>5.6361873769</v>
      </c>
      <c r="C35" s="268">
        <f t="shared" si="9"/>
        <v>0</v>
      </c>
      <c r="D35" s="268">
        <f t="shared" si="10"/>
        <v>0</v>
      </c>
      <c r="E35" s="268">
        <f t="shared" si="11"/>
        <v>0</v>
      </c>
      <c r="F35" s="268">
        <f t="shared" si="12"/>
        <v>11.69654544</v>
      </c>
      <c r="G35" s="268">
        <f t="shared" si="13"/>
        <v>0</v>
      </c>
      <c r="H35" s="268">
        <f t="shared" si="14"/>
        <v>18.654497138</v>
      </c>
      <c r="I35" s="268">
        <f t="shared" si="15"/>
        <v>0</v>
      </c>
      <c r="J35" s="266" t="s">
        <v>426</v>
      </c>
      <c r="K35" s="268"/>
      <c r="AA35" s="330">
        <v>26.860666207</v>
      </c>
      <c r="AB35" s="330">
        <v>15.32654271</v>
      </c>
      <c r="AC35" s="330">
        <v>14.588304894</v>
      </c>
      <c r="AD35" s="330">
        <v>10.924599337</v>
      </c>
      <c r="AE35" s="330">
        <v>41.230037746</v>
      </c>
      <c r="AF35" s="330">
        <v>32.586558988</v>
      </c>
      <c r="AG35" s="330">
        <v>31.736437962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550</v>
      </c>
      <c r="AN35" s="330">
        <v>15</v>
      </c>
      <c r="AO35" s="330">
        <v>2</v>
      </c>
      <c r="AP35" s="330">
        <v>35</v>
      </c>
    </row>
    <row r="36" spans="1:42" s="92" customFormat="1" ht="12.75" customHeight="1">
      <c r="A36" s="265" t="s">
        <v>512</v>
      </c>
      <c r="B36" s="268">
        <f t="shared" si="8"/>
        <v>43.666609697</v>
      </c>
      <c r="C36" s="268">
        <f t="shared" si="9"/>
        <v>22.36296503</v>
      </c>
      <c r="D36" s="268">
        <f t="shared" si="10"/>
        <v>34.556031089</v>
      </c>
      <c r="E36" s="268">
        <f t="shared" si="11"/>
        <v>35.245426829</v>
      </c>
      <c r="F36" s="268">
        <f t="shared" si="12"/>
        <v>49.577901864</v>
      </c>
      <c r="G36" s="268">
        <f t="shared" si="13"/>
        <v>42.015487617</v>
      </c>
      <c r="H36" s="268">
        <f t="shared" si="14"/>
        <v>105.75812396</v>
      </c>
      <c r="I36" s="268">
        <f t="shared" si="15"/>
        <v>0</v>
      </c>
      <c r="J36" s="266" t="s">
        <v>513</v>
      </c>
      <c r="K36" s="268"/>
      <c r="AA36" s="330">
        <v>10.304732474</v>
      </c>
      <c r="AB36" s="330">
        <v>7.5006307379</v>
      </c>
      <c r="AC36" s="330">
        <v>8.384676174</v>
      </c>
      <c r="AD36" s="330">
        <v>11.00099514</v>
      </c>
      <c r="AE36" s="330">
        <v>15.3196317</v>
      </c>
      <c r="AF36" s="330">
        <v>5.4004909814</v>
      </c>
      <c r="AG36" s="330">
        <v>5.816027497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550</v>
      </c>
      <c r="AN36" s="330">
        <v>15</v>
      </c>
      <c r="AO36" s="330">
        <v>2</v>
      </c>
      <c r="AP36" s="330">
        <v>36</v>
      </c>
    </row>
    <row r="37" spans="1:42" s="92" customFormat="1" ht="12.75" customHeight="1">
      <c r="A37" s="265" t="s">
        <v>514</v>
      </c>
      <c r="B37" s="268">
        <f t="shared" si="8"/>
        <v>8.741098891</v>
      </c>
      <c r="C37" s="268">
        <f t="shared" si="9"/>
        <v>0</v>
      </c>
      <c r="D37" s="268">
        <f t="shared" si="10"/>
        <v>2.5285117865</v>
      </c>
      <c r="E37" s="268">
        <f t="shared" si="11"/>
        <v>0</v>
      </c>
      <c r="F37" s="268">
        <f t="shared" si="12"/>
        <v>17.707864426</v>
      </c>
      <c r="G37" s="268">
        <f t="shared" si="13"/>
        <v>11.182415243</v>
      </c>
      <c r="H37" s="268">
        <f t="shared" si="14"/>
        <v>12.173237739</v>
      </c>
      <c r="I37" s="268">
        <f t="shared" si="15"/>
        <v>0</v>
      </c>
      <c r="J37" s="266" t="s">
        <v>515</v>
      </c>
      <c r="K37" s="268"/>
      <c r="AA37" s="330">
        <v>46.580195036</v>
      </c>
      <c r="AB37" s="330">
        <v>35.52353711</v>
      </c>
      <c r="AC37" s="330">
        <v>40.114801069</v>
      </c>
      <c r="AD37" s="330">
        <v>37.231717617</v>
      </c>
      <c r="AE37" s="330">
        <v>53.644890002</v>
      </c>
      <c r="AF37" s="330">
        <v>56.359239748</v>
      </c>
      <c r="AG37" s="330">
        <v>58.024854988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550</v>
      </c>
      <c r="AN37" s="330">
        <v>15</v>
      </c>
      <c r="AO37" s="330">
        <v>2</v>
      </c>
      <c r="AP37" s="330">
        <v>37</v>
      </c>
    </row>
    <row r="38" spans="1:42" s="92" customFormat="1" ht="12.75" customHeight="1">
      <c r="A38" s="265" t="s">
        <v>516</v>
      </c>
      <c r="B38" s="268">
        <f t="shared" si="8"/>
        <v>97.055512542</v>
      </c>
      <c r="C38" s="268">
        <f t="shared" si="9"/>
        <v>92.796482653</v>
      </c>
      <c r="D38" s="268">
        <f t="shared" si="10"/>
        <v>94.013893162</v>
      </c>
      <c r="E38" s="268">
        <f t="shared" si="11"/>
        <v>100</v>
      </c>
      <c r="F38" s="268">
        <f t="shared" si="12"/>
        <v>99.917810831</v>
      </c>
      <c r="G38" s="268">
        <f t="shared" si="13"/>
        <v>100</v>
      </c>
      <c r="H38" s="268">
        <f t="shared" si="14"/>
        <v>100</v>
      </c>
      <c r="I38" s="268">
        <f t="shared" si="15"/>
        <v>0</v>
      </c>
      <c r="J38" s="266" t="s">
        <v>517</v>
      </c>
      <c r="K38" s="268"/>
      <c r="AA38" s="330">
        <v>37.272271939</v>
      </c>
      <c r="AB38" s="330">
        <v>21.027969765</v>
      </c>
      <c r="AC38" s="330">
        <v>35.984762059</v>
      </c>
      <c r="AD38" s="330">
        <v>37.626022657</v>
      </c>
      <c r="AE38" s="330">
        <v>46.330733055</v>
      </c>
      <c r="AF38" s="330">
        <v>33.013131242</v>
      </c>
      <c r="AG38" s="330">
        <v>47.880164649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550</v>
      </c>
      <c r="AN38" s="330">
        <v>15</v>
      </c>
      <c r="AO38" s="330">
        <v>2</v>
      </c>
      <c r="AP38" s="330">
        <v>38</v>
      </c>
    </row>
    <row r="39" spans="1:42" s="92" customFormat="1" ht="12.75" customHeight="1">
      <c r="A39" s="265" t="s">
        <v>427</v>
      </c>
      <c r="B39" s="268">
        <f t="shared" si="8"/>
        <v>90.029023457</v>
      </c>
      <c r="C39" s="268">
        <f t="shared" si="9"/>
        <v>44.803127776</v>
      </c>
      <c r="D39" s="268">
        <f t="shared" si="10"/>
        <v>67.75887336</v>
      </c>
      <c r="E39" s="268">
        <f t="shared" si="11"/>
        <v>48.627017797</v>
      </c>
      <c r="F39" s="268">
        <f t="shared" si="12"/>
        <v>117.37145512</v>
      </c>
      <c r="G39" s="268">
        <f t="shared" si="13"/>
        <v>130.50963637</v>
      </c>
      <c r="H39" s="268">
        <f t="shared" si="14"/>
        <v>132.6534956</v>
      </c>
      <c r="I39" s="268">
        <f t="shared" si="15"/>
        <v>0</v>
      </c>
      <c r="J39" s="266" t="s">
        <v>428</v>
      </c>
      <c r="K39" s="268"/>
      <c r="AA39" s="330">
        <v>113.29612106</v>
      </c>
      <c r="AB39" s="330">
        <v>101.92605773</v>
      </c>
      <c r="AC39" s="330">
        <v>110.98989684</v>
      </c>
      <c r="AD39" s="330">
        <v>100</v>
      </c>
      <c r="AE39" s="330">
        <v>109.02816021</v>
      </c>
      <c r="AF39" s="330">
        <v>127.15459662</v>
      </c>
      <c r="AG39" s="330">
        <v>161.08098124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550</v>
      </c>
      <c r="AN39" s="330">
        <v>15</v>
      </c>
      <c r="AO39" s="330">
        <v>2</v>
      </c>
      <c r="AP39" s="330">
        <v>39</v>
      </c>
    </row>
    <row r="40" spans="1:42" s="92" customFormat="1" ht="12.75" customHeight="1">
      <c r="A40" s="265" t="s">
        <v>429</v>
      </c>
      <c r="B40" s="268">
        <f t="shared" si="8"/>
        <v>102.76542458</v>
      </c>
      <c r="C40" s="268">
        <f t="shared" si="9"/>
        <v>89.147684424</v>
      </c>
      <c r="D40" s="268">
        <f t="shared" si="10"/>
        <v>97.497052297</v>
      </c>
      <c r="E40" s="268">
        <f t="shared" si="11"/>
        <v>100</v>
      </c>
      <c r="F40" s="268">
        <f t="shared" si="12"/>
        <v>101.82764777</v>
      </c>
      <c r="G40" s="268">
        <f t="shared" si="13"/>
        <v>120.45172949</v>
      </c>
      <c r="H40" s="268">
        <f t="shared" si="14"/>
        <v>141.25785777</v>
      </c>
      <c r="I40" s="268">
        <f t="shared" si="15"/>
        <v>0</v>
      </c>
      <c r="J40" s="266" t="s">
        <v>430</v>
      </c>
      <c r="K40" s="268"/>
      <c r="AA40" s="330">
        <v>83.713665383</v>
      </c>
      <c r="AB40" s="330">
        <v>68.7726082</v>
      </c>
      <c r="AC40" s="330">
        <v>93.350689673</v>
      </c>
      <c r="AD40" s="330">
        <v>89.075400663</v>
      </c>
      <c r="AE40" s="330">
        <v>80.294787336</v>
      </c>
      <c r="AF40" s="330">
        <v>115.55477132</v>
      </c>
      <c r="AG40" s="330">
        <v>74.934224746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550</v>
      </c>
      <c r="AN40" s="330">
        <v>15</v>
      </c>
      <c r="AO40" s="330">
        <v>2</v>
      </c>
      <c r="AP40" s="330">
        <v>40</v>
      </c>
    </row>
    <row r="41" spans="1:42" s="92" customFormat="1" ht="12.75" customHeight="1">
      <c r="A41" s="265" t="s">
        <v>431</v>
      </c>
      <c r="B41" s="268">
        <f t="shared" si="8"/>
        <v>209.63472274</v>
      </c>
      <c r="C41" s="268">
        <f t="shared" si="9"/>
        <v>91.394011689</v>
      </c>
      <c r="D41" s="268">
        <f t="shared" si="10"/>
        <v>180.49715079</v>
      </c>
      <c r="E41" s="268">
        <f t="shared" si="11"/>
        <v>163.09680798</v>
      </c>
      <c r="F41" s="268">
        <f t="shared" si="12"/>
        <v>272.57179108</v>
      </c>
      <c r="G41" s="268">
        <f t="shared" si="13"/>
        <v>350.15688607</v>
      </c>
      <c r="H41" s="268">
        <f t="shared" si="14"/>
        <v>208.23787007</v>
      </c>
      <c r="I41" s="268">
        <f t="shared" si="15"/>
        <v>0</v>
      </c>
      <c r="J41" s="266" t="s">
        <v>432</v>
      </c>
      <c r="K41" s="268"/>
      <c r="AA41" s="330">
        <v>56.21390527</v>
      </c>
      <c r="AB41" s="330">
        <v>33.475721289</v>
      </c>
      <c r="AC41" s="330">
        <v>59.414569694</v>
      </c>
      <c r="AD41" s="330">
        <v>37.231717617</v>
      </c>
      <c r="AE41" s="330">
        <v>66.483973135</v>
      </c>
      <c r="AF41" s="330">
        <v>68.281961532</v>
      </c>
      <c r="AG41" s="330">
        <v>58.6238288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550</v>
      </c>
      <c r="AN41" s="330">
        <v>15</v>
      </c>
      <c r="AO41" s="330">
        <v>2</v>
      </c>
      <c r="AP41" s="330">
        <v>41</v>
      </c>
    </row>
    <row r="42" spans="1:42" s="92" customFormat="1" ht="12.75" customHeight="1">
      <c r="A42" s="265" t="s">
        <v>518</v>
      </c>
      <c r="B42" s="268">
        <f t="shared" si="8"/>
        <v>48.356216585</v>
      </c>
      <c r="C42" s="268">
        <f t="shared" si="9"/>
        <v>16.811130527</v>
      </c>
      <c r="D42" s="268">
        <f t="shared" si="10"/>
        <v>45.498272224</v>
      </c>
      <c r="E42" s="268">
        <f t="shared" si="11"/>
        <v>10.924599337</v>
      </c>
      <c r="F42" s="268">
        <f t="shared" si="12"/>
        <v>61.487077801</v>
      </c>
      <c r="G42" s="268">
        <f t="shared" si="13"/>
        <v>75.383786532</v>
      </c>
      <c r="H42" s="268">
        <f t="shared" si="14"/>
        <v>72.905677345</v>
      </c>
      <c r="I42" s="268">
        <f t="shared" si="15"/>
        <v>0</v>
      </c>
      <c r="J42" s="266" t="s">
        <v>519</v>
      </c>
      <c r="K42" s="268"/>
      <c r="AA42" s="330">
        <v>17.29467862</v>
      </c>
      <c r="AB42" s="330">
        <v>14.84695397</v>
      </c>
      <c r="AC42" s="330">
        <v>15.472545887</v>
      </c>
      <c r="AD42" s="330">
        <v>0</v>
      </c>
      <c r="AE42" s="330">
        <v>16.913045418</v>
      </c>
      <c r="AF42" s="330">
        <v>23.849030829</v>
      </c>
      <c r="AG42" s="330">
        <v>32.676539141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550</v>
      </c>
      <c r="AN42" s="330">
        <v>15</v>
      </c>
      <c r="AO42" s="330">
        <v>2</v>
      </c>
      <c r="AP42" s="330">
        <v>42</v>
      </c>
    </row>
    <row r="43" spans="1:42" s="92" customFormat="1" ht="12.75" customHeight="1">
      <c r="A43" s="265" t="s">
        <v>520</v>
      </c>
      <c r="B43" s="268">
        <f t="shared" si="8"/>
        <v>92.677624811</v>
      </c>
      <c r="C43" s="268">
        <f t="shared" si="9"/>
        <v>50.666786426</v>
      </c>
      <c r="D43" s="268">
        <f t="shared" si="10"/>
        <v>85.582238689</v>
      </c>
      <c r="E43" s="268">
        <f t="shared" si="11"/>
        <v>49.776975625</v>
      </c>
      <c r="F43" s="268">
        <f t="shared" si="12"/>
        <v>114.97498056</v>
      </c>
      <c r="G43" s="268">
        <f t="shared" si="13"/>
        <v>137.81072972</v>
      </c>
      <c r="H43" s="268">
        <f t="shared" si="14"/>
        <v>101.06875719</v>
      </c>
      <c r="I43" s="268">
        <f t="shared" si="15"/>
        <v>0</v>
      </c>
      <c r="J43" s="266" t="s">
        <v>572</v>
      </c>
      <c r="K43" s="268"/>
      <c r="AA43" s="330">
        <v>9.3510503301</v>
      </c>
      <c r="AB43" s="330">
        <v>2.6386583706</v>
      </c>
      <c r="AC43" s="330">
        <v>4.2792083262</v>
      </c>
      <c r="AD43" s="330">
        <v>12.910890126</v>
      </c>
      <c r="AE43" s="330">
        <v>11.642689456</v>
      </c>
      <c r="AF43" s="330">
        <v>12.255499817</v>
      </c>
      <c r="AG43" s="330">
        <v>26.837580574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550</v>
      </c>
      <c r="AN43" s="330">
        <v>15</v>
      </c>
      <c r="AO43" s="330">
        <v>2</v>
      </c>
      <c r="AP43" s="330">
        <v>43</v>
      </c>
    </row>
    <row r="44" spans="1:42" s="92" customFormat="1" ht="12.75" customHeight="1">
      <c r="A44" s="265" t="s">
        <v>521</v>
      </c>
      <c r="B44" s="268">
        <f t="shared" si="8"/>
        <v>62.01691795</v>
      </c>
      <c r="C44" s="268">
        <f t="shared" si="9"/>
        <v>51.100627807</v>
      </c>
      <c r="D44" s="268">
        <f t="shared" si="10"/>
        <v>70.180592562</v>
      </c>
      <c r="E44" s="268">
        <f t="shared" si="11"/>
        <v>49.306274783</v>
      </c>
      <c r="F44" s="268">
        <f t="shared" si="12"/>
        <v>58.874424912</v>
      </c>
      <c r="G44" s="268">
        <f t="shared" si="13"/>
        <v>80.678543103</v>
      </c>
      <c r="H44" s="268">
        <f t="shared" si="14"/>
        <v>68.158519506</v>
      </c>
      <c r="I44" s="268">
        <f t="shared" si="15"/>
        <v>0</v>
      </c>
      <c r="J44" s="266" t="s">
        <v>522</v>
      </c>
      <c r="K44" s="268"/>
      <c r="AA44" s="330">
        <v>2498.0000003</v>
      </c>
      <c r="AB44" s="330">
        <v>500</v>
      </c>
      <c r="AC44" s="330">
        <v>500</v>
      </c>
      <c r="AD44" s="330">
        <v>500</v>
      </c>
      <c r="AE44" s="330">
        <v>500</v>
      </c>
      <c r="AF44" s="330">
        <v>498.00000027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578</v>
      </c>
      <c r="AN44" s="330">
        <v>15</v>
      </c>
      <c r="AO44" s="330">
        <v>1</v>
      </c>
      <c r="AP44" s="330">
        <v>1</v>
      </c>
    </row>
    <row r="45" spans="1:42" s="92" customFormat="1" ht="12.75" customHeight="1">
      <c r="A45" s="265" t="s">
        <v>523</v>
      </c>
      <c r="B45" s="268">
        <f t="shared" si="8"/>
        <v>194.16824436</v>
      </c>
      <c r="C45" s="268">
        <f t="shared" si="9"/>
        <v>111.83265464</v>
      </c>
      <c r="D45" s="268">
        <f t="shared" si="10"/>
        <v>162.64302434</v>
      </c>
      <c r="E45" s="268">
        <f t="shared" si="11"/>
        <v>83.539898203</v>
      </c>
      <c r="F45" s="268">
        <f t="shared" si="12"/>
        <v>249.90838089</v>
      </c>
      <c r="G45" s="268">
        <f t="shared" si="13"/>
        <v>291.87381665</v>
      </c>
      <c r="H45" s="268">
        <f t="shared" si="14"/>
        <v>212.7864143</v>
      </c>
      <c r="I45" s="268">
        <f t="shared" si="15"/>
        <v>0</v>
      </c>
      <c r="J45" s="266" t="s">
        <v>524</v>
      </c>
      <c r="K45" s="268"/>
      <c r="AA45" s="330">
        <v>2.805251862</v>
      </c>
      <c r="AB45" s="330">
        <v>1.4135981615</v>
      </c>
      <c r="AC45" s="330">
        <v>1.9807336509</v>
      </c>
      <c r="AD45" s="330">
        <v>3.2751433675</v>
      </c>
      <c r="AE45" s="330">
        <v>3.6965568017</v>
      </c>
      <c r="AF45" s="330">
        <v>3.6636609644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578</v>
      </c>
      <c r="AN45" s="330">
        <v>15</v>
      </c>
      <c r="AO45" s="330">
        <v>1</v>
      </c>
      <c r="AP45" s="330">
        <v>2</v>
      </c>
    </row>
    <row r="46" spans="1:42" s="92" customFormat="1" ht="12.75" customHeight="1">
      <c r="A46" s="265" t="s">
        <v>525</v>
      </c>
      <c r="B46" s="268">
        <f t="shared" si="8"/>
        <v>76.785403645</v>
      </c>
      <c r="C46" s="268">
        <f t="shared" si="9"/>
        <v>45.971340377</v>
      </c>
      <c r="D46" s="268">
        <f t="shared" si="10"/>
        <v>57.448376198</v>
      </c>
      <c r="E46" s="268">
        <f t="shared" si="11"/>
        <v>48.156316955</v>
      </c>
      <c r="F46" s="268">
        <f t="shared" si="12"/>
        <v>110.9069203</v>
      </c>
      <c r="G46" s="268">
        <f t="shared" si="13"/>
        <v>85.49050957</v>
      </c>
      <c r="H46" s="268">
        <f t="shared" si="14"/>
        <v>69.232590466</v>
      </c>
      <c r="I46" s="268">
        <f t="shared" si="15"/>
        <v>0</v>
      </c>
      <c r="J46" s="266" t="s">
        <v>526</v>
      </c>
      <c r="K46" s="268"/>
      <c r="AA46" s="330">
        <v>2.1609128346</v>
      </c>
      <c r="AB46" s="330">
        <v>1.3449902732</v>
      </c>
      <c r="AC46" s="330">
        <v>1.710446224</v>
      </c>
      <c r="AD46" s="330">
        <v>2.2104792842</v>
      </c>
      <c r="AE46" s="330">
        <v>2.5933741651</v>
      </c>
      <c r="AF46" s="330">
        <v>2.948424272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578</v>
      </c>
      <c r="AN46" s="330">
        <v>15</v>
      </c>
      <c r="AO46" s="330">
        <v>1</v>
      </c>
      <c r="AP46" s="330">
        <v>3</v>
      </c>
    </row>
    <row r="47" spans="1:42" s="92" customFormat="1" ht="12.75" customHeight="1">
      <c r="A47" s="265" t="s">
        <v>527</v>
      </c>
      <c r="B47" s="268">
        <f t="shared" si="8"/>
        <v>100.82847403</v>
      </c>
      <c r="C47" s="268">
        <f t="shared" si="9"/>
        <v>92.088096894</v>
      </c>
      <c r="D47" s="268">
        <f t="shared" si="10"/>
        <v>102.37624647</v>
      </c>
      <c r="E47" s="268">
        <f t="shared" si="11"/>
        <v>100</v>
      </c>
      <c r="F47" s="268">
        <f t="shared" si="12"/>
        <v>103.93037311</v>
      </c>
      <c r="G47" s="268">
        <f t="shared" si="13"/>
        <v>100</v>
      </c>
      <c r="H47" s="268">
        <f t="shared" si="14"/>
        <v>106.8446346</v>
      </c>
      <c r="I47" s="268">
        <f t="shared" si="15"/>
        <v>0</v>
      </c>
      <c r="J47" s="266" t="s">
        <v>528</v>
      </c>
      <c r="K47" s="268"/>
      <c r="AA47" s="330">
        <v>1.5020826484</v>
      </c>
      <c r="AB47" s="330">
        <v>0.5639049649</v>
      </c>
      <c r="AC47" s="330">
        <v>0.988379597</v>
      </c>
      <c r="AD47" s="330">
        <v>1.6894163201</v>
      </c>
      <c r="AE47" s="330">
        <v>1.8735319543</v>
      </c>
      <c r="AF47" s="330">
        <v>2.3987671434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578</v>
      </c>
      <c r="AN47" s="330">
        <v>15</v>
      </c>
      <c r="AO47" s="330">
        <v>1</v>
      </c>
      <c r="AP47" s="330">
        <v>4</v>
      </c>
    </row>
    <row r="48" spans="1:42" s="92" customFormat="1" ht="12.75" customHeight="1">
      <c r="A48" s="265" t="s">
        <v>529</v>
      </c>
      <c r="B48" s="268">
        <f t="shared" si="8"/>
        <v>26.860666207</v>
      </c>
      <c r="C48" s="268">
        <f t="shared" si="9"/>
        <v>15.32654271</v>
      </c>
      <c r="D48" s="268">
        <f t="shared" si="10"/>
        <v>14.588304894</v>
      </c>
      <c r="E48" s="268">
        <f t="shared" si="11"/>
        <v>10.924599337</v>
      </c>
      <c r="F48" s="268">
        <f t="shared" si="12"/>
        <v>41.230037746</v>
      </c>
      <c r="G48" s="268">
        <f t="shared" si="13"/>
        <v>32.586558988</v>
      </c>
      <c r="H48" s="268">
        <f t="shared" si="14"/>
        <v>31.736437962</v>
      </c>
      <c r="I48" s="268">
        <f t="shared" si="15"/>
        <v>0</v>
      </c>
      <c r="J48" s="266" t="s">
        <v>530</v>
      </c>
      <c r="K48" s="268"/>
      <c r="AA48" s="330">
        <v>1.6217637025</v>
      </c>
      <c r="AB48" s="330">
        <v>1.0514</v>
      </c>
      <c r="AC48" s="330">
        <v>1.0886587655</v>
      </c>
      <c r="AD48" s="330">
        <v>1.592008223</v>
      </c>
      <c r="AE48" s="330">
        <v>1.9069209653</v>
      </c>
      <c r="AF48" s="330">
        <v>2.4732364491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578</v>
      </c>
      <c r="AN48" s="330">
        <v>15</v>
      </c>
      <c r="AO48" s="330">
        <v>1</v>
      </c>
      <c r="AP48" s="330">
        <v>5</v>
      </c>
    </row>
    <row r="49" spans="1:42" s="92" customFormat="1" ht="12.75" customHeight="1">
      <c r="A49" s="265" t="s">
        <v>531</v>
      </c>
      <c r="B49" s="268">
        <f t="shared" si="8"/>
        <v>10.304732474</v>
      </c>
      <c r="C49" s="268">
        <f t="shared" si="9"/>
        <v>7.5006307379</v>
      </c>
      <c r="D49" s="268">
        <f t="shared" si="10"/>
        <v>8.384676174</v>
      </c>
      <c r="E49" s="268">
        <f t="shared" si="11"/>
        <v>11.00099514</v>
      </c>
      <c r="F49" s="268">
        <f t="shared" si="12"/>
        <v>15.3196317</v>
      </c>
      <c r="G49" s="268">
        <f t="shared" si="13"/>
        <v>5.4004909814</v>
      </c>
      <c r="H49" s="268">
        <f t="shared" si="14"/>
        <v>5.816027497</v>
      </c>
      <c r="I49" s="268">
        <f t="shared" si="15"/>
        <v>0</v>
      </c>
      <c r="J49" s="266" t="s">
        <v>532</v>
      </c>
      <c r="K49" s="268"/>
      <c r="AA49" s="330">
        <v>75.978905602</v>
      </c>
      <c r="AB49" s="330">
        <v>71.72226244</v>
      </c>
      <c r="AC49" s="330">
        <v>64.600528352</v>
      </c>
      <c r="AD49" s="330">
        <v>64.147988884</v>
      </c>
      <c r="AE49" s="330">
        <v>82.273678852</v>
      </c>
      <c r="AF49" s="330">
        <v>97.235094224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578</v>
      </c>
      <c r="AN49" s="330">
        <v>15</v>
      </c>
      <c r="AO49" s="330">
        <v>1</v>
      </c>
      <c r="AP49" s="330">
        <v>6</v>
      </c>
    </row>
    <row r="50" spans="1:42" s="92" customFormat="1" ht="12.75" customHeight="1">
      <c r="A50" s="265" t="s">
        <v>533</v>
      </c>
      <c r="B50" s="268">
        <f t="shared" si="8"/>
        <v>46.580195036</v>
      </c>
      <c r="C50" s="268">
        <f t="shared" si="9"/>
        <v>35.52353711</v>
      </c>
      <c r="D50" s="268">
        <f t="shared" si="10"/>
        <v>40.114801069</v>
      </c>
      <c r="E50" s="268">
        <f t="shared" si="11"/>
        <v>37.231717617</v>
      </c>
      <c r="F50" s="268">
        <f t="shared" si="12"/>
        <v>53.644890002</v>
      </c>
      <c r="G50" s="268">
        <f t="shared" si="13"/>
        <v>56.359239748</v>
      </c>
      <c r="H50" s="268">
        <f t="shared" si="14"/>
        <v>58.024854988</v>
      </c>
      <c r="I50" s="268">
        <f t="shared" si="15"/>
        <v>0</v>
      </c>
      <c r="J50" s="266" t="s">
        <v>534</v>
      </c>
      <c r="K50" s="268"/>
      <c r="AA50" s="330">
        <v>6.9689339068</v>
      </c>
      <c r="AB50" s="330">
        <v>10.774285716</v>
      </c>
      <c r="AC50" s="330">
        <v>10.42872657</v>
      </c>
      <c r="AD50" s="330">
        <v>8.704428696</v>
      </c>
      <c r="AE50" s="330">
        <v>4.90935282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578</v>
      </c>
      <c r="AN50" s="330">
        <v>15</v>
      </c>
      <c r="AO50" s="330">
        <v>1</v>
      </c>
      <c r="AP50" s="330">
        <v>7</v>
      </c>
    </row>
    <row r="51" spans="1:42" s="92" customFormat="1" ht="12.75" customHeight="1">
      <c r="A51" s="265" t="s">
        <v>535</v>
      </c>
      <c r="B51" s="268">
        <f t="shared" si="8"/>
        <v>37.272271939</v>
      </c>
      <c r="C51" s="268">
        <f t="shared" si="9"/>
        <v>21.027969765</v>
      </c>
      <c r="D51" s="268">
        <f t="shared" si="10"/>
        <v>35.984762059</v>
      </c>
      <c r="E51" s="268">
        <f t="shared" si="11"/>
        <v>37.626022657</v>
      </c>
      <c r="F51" s="268">
        <f t="shared" si="12"/>
        <v>46.330733055</v>
      </c>
      <c r="G51" s="268">
        <f t="shared" si="13"/>
        <v>33.013131242</v>
      </c>
      <c r="H51" s="268">
        <f t="shared" si="14"/>
        <v>47.880164649</v>
      </c>
      <c r="I51" s="268">
        <f t="shared" si="15"/>
        <v>0</v>
      </c>
      <c r="J51" s="266" t="s">
        <v>536</v>
      </c>
      <c r="K51" s="268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75" customHeight="1">
      <c r="A52" s="265" t="s">
        <v>537</v>
      </c>
      <c r="B52" s="268">
        <f t="shared" si="8"/>
        <v>113.29612106</v>
      </c>
      <c r="C52" s="268">
        <f t="shared" si="9"/>
        <v>101.92605773</v>
      </c>
      <c r="D52" s="268">
        <f t="shared" si="10"/>
        <v>110.98989684</v>
      </c>
      <c r="E52" s="268">
        <f t="shared" si="11"/>
        <v>100</v>
      </c>
      <c r="F52" s="268">
        <f t="shared" si="12"/>
        <v>109.02816021</v>
      </c>
      <c r="G52" s="268">
        <f t="shared" si="13"/>
        <v>127.15459662</v>
      </c>
      <c r="H52" s="268">
        <f t="shared" si="14"/>
        <v>161.08098124</v>
      </c>
      <c r="I52" s="268">
        <f t="shared" si="15"/>
        <v>0</v>
      </c>
      <c r="J52" s="266" t="s">
        <v>538</v>
      </c>
      <c r="K52" s="26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75" customHeight="1">
      <c r="A53" s="265" t="s">
        <v>539</v>
      </c>
      <c r="B53" s="268">
        <f t="shared" si="8"/>
        <v>83.713665383</v>
      </c>
      <c r="C53" s="268">
        <f t="shared" si="9"/>
        <v>68.7726082</v>
      </c>
      <c r="D53" s="268">
        <f t="shared" si="10"/>
        <v>93.350689673</v>
      </c>
      <c r="E53" s="268">
        <f t="shared" si="11"/>
        <v>89.075400663</v>
      </c>
      <c r="F53" s="268">
        <f t="shared" si="12"/>
        <v>80.294787336</v>
      </c>
      <c r="G53" s="268">
        <f t="shared" si="13"/>
        <v>115.55477132</v>
      </c>
      <c r="H53" s="268">
        <f t="shared" si="14"/>
        <v>74.934224746</v>
      </c>
      <c r="I53" s="268">
        <f t="shared" si="15"/>
        <v>0</v>
      </c>
      <c r="J53" s="266" t="s">
        <v>540</v>
      </c>
      <c r="K53" s="26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92" customFormat="1" ht="12.75" customHeight="1">
      <c r="A54" s="265" t="s">
        <v>541</v>
      </c>
      <c r="B54" s="268">
        <f t="shared" si="8"/>
        <v>56.21390527</v>
      </c>
      <c r="C54" s="268">
        <f t="shared" si="9"/>
        <v>33.475721289</v>
      </c>
      <c r="D54" s="268">
        <f t="shared" si="10"/>
        <v>59.414569694</v>
      </c>
      <c r="E54" s="268">
        <f t="shared" si="11"/>
        <v>37.231717617</v>
      </c>
      <c r="F54" s="268">
        <f t="shared" si="12"/>
        <v>66.483973135</v>
      </c>
      <c r="G54" s="268">
        <f t="shared" si="13"/>
        <v>68.281961532</v>
      </c>
      <c r="H54" s="268">
        <f t="shared" si="14"/>
        <v>58.6238288</v>
      </c>
      <c r="I54" s="268">
        <f t="shared" si="15"/>
        <v>0</v>
      </c>
      <c r="J54" s="266" t="s">
        <v>542</v>
      </c>
      <c r="K54" s="268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11" s="92" customFormat="1" ht="12.75" customHeight="1">
      <c r="A55" s="265" t="s">
        <v>543</v>
      </c>
      <c r="B55" s="268">
        <f t="shared" si="8"/>
        <v>17.29467862</v>
      </c>
      <c r="C55" s="268">
        <f t="shared" si="9"/>
        <v>14.84695397</v>
      </c>
      <c r="D55" s="268">
        <f t="shared" si="10"/>
        <v>15.472545887</v>
      </c>
      <c r="E55" s="268">
        <f t="shared" si="11"/>
        <v>0</v>
      </c>
      <c r="F55" s="268">
        <f t="shared" si="12"/>
        <v>16.913045418</v>
      </c>
      <c r="G55" s="268">
        <f t="shared" si="13"/>
        <v>23.849030829</v>
      </c>
      <c r="H55" s="268">
        <f t="shared" si="14"/>
        <v>32.676539141</v>
      </c>
      <c r="I55" s="268">
        <f t="shared" si="15"/>
        <v>0</v>
      </c>
      <c r="J55" s="271" t="s">
        <v>544</v>
      </c>
      <c r="K55" s="268"/>
    </row>
    <row r="56" spans="1:11" s="92" customFormat="1" ht="12.75" customHeight="1">
      <c r="A56" s="265" t="s">
        <v>545</v>
      </c>
      <c r="B56" s="268">
        <f t="shared" si="8"/>
        <v>9.3510503301</v>
      </c>
      <c r="C56" s="268">
        <f t="shared" si="9"/>
        <v>2.6386583706</v>
      </c>
      <c r="D56" s="268">
        <f t="shared" si="10"/>
        <v>4.2792083262</v>
      </c>
      <c r="E56" s="268">
        <f t="shared" si="11"/>
        <v>12.910890126</v>
      </c>
      <c r="F56" s="268">
        <f t="shared" si="12"/>
        <v>11.642689456</v>
      </c>
      <c r="G56" s="268">
        <f t="shared" si="13"/>
        <v>12.255499817</v>
      </c>
      <c r="H56" s="268">
        <f t="shared" si="14"/>
        <v>26.837580574</v>
      </c>
      <c r="I56" s="268">
        <f t="shared" si="15"/>
        <v>0</v>
      </c>
      <c r="J56" s="271" t="s">
        <v>546</v>
      </c>
      <c r="K56" s="268"/>
    </row>
    <row r="57" spans="1:10" s="297" customFormat="1" ht="4.5" customHeight="1" thickBot="1">
      <c r="A57" s="293"/>
      <c r="B57" s="294"/>
      <c r="C57" s="295"/>
      <c r="D57" s="295"/>
      <c r="E57" s="295"/>
      <c r="F57" s="295"/>
      <c r="G57" s="295"/>
      <c r="H57" s="295"/>
      <c r="I57" s="296"/>
      <c r="J57" s="285"/>
    </row>
    <row r="58" spans="1:9" s="92" customFormat="1" ht="12.75" customHeight="1" thickTop="1">
      <c r="A58" s="94"/>
      <c r="B58" s="95"/>
      <c r="C58" s="95"/>
      <c r="D58" s="95"/>
      <c r="E58" s="95"/>
      <c r="F58" s="95"/>
      <c r="G58" s="95"/>
      <c r="H58" s="95"/>
      <c r="I58" s="95"/>
    </row>
    <row r="59" spans="2:9" s="92" customFormat="1" ht="12.75" customHeight="1">
      <c r="B59" s="95"/>
      <c r="C59" s="95"/>
      <c r="D59" s="95"/>
      <c r="E59" s="95"/>
      <c r="F59" s="95"/>
      <c r="G59" s="95"/>
      <c r="H59" s="95"/>
      <c r="I59" s="2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4"/>
  <headerFooter alignWithMargins="0">
    <oddFooter>&amp;C&amp;"Times New Roman,標準"-&amp;P+63-</oddFooter>
  </headerFooter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AP55"/>
  <sheetViews>
    <sheetView zoomScalePageLayoutView="0" workbookViewId="0" topLeftCell="A1">
      <selection activeCell="AA1" sqref="AA1:AP50"/>
    </sheetView>
  </sheetViews>
  <sheetFormatPr defaultColWidth="20.625" defaultRowHeight="16.5"/>
  <cols>
    <col min="1" max="1" width="34.125" style="3" customWidth="1"/>
    <col min="2" max="7" width="16.625" style="2" customWidth="1"/>
    <col min="8" max="8" width="29.75390625" style="7" customWidth="1"/>
    <col min="9" max="16384" width="20.625" style="3" customWidth="1"/>
  </cols>
  <sheetData>
    <row r="1" spans="1:42" ht="15.75" customHeight="1">
      <c r="A1" s="1" t="str">
        <f>'10,11'!$A$1</f>
        <v>104年連江縣家庭收支調查報告</v>
      </c>
      <c r="C1" s="3"/>
      <c r="D1" s="3"/>
      <c r="E1" s="3"/>
      <c r="G1" s="3"/>
      <c r="H1" s="298" t="str">
        <f>'10,11'!$E$1</f>
        <v>Report on the Family Income and Expenditure Survey of Lienchiang County , 2015</v>
      </c>
      <c r="V1"/>
      <c r="W1"/>
      <c r="X1"/>
      <c r="Y1"/>
      <c r="Z1"/>
      <c r="AA1" s="330">
        <v>2498.0000003</v>
      </c>
      <c r="AB1" s="330">
        <v>500</v>
      </c>
      <c r="AC1" s="330">
        <v>500</v>
      </c>
      <c r="AD1" s="330">
        <v>500</v>
      </c>
      <c r="AE1" s="330">
        <v>500</v>
      </c>
      <c r="AF1" s="330">
        <v>498.00000027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578</v>
      </c>
      <c r="AN1" s="330">
        <v>15</v>
      </c>
      <c r="AO1" s="330">
        <v>1</v>
      </c>
      <c r="AP1" s="330">
        <v>1</v>
      </c>
    </row>
    <row r="2" spans="8:42" ht="15.75" customHeight="1">
      <c r="H2" s="3"/>
      <c r="V2"/>
      <c r="W2"/>
      <c r="X2"/>
      <c r="Y2"/>
      <c r="Z2"/>
      <c r="AA2" s="330">
        <v>2.805251862</v>
      </c>
      <c r="AB2" s="330">
        <v>1.4135981615</v>
      </c>
      <c r="AC2" s="330">
        <v>1.9807336509</v>
      </c>
      <c r="AD2" s="330">
        <v>3.2751433675</v>
      </c>
      <c r="AE2" s="330">
        <v>3.6965568017</v>
      </c>
      <c r="AF2" s="330">
        <v>3.6636609644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578</v>
      </c>
      <c r="AN2" s="330">
        <v>15</v>
      </c>
      <c r="AO2" s="330">
        <v>1</v>
      </c>
      <c r="AP2" s="330">
        <v>2</v>
      </c>
    </row>
    <row r="3" spans="1:42" ht="15.75" customHeight="1">
      <c r="A3" s="351" t="s">
        <v>632</v>
      </c>
      <c r="B3" s="351"/>
      <c r="C3" s="351"/>
      <c r="D3" s="351"/>
      <c r="E3" s="335" t="s">
        <v>640</v>
      </c>
      <c r="F3" s="336"/>
      <c r="G3" s="336"/>
      <c r="H3" s="336"/>
      <c r="V3"/>
      <c r="W3"/>
      <c r="X3"/>
      <c r="Y3"/>
      <c r="Z3"/>
      <c r="AA3" s="330">
        <v>2.1609128346</v>
      </c>
      <c r="AB3" s="330">
        <v>1.3449902732</v>
      </c>
      <c r="AC3" s="330">
        <v>1.710446224</v>
      </c>
      <c r="AD3" s="330">
        <v>2.2104792842</v>
      </c>
      <c r="AE3" s="330">
        <v>2.5933741651</v>
      </c>
      <c r="AF3" s="330">
        <v>2.948424272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578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C4" s="3"/>
      <c r="D4" s="3" t="s">
        <v>641</v>
      </c>
      <c r="E4" s="396" t="s">
        <v>642</v>
      </c>
      <c r="F4" s="397"/>
      <c r="G4" s="397"/>
      <c r="H4" s="397"/>
      <c r="V4"/>
      <c r="W4"/>
      <c r="X4"/>
      <c r="Y4"/>
      <c r="Z4"/>
      <c r="AA4" s="330">
        <v>1.5020826484</v>
      </c>
      <c r="AB4" s="330">
        <v>0.5639049649</v>
      </c>
      <c r="AC4" s="330">
        <v>0.988379597</v>
      </c>
      <c r="AD4" s="330">
        <v>1.6894163201</v>
      </c>
      <c r="AE4" s="330">
        <v>1.8735319543</v>
      </c>
      <c r="AF4" s="330">
        <v>2.3987671434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578</v>
      </c>
      <c r="AN4" s="330">
        <v>15</v>
      </c>
      <c r="AO4" s="330">
        <v>1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1"/>
      <c r="E5" s="81"/>
      <c r="F5" s="81"/>
      <c r="G5" s="162">
        <f>'10,11'!$I$5</f>
        <v>2015</v>
      </c>
      <c r="H5" s="299"/>
      <c r="V5"/>
      <c r="W5"/>
      <c r="X5"/>
      <c r="Y5"/>
      <c r="Z5"/>
      <c r="AA5" s="330">
        <v>1.6217637025</v>
      </c>
      <c r="AB5" s="330">
        <v>1.0514</v>
      </c>
      <c r="AC5" s="330">
        <v>1.0886587655</v>
      </c>
      <c r="AD5" s="330">
        <v>1.592008223</v>
      </c>
      <c r="AE5" s="330">
        <v>1.9069209653</v>
      </c>
      <c r="AF5" s="330">
        <v>2.4732364491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578</v>
      </c>
      <c r="AN5" s="330">
        <v>15</v>
      </c>
      <c r="AO5" s="330">
        <v>1</v>
      </c>
      <c r="AP5" s="330">
        <v>5</v>
      </c>
    </row>
    <row r="6" spans="1:42" s="5" customFormat="1" ht="15" customHeight="1" thickTop="1">
      <c r="A6" s="6"/>
      <c r="B6" s="35"/>
      <c r="C6" s="369" t="s">
        <v>643</v>
      </c>
      <c r="D6" s="371"/>
      <c r="E6" s="398" t="s">
        <v>644</v>
      </c>
      <c r="F6" s="398"/>
      <c r="G6" s="399"/>
      <c r="H6" s="85"/>
      <c r="V6"/>
      <c r="W6"/>
      <c r="X6"/>
      <c r="Y6"/>
      <c r="Z6"/>
      <c r="AA6" s="330">
        <v>75.978905602</v>
      </c>
      <c r="AB6" s="330">
        <v>71.72226244</v>
      </c>
      <c r="AC6" s="330">
        <v>64.600528352</v>
      </c>
      <c r="AD6" s="330">
        <v>64.147988884</v>
      </c>
      <c r="AE6" s="330">
        <v>82.273678852</v>
      </c>
      <c r="AF6" s="330">
        <v>97.235094224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578</v>
      </c>
      <c r="AN6" s="330">
        <v>15</v>
      </c>
      <c r="AO6" s="330">
        <v>1</v>
      </c>
      <c r="AP6" s="330">
        <v>6</v>
      </c>
    </row>
    <row r="7" spans="1:42" s="5" customFormat="1" ht="15" customHeight="1">
      <c r="A7" s="6"/>
      <c r="B7" s="35" t="s">
        <v>645</v>
      </c>
      <c r="C7" s="392" t="s">
        <v>646</v>
      </c>
      <c r="D7" s="393"/>
      <c r="E7" s="394" t="s">
        <v>647</v>
      </c>
      <c r="F7" s="394"/>
      <c r="G7" s="395"/>
      <c r="H7" s="85"/>
      <c r="V7"/>
      <c r="W7"/>
      <c r="X7"/>
      <c r="Y7"/>
      <c r="Z7"/>
      <c r="AA7" s="330">
        <v>6.9689339068</v>
      </c>
      <c r="AB7" s="330">
        <v>10.774285716</v>
      </c>
      <c r="AC7" s="330">
        <v>10.42872657</v>
      </c>
      <c r="AD7" s="330">
        <v>8.704428696</v>
      </c>
      <c r="AE7" s="330">
        <v>4.90935282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578</v>
      </c>
      <c r="AN7" s="330">
        <v>15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63"/>
      <c r="D8" s="163"/>
      <c r="E8" s="163"/>
      <c r="F8" s="163"/>
      <c r="G8" s="163"/>
      <c r="H8" s="85"/>
      <c r="V8"/>
      <c r="W8"/>
      <c r="X8"/>
      <c r="Y8"/>
      <c r="Z8"/>
      <c r="AA8" s="330">
        <v>14.208017045</v>
      </c>
      <c r="AB8" s="330">
        <v>12.8594958</v>
      </c>
      <c r="AC8" s="330">
        <v>17.620745078</v>
      </c>
      <c r="AD8" s="330">
        <v>27.14758242</v>
      </c>
      <c r="AE8" s="330">
        <v>10.601583712</v>
      </c>
      <c r="AF8" s="330">
        <v>2.7649057756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578</v>
      </c>
      <c r="AN8" s="330">
        <v>15</v>
      </c>
      <c r="AO8" s="330">
        <v>1</v>
      </c>
      <c r="AP8" s="330">
        <v>8</v>
      </c>
    </row>
    <row r="9" spans="1:42" s="5" customFormat="1" ht="15" customHeight="1">
      <c r="A9" s="6"/>
      <c r="B9" s="86" t="s">
        <v>648</v>
      </c>
      <c r="C9" s="167" t="s">
        <v>649</v>
      </c>
      <c r="D9" s="167" t="s">
        <v>650</v>
      </c>
      <c r="E9" s="167" t="s">
        <v>651</v>
      </c>
      <c r="F9" s="167" t="s">
        <v>652</v>
      </c>
      <c r="G9" s="167" t="s">
        <v>653</v>
      </c>
      <c r="H9" s="85"/>
      <c r="V9"/>
      <c r="W9"/>
      <c r="X9"/>
      <c r="Y9"/>
      <c r="Z9"/>
      <c r="AA9" s="330">
        <v>1.0308246596</v>
      </c>
      <c r="AB9" s="330">
        <v>0</v>
      </c>
      <c r="AC9" s="330">
        <v>5.15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578</v>
      </c>
      <c r="AN9" s="330">
        <v>15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654</v>
      </c>
      <c r="C10" s="300"/>
      <c r="D10" s="300"/>
      <c r="E10" s="300"/>
      <c r="F10" s="300"/>
      <c r="G10" s="300"/>
      <c r="H10" s="85"/>
      <c r="V10"/>
      <c r="W10"/>
      <c r="X10"/>
      <c r="Y10"/>
      <c r="Z10"/>
      <c r="AA10" s="330">
        <v>1.8133187868</v>
      </c>
      <c r="AB10" s="330">
        <v>4.643956044</v>
      </c>
      <c r="AC10" s="330">
        <v>2.2</v>
      </c>
      <c r="AD10" s="330">
        <v>0</v>
      </c>
      <c r="AE10" s="330">
        <v>2.215384616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578</v>
      </c>
      <c r="AN10" s="330">
        <v>15</v>
      </c>
      <c r="AO10" s="330">
        <v>1</v>
      </c>
      <c r="AP10" s="330">
        <v>10</v>
      </c>
    </row>
    <row r="11" spans="1:42" s="5" customFormat="1" ht="15" customHeight="1">
      <c r="A11" s="88"/>
      <c r="B11" s="144"/>
      <c r="C11" s="172"/>
      <c r="D11" s="172"/>
      <c r="E11" s="172"/>
      <c r="F11" s="172"/>
      <c r="G11" s="172"/>
      <c r="H11" s="110"/>
      <c r="V11"/>
      <c r="W11"/>
      <c r="X11"/>
      <c r="Y11"/>
      <c r="Z11"/>
      <c r="AA11" s="330">
        <v>86.898093373</v>
      </c>
      <c r="AB11" s="330">
        <v>97.568421052</v>
      </c>
      <c r="AC11" s="330">
        <v>74.87431463</v>
      </c>
      <c r="AD11" s="330">
        <v>77.596512432</v>
      </c>
      <c r="AE11" s="330">
        <v>92.234615384</v>
      </c>
      <c r="AF11" s="330">
        <v>92.237962844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578</v>
      </c>
      <c r="AN11" s="330">
        <v>15</v>
      </c>
      <c r="AO11" s="330">
        <v>1</v>
      </c>
      <c r="AP11" s="330">
        <v>11</v>
      </c>
    </row>
    <row r="12" spans="1:42" s="5" customFormat="1" ht="5.25" customHeight="1">
      <c r="A12" s="274"/>
      <c r="B12" s="90"/>
      <c r="C12" s="90"/>
      <c r="D12" s="90"/>
      <c r="E12" s="90"/>
      <c r="F12" s="90"/>
      <c r="G12" s="6"/>
      <c r="H12" s="276"/>
      <c r="V12"/>
      <c r="W12"/>
      <c r="X12"/>
      <c r="Y12"/>
      <c r="Z12"/>
      <c r="AA12" s="330">
        <v>13.101906627</v>
      </c>
      <c r="AB12" s="330">
        <v>2.431578948</v>
      </c>
      <c r="AC12" s="330">
        <v>25.12568537</v>
      </c>
      <c r="AD12" s="330">
        <v>22.403487568</v>
      </c>
      <c r="AE12" s="330">
        <v>7.765384616</v>
      </c>
      <c r="AF12" s="330">
        <v>7.7620371564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578</v>
      </c>
      <c r="AN12" s="330">
        <v>15</v>
      </c>
      <c r="AO12" s="330">
        <v>1</v>
      </c>
      <c r="AP12" s="330">
        <v>12</v>
      </c>
    </row>
    <row r="13" spans="1:42" s="92" customFormat="1" ht="12.75" customHeight="1">
      <c r="A13" s="254" t="s">
        <v>688</v>
      </c>
      <c r="B13" s="301">
        <f aca="true" t="shared" si="0" ref="B13:G17">+AA1</f>
        <v>2498.0000003</v>
      </c>
      <c r="C13" s="302">
        <f t="shared" si="0"/>
        <v>500</v>
      </c>
      <c r="D13" s="302">
        <f t="shared" si="0"/>
        <v>500</v>
      </c>
      <c r="E13" s="302">
        <f t="shared" si="0"/>
        <v>500</v>
      </c>
      <c r="F13" s="302">
        <f t="shared" si="0"/>
        <v>500</v>
      </c>
      <c r="G13" s="302">
        <f t="shared" si="0"/>
        <v>498.00000027</v>
      </c>
      <c r="H13" s="256" t="s">
        <v>704</v>
      </c>
      <c r="V13" s="303"/>
      <c r="W13" s="303"/>
      <c r="X13" s="303"/>
      <c r="Y13" s="303"/>
      <c r="Z13" s="303"/>
      <c r="AA13" s="330">
        <v>4.5864978078</v>
      </c>
      <c r="AB13" s="330">
        <v>6.646666666</v>
      </c>
      <c r="AC13" s="330">
        <v>11.298245614</v>
      </c>
      <c r="AD13" s="330">
        <v>0</v>
      </c>
      <c r="AE13" s="330">
        <v>2.215384616</v>
      </c>
      <c r="AF13" s="330">
        <v>2.7649057756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578</v>
      </c>
      <c r="AN13" s="330">
        <v>15</v>
      </c>
      <c r="AO13" s="330">
        <v>1</v>
      </c>
      <c r="AP13" s="330">
        <v>13</v>
      </c>
    </row>
    <row r="14" spans="1:42" s="92" customFormat="1" ht="12.75" customHeight="1">
      <c r="A14" s="254" t="s">
        <v>689</v>
      </c>
      <c r="B14" s="304">
        <f t="shared" si="0"/>
        <v>2.805251862</v>
      </c>
      <c r="C14" s="305">
        <f t="shared" si="0"/>
        <v>1.4135981615</v>
      </c>
      <c r="D14" s="305">
        <f t="shared" si="0"/>
        <v>1.9807336509</v>
      </c>
      <c r="E14" s="305">
        <f t="shared" si="0"/>
        <v>3.2751433675</v>
      </c>
      <c r="F14" s="305">
        <f t="shared" si="0"/>
        <v>3.6965568017</v>
      </c>
      <c r="G14" s="305">
        <f t="shared" si="0"/>
        <v>3.6636609644</v>
      </c>
      <c r="H14" s="256" t="s">
        <v>705</v>
      </c>
      <c r="V14" s="303"/>
      <c r="W14" s="303"/>
      <c r="X14" s="303"/>
      <c r="Y14" s="303"/>
      <c r="Z14" s="303"/>
      <c r="AA14" s="330">
        <v>77.284495647</v>
      </c>
      <c r="AB14" s="330">
        <v>87.822344322</v>
      </c>
      <c r="AC14" s="330">
        <v>74.95742342</v>
      </c>
      <c r="AD14" s="330">
        <v>86.40186813</v>
      </c>
      <c r="AE14" s="330">
        <v>73.515531132</v>
      </c>
      <c r="AF14" s="330">
        <v>63.67085668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578</v>
      </c>
      <c r="AN14" s="330">
        <v>15</v>
      </c>
      <c r="AO14" s="330">
        <v>1</v>
      </c>
      <c r="AP14" s="330">
        <v>14</v>
      </c>
    </row>
    <row r="15" spans="1:42" s="92" customFormat="1" ht="12.75" customHeight="1">
      <c r="A15" s="254" t="s">
        <v>690</v>
      </c>
      <c r="B15" s="304">
        <f t="shared" si="0"/>
        <v>2.1609128346</v>
      </c>
      <c r="C15" s="305">
        <f t="shared" si="0"/>
        <v>1.3449902732</v>
      </c>
      <c r="D15" s="305">
        <f t="shared" si="0"/>
        <v>1.710446224</v>
      </c>
      <c r="E15" s="305">
        <f t="shared" si="0"/>
        <v>2.2104792842</v>
      </c>
      <c r="F15" s="305">
        <f t="shared" si="0"/>
        <v>2.5933741651</v>
      </c>
      <c r="G15" s="305">
        <f t="shared" si="0"/>
        <v>2.948424272</v>
      </c>
      <c r="H15" s="256" t="s">
        <v>706</v>
      </c>
      <c r="V15" s="303"/>
      <c r="W15" s="303"/>
      <c r="X15" s="303"/>
      <c r="Y15" s="303"/>
      <c r="Z15" s="303"/>
      <c r="AA15" s="330">
        <v>12.637162521</v>
      </c>
      <c r="AB15" s="330">
        <v>5.530989012</v>
      </c>
      <c r="AC15" s="330">
        <v>10.990484812</v>
      </c>
      <c r="AD15" s="330">
        <v>8.480989012</v>
      </c>
      <c r="AE15" s="330">
        <v>13.010952382</v>
      </c>
      <c r="AF15" s="330">
        <v>25.222739687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578</v>
      </c>
      <c r="AN15" s="330">
        <v>15</v>
      </c>
      <c r="AO15" s="330">
        <v>1</v>
      </c>
      <c r="AP15" s="330">
        <v>15</v>
      </c>
    </row>
    <row r="16" spans="1:42" s="92" customFormat="1" ht="12.75" customHeight="1">
      <c r="A16" s="254" t="s">
        <v>691</v>
      </c>
      <c r="B16" s="304">
        <f t="shared" si="0"/>
        <v>1.5020826484</v>
      </c>
      <c r="C16" s="305">
        <f t="shared" si="0"/>
        <v>0.5639049649</v>
      </c>
      <c r="D16" s="305">
        <f t="shared" si="0"/>
        <v>0.988379597</v>
      </c>
      <c r="E16" s="305">
        <f t="shared" si="0"/>
        <v>1.6894163201</v>
      </c>
      <c r="F16" s="305">
        <f t="shared" si="0"/>
        <v>1.8735319543</v>
      </c>
      <c r="G16" s="305">
        <f t="shared" si="0"/>
        <v>2.3987671434</v>
      </c>
      <c r="H16" s="256" t="s">
        <v>707</v>
      </c>
      <c r="V16" s="303"/>
      <c r="W16" s="303"/>
      <c r="X16" s="303"/>
      <c r="Y16" s="303"/>
      <c r="Z16" s="303"/>
      <c r="AA16" s="330">
        <v>5.491844025</v>
      </c>
      <c r="AB16" s="330">
        <v>0</v>
      </c>
      <c r="AC16" s="330">
        <v>2.753846154</v>
      </c>
      <c r="AD16" s="330">
        <v>5.117142858</v>
      </c>
      <c r="AE16" s="330">
        <v>11.25813187</v>
      </c>
      <c r="AF16" s="330">
        <v>8.3414978569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578</v>
      </c>
      <c r="AN16" s="330">
        <v>15</v>
      </c>
      <c r="AO16" s="330">
        <v>1</v>
      </c>
      <c r="AP16" s="330">
        <v>16</v>
      </c>
    </row>
    <row r="17" spans="1:42" s="92" customFormat="1" ht="12.75" customHeight="1">
      <c r="A17" s="254" t="s">
        <v>692</v>
      </c>
      <c r="B17" s="304">
        <f t="shared" si="0"/>
        <v>1.6217637025</v>
      </c>
      <c r="C17" s="305">
        <f t="shared" si="0"/>
        <v>1.0514</v>
      </c>
      <c r="D17" s="305">
        <f t="shared" si="0"/>
        <v>1.0886587655</v>
      </c>
      <c r="E17" s="305">
        <f t="shared" si="0"/>
        <v>1.592008223</v>
      </c>
      <c r="F17" s="305">
        <f t="shared" si="0"/>
        <v>1.9069209653</v>
      </c>
      <c r="G17" s="305">
        <f t="shared" si="0"/>
        <v>2.4732364491</v>
      </c>
      <c r="H17" s="256" t="s">
        <v>708</v>
      </c>
      <c r="V17" s="303"/>
      <c r="W17" s="303"/>
      <c r="X17" s="303"/>
      <c r="Y17" s="303"/>
      <c r="Z17" s="303"/>
      <c r="AA17" s="330">
        <v>100</v>
      </c>
      <c r="AB17" s="330">
        <v>100</v>
      </c>
      <c r="AC17" s="330">
        <v>100</v>
      </c>
      <c r="AD17" s="330">
        <v>100</v>
      </c>
      <c r="AE17" s="330">
        <v>100</v>
      </c>
      <c r="AF17" s="330">
        <v>100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578</v>
      </c>
      <c r="AN17" s="330">
        <v>15</v>
      </c>
      <c r="AO17" s="330">
        <v>1</v>
      </c>
      <c r="AP17" s="330">
        <v>17</v>
      </c>
    </row>
    <row r="18" spans="1:42" s="92" customFormat="1" ht="12.75" customHeight="1">
      <c r="A18" s="254" t="s">
        <v>434</v>
      </c>
      <c r="B18" s="306"/>
      <c r="C18" s="307"/>
      <c r="D18" s="307"/>
      <c r="E18" s="307"/>
      <c r="F18" s="307"/>
      <c r="G18" s="307"/>
      <c r="H18" s="256" t="s">
        <v>402</v>
      </c>
      <c r="V18" s="303"/>
      <c r="W18" s="303"/>
      <c r="X18" s="303"/>
      <c r="Y18" s="303"/>
      <c r="Z18" s="303"/>
      <c r="AA18" s="330">
        <v>22.466679264</v>
      </c>
      <c r="AB18" s="330">
        <v>0</v>
      </c>
      <c r="AC18" s="330">
        <v>29.374718643</v>
      </c>
      <c r="AD18" s="330">
        <v>14.87880108</v>
      </c>
      <c r="AE18" s="330">
        <v>19.811053127</v>
      </c>
      <c r="AF18" s="330">
        <v>32.938140514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578</v>
      </c>
      <c r="AN18" s="330">
        <v>15</v>
      </c>
      <c r="AO18" s="330">
        <v>1</v>
      </c>
      <c r="AP18" s="330">
        <v>18</v>
      </c>
    </row>
    <row r="19" spans="1:42" s="92" customFormat="1" ht="12.75" customHeight="1">
      <c r="A19" s="277" t="s">
        <v>435</v>
      </c>
      <c r="B19" s="308"/>
      <c r="C19" s="308"/>
      <c r="D19" s="308"/>
      <c r="E19" s="308"/>
      <c r="F19" s="308"/>
      <c r="G19" s="308"/>
      <c r="H19" s="264" t="s">
        <v>436</v>
      </c>
      <c r="V19" s="303"/>
      <c r="W19" s="303"/>
      <c r="X19" s="303"/>
      <c r="Y19" s="303"/>
      <c r="Z19" s="303"/>
      <c r="AA19" s="330">
        <v>6.0074133755</v>
      </c>
      <c r="AB19" s="330">
        <v>15.825036318</v>
      </c>
      <c r="AC19" s="330">
        <v>0</v>
      </c>
      <c r="AD19" s="330">
        <v>0</v>
      </c>
      <c r="AE19" s="330">
        <v>0</v>
      </c>
      <c r="AF19" s="330">
        <v>16.011621943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578</v>
      </c>
      <c r="AN19" s="330">
        <v>15</v>
      </c>
      <c r="AO19" s="330">
        <v>1</v>
      </c>
      <c r="AP19" s="330">
        <v>19</v>
      </c>
    </row>
    <row r="20" spans="1:42" s="92" customFormat="1" ht="25.5" customHeight="1">
      <c r="A20" s="259" t="s">
        <v>655</v>
      </c>
      <c r="B20" s="308">
        <f aca="true" t="shared" si="1" ref="B20:G22">+AA6</f>
        <v>75.978905602</v>
      </c>
      <c r="C20" s="308">
        <f t="shared" si="1"/>
        <v>71.72226244</v>
      </c>
      <c r="D20" s="308">
        <f t="shared" si="1"/>
        <v>64.600528352</v>
      </c>
      <c r="E20" s="308">
        <f t="shared" si="1"/>
        <v>64.147988884</v>
      </c>
      <c r="F20" s="308">
        <f t="shared" si="1"/>
        <v>82.273678852</v>
      </c>
      <c r="G20" s="308">
        <f t="shared" si="1"/>
        <v>97.235094224</v>
      </c>
      <c r="H20" s="260" t="s">
        <v>656</v>
      </c>
      <c r="V20" s="303"/>
      <c r="W20" s="303"/>
      <c r="X20" s="303"/>
      <c r="Y20" s="303"/>
      <c r="Z20" s="303"/>
      <c r="AA20" s="330">
        <v>71.52590736</v>
      </c>
      <c r="AB20" s="330">
        <v>84.174963682</v>
      </c>
      <c r="AC20" s="330">
        <v>70.625281357</v>
      </c>
      <c r="AD20" s="330">
        <v>85.12119892</v>
      </c>
      <c r="AE20" s="330">
        <v>80.188946873</v>
      </c>
      <c r="AF20" s="330">
        <v>51.050237543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578</v>
      </c>
      <c r="AN20" s="330">
        <v>15</v>
      </c>
      <c r="AO20" s="330">
        <v>1</v>
      </c>
      <c r="AP20" s="330">
        <v>20</v>
      </c>
    </row>
    <row r="21" spans="1:42" s="92" customFormat="1" ht="27" customHeight="1">
      <c r="A21" s="261" t="s">
        <v>657</v>
      </c>
      <c r="B21" s="308">
        <f t="shared" si="1"/>
        <v>6.9689339068</v>
      </c>
      <c r="C21" s="308">
        <f t="shared" si="1"/>
        <v>10.774285716</v>
      </c>
      <c r="D21" s="308">
        <f t="shared" si="1"/>
        <v>10.42872657</v>
      </c>
      <c r="E21" s="308">
        <f t="shared" si="1"/>
        <v>8.704428696</v>
      </c>
      <c r="F21" s="308">
        <f t="shared" si="1"/>
        <v>4.90935282</v>
      </c>
      <c r="G21" s="308">
        <f t="shared" si="1"/>
        <v>0</v>
      </c>
      <c r="H21" s="260" t="s">
        <v>658</v>
      </c>
      <c r="V21" s="303"/>
      <c r="W21" s="303"/>
      <c r="X21" s="303"/>
      <c r="Y21" s="303"/>
      <c r="Z21" s="303"/>
      <c r="AA21" s="330">
        <v>42.848785728</v>
      </c>
      <c r="AB21" s="330">
        <v>35.607642486</v>
      </c>
      <c r="AC21" s="330">
        <v>43.989577468</v>
      </c>
      <c r="AD21" s="330">
        <v>39.523863295</v>
      </c>
      <c r="AE21" s="330">
        <v>44.738733834</v>
      </c>
      <c r="AF21" s="330">
        <v>50.414373904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578</v>
      </c>
      <c r="AN21" s="330">
        <v>15</v>
      </c>
      <c r="AO21" s="330">
        <v>1</v>
      </c>
      <c r="AP21" s="330">
        <v>21</v>
      </c>
    </row>
    <row r="22" spans="1:42" s="92" customFormat="1" ht="12.75" customHeight="1">
      <c r="A22" s="259" t="s">
        <v>659</v>
      </c>
      <c r="B22" s="308">
        <f t="shared" si="1"/>
        <v>14.208017045</v>
      </c>
      <c r="C22" s="308">
        <f t="shared" si="1"/>
        <v>12.8594958</v>
      </c>
      <c r="D22" s="308">
        <f t="shared" si="1"/>
        <v>17.620745078</v>
      </c>
      <c r="E22" s="308">
        <f t="shared" si="1"/>
        <v>27.14758242</v>
      </c>
      <c r="F22" s="308">
        <f t="shared" si="1"/>
        <v>10.601583712</v>
      </c>
      <c r="G22" s="308">
        <f t="shared" si="1"/>
        <v>2.7649057756</v>
      </c>
      <c r="H22" s="262" t="s">
        <v>660</v>
      </c>
      <c r="V22" s="303"/>
      <c r="W22" s="303"/>
      <c r="X22" s="303"/>
      <c r="Y22" s="303"/>
      <c r="Z22" s="303"/>
      <c r="AA22" s="330">
        <v>99.409527622</v>
      </c>
      <c r="AB22" s="330">
        <v>100</v>
      </c>
      <c r="AC22" s="330">
        <v>97.05</v>
      </c>
      <c r="AD22" s="330">
        <v>100</v>
      </c>
      <c r="AE22" s="330">
        <v>100</v>
      </c>
      <c r="AF22" s="330">
        <v>100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578</v>
      </c>
      <c r="AN22" s="330">
        <v>15</v>
      </c>
      <c r="AO22" s="330">
        <v>1</v>
      </c>
      <c r="AP22" s="330">
        <v>22</v>
      </c>
    </row>
    <row r="23" spans="1:42" s="92" customFormat="1" ht="12.75" customHeight="1">
      <c r="A23" s="259" t="s">
        <v>661</v>
      </c>
      <c r="B23" s="308">
        <f aca="true" t="shared" si="2" ref="B23:G23">+AA9+AA10</f>
        <v>2.8441434464</v>
      </c>
      <c r="C23" s="308">
        <f t="shared" si="2"/>
        <v>4.643956044</v>
      </c>
      <c r="D23" s="308">
        <f t="shared" si="2"/>
        <v>7.3500000000000005</v>
      </c>
      <c r="E23" s="308">
        <f t="shared" si="2"/>
        <v>0</v>
      </c>
      <c r="F23" s="308">
        <f t="shared" si="2"/>
        <v>2.215384616</v>
      </c>
      <c r="G23" s="308">
        <f t="shared" si="2"/>
        <v>0</v>
      </c>
      <c r="H23" s="262" t="s">
        <v>662</v>
      </c>
      <c r="V23" s="303"/>
      <c r="W23" s="303"/>
      <c r="X23" s="303"/>
      <c r="Y23" s="303"/>
      <c r="Z23" s="303"/>
      <c r="AA23" s="330">
        <v>54.983068504</v>
      </c>
      <c r="AB23" s="330">
        <v>56.582905448</v>
      </c>
      <c r="AC23" s="330">
        <v>40.062420642</v>
      </c>
      <c r="AD23" s="330">
        <v>59.433236026</v>
      </c>
      <c r="AE23" s="330">
        <v>53.945615164</v>
      </c>
      <c r="AF23" s="330">
        <v>64.93095679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578</v>
      </c>
      <c r="AN23" s="330">
        <v>15</v>
      </c>
      <c r="AO23" s="330">
        <v>1</v>
      </c>
      <c r="AP23" s="330">
        <v>23</v>
      </c>
    </row>
    <row r="24" spans="1:42" s="92" customFormat="1" ht="12.75" customHeight="1">
      <c r="A24" s="263" t="s">
        <v>437</v>
      </c>
      <c r="B24" s="308"/>
      <c r="C24" s="308"/>
      <c r="D24" s="308"/>
      <c r="E24" s="308"/>
      <c r="F24" s="308"/>
      <c r="G24" s="308"/>
      <c r="H24" s="264" t="s">
        <v>438</v>
      </c>
      <c r="V24" s="303"/>
      <c r="W24" s="303"/>
      <c r="X24" s="303"/>
      <c r="Y24" s="303"/>
      <c r="Z24" s="303"/>
      <c r="AA24" s="330">
        <v>78.233305387</v>
      </c>
      <c r="AB24" s="330">
        <v>57.199145834</v>
      </c>
      <c r="AC24" s="330">
        <v>78.185005944</v>
      </c>
      <c r="AD24" s="330">
        <v>86.757411428</v>
      </c>
      <c r="AE24" s="330">
        <v>84.265372452</v>
      </c>
      <c r="AF24" s="330">
        <v>84.785801259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578</v>
      </c>
      <c r="AN24" s="330">
        <v>15</v>
      </c>
      <c r="AO24" s="330">
        <v>1</v>
      </c>
      <c r="AP24" s="330">
        <v>24</v>
      </c>
    </row>
    <row r="25" spans="1:42" s="92" customFormat="1" ht="12.75" customHeight="1">
      <c r="A25" s="265" t="s">
        <v>439</v>
      </c>
      <c r="B25" s="308">
        <f aca="true" t="shared" si="3" ref="B25:G26">+AA11</f>
        <v>86.898093373</v>
      </c>
      <c r="C25" s="308">
        <f t="shared" si="3"/>
        <v>97.568421052</v>
      </c>
      <c r="D25" s="308">
        <f t="shared" si="3"/>
        <v>74.87431463</v>
      </c>
      <c r="E25" s="308">
        <f t="shared" si="3"/>
        <v>77.596512432</v>
      </c>
      <c r="F25" s="308">
        <f t="shared" si="3"/>
        <v>92.234615384</v>
      </c>
      <c r="G25" s="308">
        <f t="shared" si="3"/>
        <v>92.237962844</v>
      </c>
      <c r="H25" s="266" t="s">
        <v>403</v>
      </c>
      <c r="V25" s="303"/>
      <c r="W25" s="303"/>
      <c r="X25" s="303"/>
      <c r="Y25" s="303"/>
      <c r="Z25" s="303"/>
      <c r="AA25" s="330">
        <v>20.957003824</v>
      </c>
      <c r="AB25" s="330">
        <v>2.34</v>
      </c>
      <c r="AC25" s="330">
        <v>20.011428572</v>
      </c>
      <c r="AD25" s="330">
        <v>22.427228596</v>
      </c>
      <c r="AE25" s="330">
        <v>29.200003366</v>
      </c>
      <c r="AF25" s="330">
        <v>30.845914222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578</v>
      </c>
      <c r="AN25" s="330">
        <v>15</v>
      </c>
      <c r="AO25" s="330">
        <v>1</v>
      </c>
      <c r="AP25" s="330">
        <v>25</v>
      </c>
    </row>
    <row r="26" spans="1:42" s="92" customFormat="1" ht="12.75" customHeight="1">
      <c r="A26" s="265" t="s">
        <v>440</v>
      </c>
      <c r="B26" s="308">
        <f t="shared" si="3"/>
        <v>13.101906627</v>
      </c>
      <c r="C26" s="308">
        <f t="shared" si="3"/>
        <v>2.431578948</v>
      </c>
      <c r="D26" s="308">
        <f t="shared" si="3"/>
        <v>25.12568537</v>
      </c>
      <c r="E26" s="308">
        <f t="shared" si="3"/>
        <v>22.403487568</v>
      </c>
      <c r="F26" s="308">
        <f t="shared" si="3"/>
        <v>7.765384616</v>
      </c>
      <c r="G26" s="308">
        <f t="shared" si="3"/>
        <v>7.7620371564</v>
      </c>
      <c r="H26" s="266" t="s">
        <v>404</v>
      </c>
      <c r="V26" s="303"/>
      <c r="W26" s="303"/>
      <c r="X26" s="303"/>
      <c r="Y26" s="303"/>
      <c r="Z26" s="303"/>
      <c r="AA26" s="330">
        <v>3.0243535485</v>
      </c>
      <c r="AB26" s="330">
        <v>0</v>
      </c>
      <c r="AC26" s="330">
        <v>0</v>
      </c>
      <c r="AD26" s="330">
        <v>9.81967033</v>
      </c>
      <c r="AE26" s="330">
        <v>2.34</v>
      </c>
      <c r="AF26" s="330">
        <v>2.961847388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578</v>
      </c>
      <c r="AN26" s="330">
        <v>15</v>
      </c>
      <c r="AO26" s="330">
        <v>1</v>
      </c>
      <c r="AP26" s="330">
        <v>26</v>
      </c>
    </row>
    <row r="27" spans="1:42" s="92" customFormat="1" ht="12.75" customHeight="1">
      <c r="A27" s="263" t="s">
        <v>441</v>
      </c>
      <c r="B27" s="308"/>
      <c r="C27" s="308"/>
      <c r="D27" s="308"/>
      <c r="E27" s="308"/>
      <c r="F27" s="308"/>
      <c r="G27" s="308"/>
      <c r="H27" s="264" t="s">
        <v>442</v>
      </c>
      <c r="V27" s="303"/>
      <c r="W27" s="303"/>
      <c r="X27" s="303"/>
      <c r="Y27" s="303"/>
      <c r="Z27" s="303"/>
      <c r="AA27" s="330">
        <v>22.987868334</v>
      </c>
      <c r="AB27" s="330">
        <v>6.942857142</v>
      </c>
      <c r="AC27" s="330">
        <v>23.805372352</v>
      </c>
      <c r="AD27" s="330">
        <v>27.365702398</v>
      </c>
      <c r="AE27" s="330">
        <v>23.184376216</v>
      </c>
      <c r="AF27" s="330">
        <v>33.683817351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578</v>
      </c>
      <c r="AN27" s="330">
        <v>15</v>
      </c>
      <c r="AO27" s="330">
        <v>1</v>
      </c>
      <c r="AP27" s="330">
        <v>27</v>
      </c>
    </row>
    <row r="28" spans="1:42" s="92" customFormat="1" ht="12.75" customHeight="1">
      <c r="A28" s="265" t="s">
        <v>443</v>
      </c>
      <c r="B28" s="308">
        <f aca="true" t="shared" si="4" ref="B28:G32">+AA13</f>
        <v>4.5864978078</v>
      </c>
      <c r="C28" s="308">
        <f t="shared" si="4"/>
        <v>6.646666666</v>
      </c>
      <c r="D28" s="308">
        <f t="shared" si="4"/>
        <v>11.298245614</v>
      </c>
      <c r="E28" s="308">
        <f t="shared" si="4"/>
        <v>0</v>
      </c>
      <c r="F28" s="308">
        <f t="shared" si="4"/>
        <v>2.215384616</v>
      </c>
      <c r="G28" s="308">
        <f t="shared" si="4"/>
        <v>2.7649057756</v>
      </c>
      <c r="H28" s="266" t="s">
        <v>405</v>
      </c>
      <c r="V28" s="303"/>
      <c r="W28" s="303"/>
      <c r="X28" s="303"/>
      <c r="Y28" s="303"/>
      <c r="Z28" s="303"/>
      <c r="AA28" s="330">
        <v>5.6361873769</v>
      </c>
      <c r="AB28" s="330">
        <v>0</v>
      </c>
      <c r="AC28" s="330">
        <v>0</v>
      </c>
      <c r="AD28" s="330">
        <v>9.326963564</v>
      </c>
      <c r="AE28" s="330">
        <v>8.504285716</v>
      </c>
      <c r="AF28" s="330">
        <v>10.368617322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578</v>
      </c>
      <c r="AN28" s="330">
        <v>15</v>
      </c>
      <c r="AO28" s="330">
        <v>1</v>
      </c>
      <c r="AP28" s="330">
        <v>28</v>
      </c>
    </row>
    <row r="29" spans="1:42" s="92" customFormat="1" ht="12.75" customHeight="1">
      <c r="A29" s="265" t="s">
        <v>444</v>
      </c>
      <c r="B29" s="308">
        <f t="shared" si="4"/>
        <v>77.284495647</v>
      </c>
      <c r="C29" s="308">
        <f t="shared" si="4"/>
        <v>87.822344322</v>
      </c>
      <c r="D29" s="308">
        <f t="shared" si="4"/>
        <v>74.95742342</v>
      </c>
      <c r="E29" s="308">
        <f t="shared" si="4"/>
        <v>86.40186813</v>
      </c>
      <c r="F29" s="308">
        <f t="shared" si="4"/>
        <v>73.515531132</v>
      </c>
      <c r="G29" s="308">
        <f t="shared" si="4"/>
        <v>63.67085668</v>
      </c>
      <c r="H29" s="266" t="s">
        <v>406</v>
      </c>
      <c r="V29" s="303"/>
      <c r="W29" s="303"/>
      <c r="X29" s="303"/>
      <c r="Y29" s="303"/>
      <c r="Z29" s="303"/>
      <c r="AA29" s="330">
        <v>40.1284385</v>
      </c>
      <c r="AB29" s="330">
        <v>13.07649985</v>
      </c>
      <c r="AC29" s="330">
        <v>36.486019804</v>
      </c>
      <c r="AD29" s="330">
        <v>53.03089455</v>
      </c>
      <c r="AE29" s="330">
        <v>47.586023168</v>
      </c>
      <c r="AF29" s="330">
        <v>50.504258404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578</v>
      </c>
      <c r="AN29" s="330">
        <v>15</v>
      </c>
      <c r="AO29" s="330">
        <v>1</v>
      </c>
      <c r="AP29" s="330">
        <v>29</v>
      </c>
    </row>
    <row r="30" spans="1:42" s="92" customFormat="1" ht="12.75" customHeight="1">
      <c r="A30" s="265" t="s">
        <v>445</v>
      </c>
      <c r="B30" s="308">
        <f t="shared" si="4"/>
        <v>12.637162521</v>
      </c>
      <c r="C30" s="308">
        <f t="shared" si="4"/>
        <v>5.530989012</v>
      </c>
      <c r="D30" s="308">
        <f t="shared" si="4"/>
        <v>10.990484812</v>
      </c>
      <c r="E30" s="308">
        <f t="shared" si="4"/>
        <v>8.480989012</v>
      </c>
      <c r="F30" s="308">
        <f t="shared" si="4"/>
        <v>13.010952382</v>
      </c>
      <c r="G30" s="308">
        <f t="shared" si="4"/>
        <v>25.222739687</v>
      </c>
      <c r="H30" s="266" t="s">
        <v>407</v>
      </c>
      <c r="V30" s="303"/>
      <c r="W30" s="303"/>
      <c r="X30" s="303"/>
      <c r="Y30" s="303"/>
      <c r="Z30" s="303"/>
      <c r="AA30" s="330">
        <v>8.1506265131</v>
      </c>
      <c r="AB30" s="330">
        <v>0</v>
      </c>
      <c r="AC30" s="330">
        <v>4.815384616</v>
      </c>
      <c r="AD30" s="330">
        <v>10.15791209</v>
      </c>
      <c r="AE30" s="330">
        <v>15.1200905</v>
      </c>
      <c r="AF30" s="330">
        <v>10.669822141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578</v>
      </c>
      <c r="AN30" s="330">
        <v>15</v>
      </c>
      <c r="AO30" s="330">
        <v>1</v>
      </c>
      <c r="AP30" s="330">
        <v>30</v>
      </c>
    </row>
    <row r="31" spans="1:42" s="92" customFormat="1" ht="12.75" customHeight="1">
      <c r="A31" s="265" t="s">
        <v>446</v>
      </c>
      <c r="B31" s="308">
        <f t="shared" si="4"/>
        <v>5.491844025</v>
      </c>
      <c r="C31" s="308">
        <f t="shared" si="4"/>
        <v>0</v>
      </c>
      <c r="D31" s="308">
        <f t="shared" si="4"/>
        <v>2.753846154</v>
      </c>
      <c r="E31" s="308">
        <f t="shared" si="4"/>
        <v>5.117142858</v>
      </c>
      <c r="F31" s="308">
        <f t="shared" si="4"/>
        <v>11.25813187</v>
      </c>
      <c r="G31" s="308">
        <f t="shared" si="4"/>
        <v>8.3414978569</v>
      </c>
      <c r="H31" s="266" t="s">
        <v>408</v>
      </c>
      <c r="V31" s="303"/>
      <c r="W31" s="303"/>
      <c r="X31" s="303"/>
      <c r="Y31" s="303"/>
      <c r="Z31" s="303"/>
      <c r="AA31" s="330">
        <v>96.012934119</v>
      </c>
      <c r="AB31" s="330">
        <v>90.428421052</v>
      </c>
      <c r="AC31" s="330">
        <v>91.867582418</v>
      </c>
      <c r="AD31" s="330">
        <v>100</v>
      </c>
      <c r="AE31" s="330">
        <v>97.784615384</v>
      </c>
      <c r="AF31" s="330">
        <v>100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578</v>
      </c>
      <c r="AN31" s="330">
        <v>15</v>
      </c>
      <c r="AO31" s="330">
        <v>1</v>
      </c>
      <c r="AP31" s="330">
        <v>31</v>
      </c>
    </row>
    <row r="32" spans="1:42" s="92" customFormat="1" ht="12.75" customHeight="1">
      <c r="A32" s="263" t="s">
        <v>447</v>
      </c>
      <c r="B32" s="308">
        <f t="shared" si="4"/>
        <v>100</v>
      </c>
      <c r="C32" s="308">
        <f t="shared" si="4"/>
        <v>100</v>
      </c>
      <c r="D32" s="308">
        <f t="shared" si="4"/>
        <v>100</v>
      </c>
      <c r="E32" s="308">
        <f t="shared" si="4"/>
        <v>100</v>
      </c>
      <c r="F32" s="308">
        <f t="shared" si="4"/>
        <v>100</v>
      </c>
      <c r="G32" s="308">
        <f t="shared" si="4"/>
        <v>100</v>
      </c>
      <c r="H32" s="264" t="s">
        <v>448</v>
      </c>
      <c r="V32" s="303"/>
      <c r="W32" s="303"/>
      <c r="X32" s="303"/>
      <c r="Y32" s="303"/>
      <c r="Z32" s="303"/>
      <c r="AA32" s="330">
        <v>72.396394714</v>
      </c>
      <c r="AB32" s="330">
        <v>28.452238292</v>
      </c>
      <c r="AC32" s="330">
        <v>64.798216914</v>
      </c>
      <c r="AD32" s="330">
        <v>87.372714162</v>
      </c>
      <c r="AE32" s="330">
        <v>87.196361464</v>
      </c>
      <c r="AF32" s="330">
        <v>94.249856571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578</v>
      </c>
      <c r="AN32" s="330">
        <v>15</v>
      </c>
      <c r="AO32" s="330">
        <v>1</v>
      </c>
      <c r="AP32" s="330">
        <v>32</v>
      </c>
    </row>
    <row r="33" spans="1:42" s="92" customFormat="1" ht="12.75" customHeight="1">
      <c r="A33" s="263" t="s">
        <v>663</v>
      </c>
      <c r="B33" s="308"/>
      <c r="C33" s="308"/>
      <c r="D33" s="308"/>
      <c r="E33" s="308"/>
      <c r="F33" s="308"/>
      <c r="G33" s="308"/>
      <c r="H33" s="264" t="s">
        <v>664</v>
      </c>
      <c r="V33" s="303"/>
      <c r="W33" s="303"/>
      <c r="X33" s="303"/>
      <c r="Y33" s="303"/>
      <c r="Z33" s="303"/>
      <c r="AA33" s="330">
        <v>93.480003999</v>
      </c>
      <c r="AB33" s="330">
        <v>93.217647058</v>
      </c>
      <c r="AC33" s="330">
        <v>90.383333334</v>
      </c>
      <c r="AD33" s="330">
        <v>91.032209962</v>
      </c>
      <c r="AE33" s="330">
        <v>92.792909622</v>
      </c>
      <c r="AF33" s="330">
        <v>100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578</v>
      </c>
      <c r="AN33" s="330">
        <v>15</v>
      </c>
      <c r="AO33" s="330">
        <v>1</v>
      </c>
      <c r="AP33" s="330">
        <v>33</v>
      </c>
    </row>
    <row r="34" spans="1:42" s="92" customFormat="1" ht="12.75" customHeight="1">
      <c r="A34" s="265" t="s">
        <v>449</v>
      </c>
      <c r="B34" s="308">
        <f aca="true" t="shared" si="5" ref="B34:G37">+AA18</f>
        <v>22.466679264</v>
      </c>
      <c r="C34" s="308">
        <f t="shared" si="5"/>
        <v>0</v>
      </c>
      <c r="D34" s="308">
        <f t="shared" si="5"/>
        <v>29.374718643</v>
      </c>
      <c r="E34" s="308">
        <f t="shared" si="5"/>
        <v>14.87880108</v>
      </c>
      <c r="F34" s="308">
        <f t="shared" si="5"/>
        <v>19.811053127</v>
      </c>
      <c r="G34" s="308">
        <f t="shared" si="5"/>
        <v>32.938140514</v>
      </c>
      <c r="H34" s="266" t="s">
        <v>409</v>
      </c>
      <c r="V34" s="303"/>
      <c r="W34" s="303"/>
      <c r="X34" s="303"/>
      <c r="Y34" s="303"/>
      <c r="Z34" s="303"/>
      <c r="AA34" s="330">
        <v>95.226716172</v>
      </c>
      <c r="AB34" s="330">
        <v>78.466959706</v>
      </c>
      <c r="AC34" s="330">
        <v>100</v>
      </c>
      <c r="AD34" s="330">
        <v>97.685714286</v>
      </c>
      <c r="AE34" s="330">
        <v>100</v>
      </c>
      <c r="AF34" s="330">
        <v>100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578</v>
      </c>
      <c r="AN34" s="330">
        <v>15</v>
      </c>
      <c r="AO34" s="330">
        <v>1</v>
      </c>
      <c r="AP34" s="330">
        <v>34</v>
      </c>
    </row>
    <row r="35" spans="1:42" s="92" customFormat="1" ht="12.75" customHeight="1">
      <c r="A35" s="265" t="s">
        <v>450</v>
      </c>
      <c r="B35" s="308">
        <f t="shared" si="5"/>
        <v>6.0074133755</v>
      </c>
      <c r="C35" s="308">
        <f t="shared" si="5"/>
        <v>15.825036318</v>
      </c>
      <c r="D35" s="308">
        <f t="shared" si="5"/>
        <v>0</v>
      </c>
      <c r="E35" s="308">
        <f t="shared" si="5"/>
        <v>0</v>
      </c>
      <c r="F35" s="308">
        <f t="shared" si="5"/>
        <v>0</v>
      </c>
      <c r="G35" s="308">
        <f t="shared" si="5"/>
        <v>16.011621943</v>
      </c>
      <c r="H35" s="266" t="s">
        <v>410</v>
      </c>
      <c r="V35" s="303"/>
      <c r="W35" s="303"/>
      <c r="X35" s="303"/>
      <c r="Y35" s="303"/>
      <c r="Z35" s="303"/>
      <c r="AA35" s="330">
        <v>72.932339954</v>
      </c>
      <c r="AB35" s="330">
        <v>38.126019806</v>
      </c>
      <c r="AC35" s="330">
        <v>57.24437076</v>
      </c>
      <c r="AD35" s="330">
        <v>85.526218486</v>
      </c>
      <c r="AE35" s="330">
        <v>89.6005042</v>
      </c>
      <c r="AF35" s="330">
        <v>94.249856571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578</v>
      </c>
      <c r="AN35" s="330">
        <v>15</v>
      </c>
      <c r="AO35" s="330">
        <v>1</v>
      </c>
      <c r="AP35" s="330">
        <v>35</v>
      </c>
    </row>
    <row r="36" spans="1:42" s="92" customFormat="1" ht="12.75" customHeight="1">
      <c r="A36" s="265" t="s">
        <v>451</v>
      </c>
      <c r="B36" s="308">
        <f t="shared" si="5"/>
        <v>71.52590736</v>
      </c>
      <c r="C36" s="308">
        <f t="shared" si="5"/>
        <v>84.174963682</v>
      </c>
      <c r="D36" s="308">
        <f t="shared" si="5"/>
        <v>70.625281357</v>
      </c>
      <c r="E36" s="308">
        <f t="shared" si="5"/>
        <v>85.12119892</v>
      </c>
      <c r="F36" s="308">
        <f t="shared" si="5"/>
        <v>80.188946873</v>
      </c>
      <c r="G36" s="308">
        <f t="shared" si="5"/>
        <v>51.050237543</v>
      </c>
      <c r="H36" s="266" t="s">
        <v>411</v>
      </c>
      <c r="V36" s="303"/>
      <c r="W36" s="303"/>
      <c r="X36" s="303"/>
      <c r="Y36" s="303"/>
      <c r="Z36" s="303"/>
      <c r="AA36" s="330">
        <v>64.851118674</v>
      </c>
      <c r="AB36" s="330">
        <v>33.048876948</v>
      </c>
      <c r="AC36" s="330">
        <v>45.338656474</v>
      </c>
      <c r="AD36" s="330">
        <v>77.484789914</v>
      </c>
      <c r="AE36" s="330">
        <v>79.233361342</v>
      </c>
      <c r="AF36" s="330">
        <v>89.247494183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578</v>
      </c>
      <c r="AN36" s="330">
        <v>15</v>
      </c>
      <c r="AO36" s="330">
        <v>1</v>
      </c>
      <c r="AP36" s="330">
        <v>36</v>
      </c>
    </row>
    <row r="37" spans="1:42" s="92" customFormat="1" ht="12.75" customHeight="1">
      <c r="A37" s="263" t="s">
        <v>665</v>
      </c>
      <c r="B37" s="308">
        <f t="shared" si="5"/>
        <v>42.848785728</v>
      </c>
      <c r="C37" s="308">
        <f t="shared" si="5"/>
        <v>35.607642486</v>
      </c>
      <c r="D37" s="308">
        <f t="shared" si="5"/>
        <v>43.989577468</v>
      </c>
      <c r="E37" s="308">
        <f t="shared" si="5"/>
        <v>39.523863295</v>
      </c>
      <c r="F37" s="308">
        <f t="shared" si="5"/>
        <v>44.738733834</v>
      </c>
      <c r="G37" s="308">
        <f t="shared" si="5"/>
        <v>50.414373904</v>
      </c>
      <c r="H37" s="264" t="s">
        <v>666</v>
      </c>
      <c r="V37" s="303"/>
      <c r="W37" s="303"/>
      <c r="X37" s="303"/>
      <c r="Y37" s="303"/>
      <c r="Z37" s="303"/>
      <c r="AA37" s="330">
        <v>42.579115266</v>
      </c>
      <c r="AB37" s="330">
        <v>14.53393189</v>
      </c>
      <c r="AC37" s="330">
        <v>25.39649985</v>
      </c>
      <c r="AD37" s="330">
        <v>50.519303442</v>
      </c>
      <c r="AE37" s="330">
        <v>56.827528542</v>
      </c>
      <c r="AF37" s="330">
        <v>65.710839492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578</v>
      </c>
      <c r="AN37" s="330">
        <v>15</v>
      </c>
      <c r="AO37" s="330">
        <v>2</v>
      </c>
      <c r="AP37" s="330">
        <v>1</v>
      </c>
    </row>
    <row r="38" spans="1:42" s="92" customFormat="1" ht="12.75" customHeight="1">
      <c r="A38" s="254" t="s">
        <v>412</v>
      </c>
      <c r="B38" s="308"/>
      <c r="C38" s="308"/>
      <c r="D38" s="308"/>
      <c r="E38" s="308"/>
      <c r="F38" s="308"/>
      <c r="G38" s="308"/>
      <c r="H38" s="256" t="s">
        <v>667</v>
      </c>
      <c r="V38" s="303"/>
      <c r="W38" s="303"/>
      <c r="X38" s="303"/>
      <c r="Y38" s="303"/>
      <c r="Z38" s="303"/>
      <c r="AA38" s="330">
        <v>71.574167442</v>
      </c>
      <c r="AB38" s="330">
        <v>40.372034844</v>
      </c>
      <c r="AC38" s="330">
        <v>69.343931196</v>
      </c>
      <c r="AD38" s="330">
        <v>77.065079098</v>
      </c>
      <c r="AE38" s="330">
        <v>88.765164834</v>
      </c>
      <c r="AF38" s="330">
        <v>82.367801769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578</v>
      </c>
      <c r="AN38" s="330">
        <v>15</v>
      </c>
      <c r="AO38" s="330">
        <v>2</v>
      </c>
      <c r="AP38" s="330">
        <v>2</v>
      </c>
    </row>
    <row r="39" spans="1:42" s="92" customFormat="1" ht="12.75" customHeight="1">
      <c r="A39" s="263" t="s">
        <v>452</v>
      </c>
      <c r="B39" s="308"/>
      <c r="C39" s="308"/>
      <c r="D39" s="308"/>
      <c r="E39" s="308"/>
      <c r="F39" s="308"/>
      <c r="G39" s="308"/>
      <c r="H39" s="267" t="s">
        <v>453</v>
      </c>
      <c r="V39" s="303"/>
      <c r="W39" s="303"/>
      <c r="X39" s="303"/>
      <c r="Y39" s="303"/>
      <c r="Z39" s="303"/>
      <c r="AA39" s="330">
        <v>59.850344354</v>
      </c>
      <c r="AB39" s="330">
        <v>41.004795478</v>
      </c>
      <c r="AC39" s="330">
        <v>71.52748104</v>
      </c>
      <c r="AD39" s="330">
        <v>55.96472083</v>
      </c>
      <c r="AE39" s="330">
        <v>62.407601802</v>
      </c>
      <c r="AF39" s="330">
        <v>68.381246224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578</v>
      </c>
      <c r="AN39" s="330">
        <v>15</v>
      </c>
      <c r="AO39" s="330">
        <v>2</v>
      </c>
      <c r="AP39" s="330">
        <v>3</v>
      </c>
    </row>
    <row r="40" spans="1:42" s="92" customFormat="1" ht="12.75" customHeight="1">
      <c r="A40" s="259" t="s">
        <v>454</v>
      </c>
      <c r="B40" s="308">
        <f aca="true" t="shared" si="6" ref="B40:B53">+AA22</f>
        <v>99.409527622</v>
      </c>
      <c r="C40" s="308">
        <f aca="true" t="shared" si="7" ref="C40:C53">+AB22</f>
        <v>100</v>
      </c>
      <c r="D40" s="308">
        <f aca="true" t="shared" si="8" ref="D40:D53">+AC22</f>
        <v>97.05</v>
      </c>
      <c r="E40" s="308">
        <f aca="true" t="shared" si="9" ref="E40:E53">+AD22</f>
        <v>100</v>
      </c>
      <c r="F40" s="308">
        <f aca="true" t="shared" si="10" ref="F40:F53">+AE22</f>
        <v>100</v>
      </c>
      <c r="G40" s="308">
        <f aca="true" t="shared" si="11" ref="G40:G53">+AF22</f>
        <v>100</v>
      </c>
      <c r="H40" s="266" t="s">
        <v>668</v>
      </c>
      <c r="V40" s="303"/>
      <c r="W40" s="303"/>
      <c r="X40" s="303"/>
      <c r="Y40" s="303"/>
      <c r="Z40" s="303"/>
      <c r="AA40" s="330">
        <v>85.812188826</v>
      </c>
      <c r="AB40" s="330">
        <v>69.709661606</v>
      </c>
      <c r="AC40" s="330">
        <v>76.608958132</v>
      </c>
      <c r="AD40" s="330">
        <v>95.371428572</v>
      </c>
      <c r="AE40" s="330">
        <v>89.727647058</v>
      </c>
      <c r="AF40" s="330">
        <v>97.690763053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578</v>
      </c>
      <c r="AN40" s="330">
        <v>15</v>
      </c>
      <c r="AO40" s="330">
        <v>2</v>
      </c>
      <c r="AP40" s="330">
        <v>4</v>
      </c>
    </row>
    <row r="41" spans="1:42" s="92" customFormat="1" ht="12.75" customHeight="1">
      <c r="A41" s="259" t="s">
        <v>669</v>
      </c>
      <c r="B41" s="308">
        <f t="shared" si="6"/>
        <v>54.983068504</v>
      </c>
      <c r="C41" s="308">
        <f t="shared" si="7"/>
        <v>56.582905448</v>
      </c>
      <c r="D41" s="308">
        <f t="shared" si="8"/>
        <v>40.062420642</v>
      </c>
      <c r="E41" s="308">
        <f t="shared" si="9"/>
        <v>59.433236026</v>
      </c>
      <c r="F41" s="308">
        <f t="shared" si="10"/>
        <v>53.945615164</v>
      </c>
      <c r="G41" s="308">
        <f t="shared" si="11"/>
        <v>64.93095679</v>
      </c>
      <c r="H41" s="266" t="s">
        <v>670</v>
      </c>
      <c r="V41" s="303"/>
      <c r="W41" s="303"/>
      <c r="X41" s="303"/>
      <c r="Y41" s="303"/>
      <c r="Z41" s="303"/>
      <c r="AA41" s="330">
        <v>58.40936431</v>
      </c>
      <c r="AB41" s="330">
        <v>30.31965094</v>
      </c>
      <c r="AC41" s="330">
        <v>61.303443438</v>
      </c>
      <c r="AD41" s="330">
        <v>57.34124601</v>
      </c>
      <c r="AE41" s="330">
        <v>65.787964562</v>
      </c>
      <c r="AF41" s="330">
        <v>77.370360573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578</v>
      </c>
      <c r="AN41" s="330">
        <v>15</v>
      </c>
      <c r="AO41" s="330">
        <v>2</v>
      </c>
      <c r="AP41" s="330">
        <v>5</v>
      </c>
    </row>
    <row r="42" spans="1:42" s="92" customFormat="1" ht="12.75" customHeight="1">
      <c r="A42" s="259" t="s">
        <v>671</v>
      </c>
      <c r="B42" s="308">
        <f t="shared" si="6"/>
        <v>78.233305387</v>
      </c>
      <c r="C42" s="308">
        <f t="shared" si="7"/>
        <v>57.199145834</v>
      </c>
      <c r="D42" s="308">
        <f t="shared" si="8"/>
        <v>78.185005944</v>
      </c>
      <c r="E42" s="308">
        <f t="shared" si="9"/>
        <v>86.757411428</v>
      </c>
      <c r="F42" s="308">
        <f t="shared" si="10"/>
        <v>84.265372452</v>
      </c>
      <c r="G42" s="308">
        <f t="shared" si="11"/>
        <v>84.785801259</v>
      </c>
      <c r="H42" s="266" t="s">
        <v>672</v>
      </c>
      <c r="V42" s="303"/>
      <c r="W42" s="303"/>
      <c r="X42" s="303"/>
      <c r="Y42" s="303"/>
      <c r="Z42" s="303"/>
      <c r="AA42" s="330">
        <v>97.882877731</v>
      </c>
      <c r="AB42" s="330">
        <v>94.972857142</v>
      </c>
      <c r="AC42" s="330">
        <v>94.45</v>
      </c>
      <c r="AD42" s="330">
        <v>100</v>
      </c>
      <c r="AE42" s="330">
        <v>100</v>
      </c>
      <c r="AF42" s="330" t="s">
        <v>635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578</v>
      </c>
      <c r="AN42" s="330">
        <v>15</v>
      </c>
      <c r="AO42" s="330">
        <v>2</v>
      </c>
      <c r="AP42" s="330">
        <v>6</v>
      </c>
    </row>
    <row r="43" spans="1:42" s="92" customFormat="1" ht="12.75" customHeight="1">
      <c r="A43" s="259" t="s">
        <v>673</v>
      </c>
      <c r="B43" s="308">
        <f t="shared" si="6"/>
        <v>20.957003824</v>
      </c>
      <c r="C43" s="308">
        <f t="shared" si="7"/>
        <v>2.34</v>
      </c>
      <c r="D43" s="308">
        <f t="shared" si="8"/>
        <v>20.011428572</v>
      </c>
      <c r="E43" s="308">
        <f t="shared" si="9"/>
        <v>22.427228596</v>
      </c>
      <c r="F43" s="308">
        <f t="shared" si="10"/>
        <v>29.200003366</v>
      </c>
      <c r="G43" s="308">
        <f t="shared" si="11"/>
        <v>30.845914222</v>
      </c>
      <c r="H43" s="266" t="s">
        <v>674</v>
      </c>
      <c r="V43" s="303"/>
      <c r="W43" s="303"/>
      <c r="X43" s="303"/>
      <c r="Y43" s="303"/>
      <c r="Z43" s="303"/>
      <c r="AA43" s="330">
        <v>26.270193829</v>
      </c>
      <c r="AB43" s="330">
        <v>7.7994958</v>
      </c>
      <c r="AC43" s="330">
        <v>18.085274728</v>
      </c>
      <c r="AD43" s="330">
        <v>21.772710624</v>
      </c>
      <c r="AE43" s="330">
        <v>36.476165832</v>
      </c>
      <c r="AF43" s="330">
        <v>47.301447163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578</v>
      </c>
      <c r="AN43" s="330">
        <v>15</v>
      </c>
      <c r="AO43" s="330">
        <v>2</v>
      </c>
      <c r="AP43" s="330">
        <v>7</v>
      </c>
    </row>
    <row r="44" spans="1:42" s="92" customFormat="1" ht="12.75" customHeight="1">
      <c r="A44" s="259" t="s">
        <v>455</v>
      </c>
      <c r="B44" s="308">
        <f t="shared" si="6"/>
        <v>3.0243535485</v>
      </c>
      <c r="C44" s="308">
        <f t="shared" si="7"/>
        <v>0</v>
      </c>
      <c r="D44" s="308">
        <f t="shared" si="8"/>
        <v>0</v>
      </c>
      <c r="E44" s="308">
        <f t="shared" si="9"/>
        <v>9.81967033</v>
      </c>
      <c r="F44" s="308">
        <f t="shared" si="10"/>
        <v>2.34</v>
      </c>
      <c r="G44" s="308">
        <f t="shared" si="11"/>
        <v>2.961847388</v>
      </c>
      <c r="H44" s="266" t="s">
        <v>413</v>
      </c>
      <c r="V44" s="303"/>
      <c r="W44" s="303"/>
      <c r="X44" s="303"/>
      <c r="Y44" s="303"/>
      <c r="Z44" s="303"/>
      <c r="AA44" s="330">
        <v>9.2284428713</v>
      </c>
      <c r="AB44" s="330">
        <v>0</v>
      </c>
      <c r="AC44" s="330">
        <v>8.0594958</v>
      </c>
      <c r="AD44" s="330">
        <v>15.071428574</v>
      </c>
      <c r="AE44" s="330">
        <v>12.874880416</v>
      </c>
      <c r="AF44" s="330">
        <v>10.140056019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578</v>
      </c>
      <c r="AN44" s="330">
        <v>15</v>
      </c>
      <c r="AO44" s="330">
        <v>2</v>
      </c>
      <c r="AP44" s="330">
        <v>8</v>
      </c>
    </row>
    <row r="45" spans="1:42" s="92" customFormat="1" ht="12.75" customHeight="1">
      <c r="A45" s="259" t="s">
        <v>456</v>
      </c>
      <c r="B45" s="308">
        <f t="shared" si="6"/>
        <v>22.987868334</v>
      </c>
      <c r="C45" s="308">
        <f t="shared" si="7"/>
        <v>6.942857142</v>
      </c>
      <c r="D45" s="308">
        <f t="shared" si="8"/>
        <v>23.805372352</v>
      </c>
      <c r="E45" s="308">
        <f t="shared" si="9"/>
        <v>27.365702398</v>
      </c>
      <c r="F45" s="308">
        <f t="shared" si="10"/>
        <v>23.184376216</v>
      </c>
      <c r="G45" s="308">
        <f t="shared" si="11"/>
        <v>33.683817351</v>
      </c>
      <c r="H45" s="266" t="s">
        <v>414</v>
      </c>
      <c r="V45" s="303"/>
      <c r="W45" s="303"/>
      <c r="X45" s="303"/>
      <c r="Y45" s="303"/>
      <c r="Z45" s="303"/>
      <c r="AA45" s="330">
        <v>46.043294928</v>
      </c>
      <c r="AB45" s="330">
        <v>27.458038312</v>
      </c>
      <c r="AC45" s="330">
        <v>40.644757354</v>
      </c>
      <c r="AD45" s="330">
        <v>40.842491432</v>
      </c>
      <c r="AE45" s="330">
        <v>63.890424032</v>
      </c>
      <c r="AF45" s="330">
        <v>57.426295505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578</v>
      </c>
      <c r="AN45" s="330">
        <v>15</v>
      </c>
      <c r="AO45" s="330">
        <v>2</v>
      </c>
      <c r="AP45" s="330">
        <v>9</v>
      </c>
    </row>
    <row r="46" spans="1:42" s="92" customFormat="1" ht="12.75" customHeight="1">
      <c r="A46" s="259" t="s">
        <v>457</v>
      </c>
      <c r="B46" s="308">
        <f t="shared" si="6"/>
        <v>5.6361873769</v>
      </c>
      <c r="C46" s="308">
        <f t="shared" si="7"/>
        <v>0</v>
      </c>
      <c r="D46" s="308">
        <f t="shared" si="8"/>
        <v>0</v>
      </c>
      <c r="E46" s="308">
        <f t="shared" si="9"/>
        <v>9.326963564</v>
      </c>
      <c r="F46" s="308">
        <f t="shared" si="10"/>
        <v>8.504285716</v>
      </c>
      <c r="G46" s="308">
        <f t="shared" si="11"/>
        <v>10.368617322</v>
      </c>
      <c r="H46" s="266" t="s">
        <v>415</v>
      </c>
      <c r="V46" s="303"/>
      <c r="W46" s="303"/>
      <c r="X46" s="303"/>
      <c r="Y46" s="303"/>
      <c r="Z46" s="303"/>
      <c r="AA46" s="330">
        <v>34.254731857</v>
      </c>
      <c r="AB46" s="330">
        <v>11.94</v>
      </c>
      <c r="AC46" s="330">
        <v>30.689982974</v>
      </c>
      <c r="AD46" s="330">
        <v>34.84456301</v>
      </c>
      <c r="AE46" s="330">
        <v>46.803784882</v>
      </c>
      <c r="AF46" s="330">
        <v>47.046495464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578</v>
      </c>
      <c r="AN46" s="330">
        <v>15</v>
      </c>
      <c r="AO46" s="330">
        <v>2</v>
      </c>
      <c r="AP46" s="330">
        <v>10</v>
      </c>
    </row>
    <row r="47" spans="1:42" s="92" customFormat="1" ht="12.75" customHeight="1">
      <c r="A47" s="259" t="s">
        <v>675</v>
      </c>
      <c r="B47" s="308">
        <f t="shared" si="6"/>
        <v>40.1284385</v>
      </c>
      <c r="C47" s="308">
        <f t="shared" si="7"/>
        <v>13.07649985</v>
      </c>
      <c r="D47" s="308">
        <f t="shared" si="8"/>
        <v>36.486019804</v>
      </c>
      <c r="E47" s="308">
        <f t="shared" si="9"/>
        <v>53.03089455</v>
      </c>
      <c r="F47" s="308">
        <f t="shared" si="10"/>
        <v>47.586023168</v>
      </c>
      <c r="G47" s="308">
        <f t="shared" si="11"/>
        <v>50.504258404</v>
      </c>
      <c r="H47" s="266" t="s">
        <v>676</v>
      </c>
      <c r="V47" s="303"/>
      <c r="W47" s="303"/>
      <c r="X47" s="303"/>
      <c r="Y47" s="303"/>
      <c r="Z47" s="303"/>
      <c r="AA47" s="330">
        <v>99.409527622</v>
      </c>
      <c r="AB47" s="330">
        <v>100</v>
      </c>
      <c r="AC47" s="330">
        <v>97.05</v>
      </c>
      <c r="AD47" s="330">
        <v>100</v>
      </c>
      <c r="AE47" s="330">
        <v>100</v>
      </c>
      <c r="AF47" s="330" t="s">
        <v>635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578</v>
      </c>
      <c r="AN47" s="330">
        <v>15</v>
      </c>
      <c r="AO47" s="330">
        <v>2</v>
      </c>
      <c r="AP47" s="330">
        <v>11</v>
      </c>
    </row>
    <row r="48" spans="1:42" s="92" customFormat="1" ht="12.75" customHeight="1">
      <c r="A48" s="259" t="s">
        <v>677</v>
      </c>
      <c r="B48" s="308">
        <f t="shared" si="6"/>
        <v>8.1506265131</v>
      </c>
      <c r="C48" s="308">
        <f t="shared" si="7"/>
        <v>0</v>
      </c>
      <c r="D48" s="308">
        <f t="shared" si="8"/>
        <v>4.815384616</v>
      </c>
      <c r="E48" s="308">
        <f t="shared" si="9"/>
        <v>10.15791209</v>
      </c>
      <c r="F48" s="308">
        <f t="shared" si="10"/>
        <v>15.1200905</v>
      </c>
      <c r="G48" s="308">
        <f t="shared" si="11"/>
        <v>10.669822141</v>
      </c>
      <c r="H48" s="266" t="s">
        <v>678</v>
      </c>
      <c r="V48" s="303"/>
      <c r="W48" s="303"/>
      <c r="X48" s="303"/>
      <c r="Y48" s="303"/>
      <c r="Z48" s="303"/>
      <c r="AA48" s="330">
        <v>77.836971785</v>
      </c>
      <c r="AB48" s="330">
        <v>70.003349774</v>
      </c>
      <c r="AC48" s="330">
        <v>80.969092654</v>
      </c>
      <c r="AD48" s="330">
        <v>80.680590258</v>
      </c>
      <c r="AE48" s="330">
        <v>76.624809304</v>
      </c>
      <c r="AF48" s="330">
        <v>80.919346432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578</v>
      </c>
      <c r="AN48" s="330">
        <v>15</v>
      </c>
      <c r="AO48" s="330">
        <v>2</v>
      </c>
      <c r="AP48" s="330">
        <v>12</v>
      </c>
    </row>
    <row r="49" spans="1:42" s="92" customFormat="1" ht="12.75" customHeight="1">
      <c r="A49" s="261" t="s">
        <v>679</v>
      </c>
      <c r="B49" s="308">
        <f t="shared" si="6"/>
        <v>96.012934119</v>
      </c>
      <c r="C49" s="308">
        <f t="shared" si="7"/>
        <v>90.428421052</v>
      </c>
      <c r="D49" s="308">
        <f t="shared" si="8"/>
        <v>91.867582418</v>
      </c>
      <c r="E49" s="308">
        <f t="shared" si="9"/>
        <v>100</v>
      </c>
      <c r="F49" s="308">
        <f t="shared" si="10"/>
        <v>97.784615384</v>
      </c>
      <c r="G49" s="308">
        <f t="shared" si="11"/>
        <v>100</v>
      </c>
      <c r="H49" s="266" t="s">
        <v>680</v>
      </c>
      <c r="V49" s="303"/>
      <c r="W49" s="303"/>
      <c r="X49" s="303"/>
      <c r="Y49" s="303"/>
      <c r="Z49" s="303"/>
      <c r="AA49" s="330">
        <v>56.21390527</v>
      </c>
      <c r="AB49" s="330">
        <v>37.595152252</v>
      </c>
      <c r="AC49" s="330">
        <v>48.670618162</v>
      </c>
      <c r="AD49" s="330">
        <v>65.223809204</v>
      </c>
      <c r="AE49" s="330">
        <v>58.589677556</v>
      </c>
      <c r="AF49" s="330">
        <v>71.049611994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578</v>
      </c>
      <c r="AN49" s="330">
        <v>15</v>
      </c>
      <c r="AO49" s="330">
        <v>2</v>
      </c>
      <c r="AP49" s="330">
        <v>13</v>
      </c>
    </row>
    <row r="50" spans="1:42" s="92" customFormat="1" ht="12.75" customHeight="1">
      <c r="A50" s="265" t="s">
        <v>458</v>
      </c>
      <c r="B50" s="308">
        <f t="shared" si="6"/>
        <v>72.396394714</v>
      </c>
      <c r="C50" s="308">
        <f t="shared" si="7"/>
        <v>28.452238292</v>
      </c>
      <c r="D50" s="308">
        <f t="shared" si="8"/>
        <v>64.798216914</v>
      </c>
      <c r="E50" s="308">
        <f t="shared" si="9"/>
        <v>87.372714162</v>
      </c>
      <c r="F50" s="308">
        <f t="shared" si="10"/>
        <v>87.196361464</v>
      </c>
      <c r="G50" s="308">
        <f t="shared" si="11"/>
        <v>94.249856571</v>
      </c>
      <c r="H50" s="266" t="s">
        <v>416</v>
      </c>
      <c r="V50" s="303"/>
      <c r="W50" s="303"/>
      <c r="X50" s="303"/>
      <c r="Y50" s="303"/>
      <c r="Z50" s="303"/>
      <c r="AA50" s="330">
        <v>16.73880535</v>
      </c>
      <c r="AB50" s="330">
        <v>7.640300754</v>
      </c>
      <c r="AC50" s="330">
        <v>23.408583</v>
      </c>
      <c r="AD50" s="330">
        <v>23.89979179</v>
      </c>
      <c r="AE50" s="330">
        <v>9.888245614</v>
      </c>
      <c r="AF50" s="330">
        <v>18.865612821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578</v>
      </c>
      <c r="AN50" s="330">
        <v>15</v>
      </c>
      <c r="AO50" s="330">
        <v>2</v>
      </c>
      <c r="AP50" s="330">
        <v>14</v>
      </c>
    </row>
    <row r="51" spans="1:42" s="92" customFormat="1" ht="12.75" customHeight="1">
      <c r="A51" s="265" t="s">
        <v>459</v>
      </c>
      <c r="B51" s="308">
        <f t="shared" si="6"/>
        <v>93.480003999</v>
      </c>
      <c r="C51" s="308">
        <f t="shared" si="7"/>
        <v>93.217647058</v>
      </c>
      <c r="D51" s="308">
        <f t="shared" si="8"/>
        <v>90.383333334</v>
      </c>
      <c r="E51" s="308">
        <f t="shared" si="9"/>
        <v>91.032209962</v>
      </c>
      <c r="F51" s="308">
        <f t="shared" si="10"/>
        <v>92.792909622</v>
      </c>
      <c r="G51" s="308">
        <f t="shared" si="11"/>
        <v>100</v>
      </c>
      <c r="H51" s="266" t="s">
        <v>417</v>
      </c>
      <c r="AA51">
        <v>3.5106810116</v>
      </c>
      <c r="AB51">
        <v>0</v>
      </c>
      <c r="AC51">
        <v>0</v>
      </c>
      <c r="AD51">
        <v>3.7585061663</v>
      </c>
      <c r="AE51">
        <v>1.9801658267</v>
      </c>
      <c r="AF51">
        <v>11.812033877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578</v>
      </c>
      <c r="AN51">
        <v>9</v>
      </c>
      <c r="AO51">
        <v>2</v>
      </c>
      <c r="AP51">
        <v>15</v>
      </c>
    </row>
    <row r="52" spans="1:8" s="11" customFormat="1" ht="12.75" customHeight="1">
      <c r="A52" s="265" t="s">
        <v>681</v>
      </c>
      <c r="B52" s="308">
        <f t="shared" si="6"/>
        <v>95.226716172</v>
      </c>
      <c r="C52" s="308">
        <f t="shared" si="7"/>
        <v>78.466959706</v>
      </c>
      <c r="D52" s="308">
        <f t="shared" si="8"/>
        <v>100</v>
      </c>
      <c r="E52" s="308">
        <f t="shared" si="9"/>
        <v>97.685714286</v>
      </c>
      <c r="F52" s="308">
        <f t="shared" si="10"/>
        <v>100</v>
      </c>
      <c r="G52" s="308">
        <f t="shared" si="11"/>
        <v>100</v>
      </c>
      <c r="H52" s="266" t="s">
        <v>682</v>
      </c>
    </row>
    <row r="53" spans="1:8" s="92" customFormat="1" ht="12.75" customHeight="1">
      <c r="A53" s="265" t="s">
        <v>683</v>
      </c>
      <c r="B53" s="308">
        <f t="shared" si="6"/>
        <v>72.932339954</v>
      </c>
      <c r="C53" s="308">
        <f t="shared" si="7"/>
        <v>38.126019806</v>
      </c>
      <c r="D53" s="308">
        <f t="shared" si="8"/>
        <v>57.24437076</v>
      </c>
      <c r="E53" s="308">
        <f t="shared" si="9"/>
        <v>85.526218486</v>
      </c>
      <c r="F53" s="308">
        <f t="shared" si="10"/>
        <v>89.6005042</v>
      </c>
      <c r="G53" s="308">
        <f t="shared" si="11"/>
        <v>94.249856571</v>
      </c>
      <c r="H53" s="266" t="s">
        <v>684</v>
      </c>
    </row>
    <row r="54" spans="1:8" ht="8.25" customHeight="1" thickBot="1">
      <c r="A54" s="278"/>
      <c r="B54" s="286"/>
      <c r="C54" s="286"/>
      <c r="D54" s="286"/>
      <c r="E54" s="286"/>
      <c r="F54" s="286"/>
      <c r="G54" s="286"/>
      <c r="H54" s="281"/>
    </row>
    <row r="55" spans="2:7" ht="17.25" thickTop="1">
      <c r="B55" s="95"/>
      <c r="C55" s="95"/>
      <c r="D55" s="95"/>
      <c r="E55" s="95"/>
      <c r="F55" s="95"/>
      <c r="G55" s="95"/>
    </row>
  </sheetData>
  <sheetProtection/>
  <mergeCells count="7">
    <mergeCell ref="C7:D7"/>
    <mergeCell ref="E7:G7"/>
    <mergeCell ref="E3:H3"/>
    <mergeCell ref="E4:H4"/>
    <mergeCell ref="A3:D3"/>
    <mergeCell ref="E6:G6"/>
    <mergeCell ref="C6:D6"/>
  </mergeCells>
  <printOptions horizontalCentered="1"/>
  <pageMargins left="0.7874015748031497" right="0.7480314960629921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Roman,標準"-&amp;P+65-</oddFooter>
  </headerFooter>
  <colBreaks count="2" manualBreakCount="2">
    <brk id="4" max="52" man="1"/>
    <brk id="8" max="65535" man="1"/>
  </col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P58"/>
  <sheetViews>
    <sheetView zoomScalePageLayoutView="0" workbookViewId="0" topLeftCell="A1">
      <selection activeCell="B23" sqref="B23"/>
    </sheetView>
  </sheetViews>
  <sheetFormatPr defaultColWidth="20.625" defaultRowHeight="16.5"/>
  <cols>
    <col min="1" max="1" width="30.625" style="3" customWidth="1"/>
    <col min="2" max="7" width="16.625" style="2" customWidth="1"/>
    <col min="8" max="8" width="30.125" style="7" customWidth="1"/>
    <col min="9" max="16384" width="20.625" style="3" customWidth="1"/>
  </cols>
  <sheetData>
    <row r="1" spans="1:42" ht="15.75" customHeight="1">
      <c r="A1" s="1" t="str">
        <f>'10,11'!$A$1</f>
        <v>104年連江縣家庭收支調查報告</v>
      </c>
      <c r="C1" s="3"/>
      <c r="D1" s="3"/>
      <c r="E1" s="3"/>
      <c r="F1" s="3"/>
      <c r="G1" s="347" t="str">
        <f>'10,11'!$E$1</f>
        <v>Report on the Family Income and Expenditure Survey of Lienchiang County , 2015</v>
      </c>
      <c r="H1" s="347"/>
      <c r="V1"/>
      <c r="W1"/>
      <c r="X1"/>
      <c r="Y1"/>
      <c r="Z1"/>
      <c r="AA1" s="330">
        <v>42.579115266</v>
      </c>
      <c r="AB1" s="330">
        <v>14.53393189</v>
      </c>
      <c r="AC1" s="330">
        <v>25.39649985</v>
      </c>
      <c r="AD1" s="330">
        <v>50.519303442</v>
      </c>
      <c r="AE1" s="330">
        <v>56.827528542</v>
      </c>
      <c r="AF1" s="330">
        <v>65.710839492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578</v>
      </c>
      <c r="AN1" s="330">
        <v>15</v>
      </c>
      <c r="AO1" s="330">
        <v>2</v>
      </c>
      <c r="AP1" s="330">
        <v>1</v>
      </c>
    </row>
    <row r="2" spans="8:42" ht="15.75" customHeight="1">
      <c r="H2" s="3"/>
      <c r="V2"/>
      <c r="W2"/>
      <c r="X2"/>
      <c r="Y2"/>
      <c r="Z2"/>
      <c r="AA2" s="330">
        <v>71.574167442</v>
      </c>
      <c r="AB2" s="330">
        <v>40.372034844</v>
      </c>
      <c r="AC2" s="330">
        <v>69.343931196</v>
      </c>
      <c r="AD2" s="330">
        <v>77.065079098</v>
      </c>
      <c r="AE2" s="330">
        <v>88.765164834</v>
      </c>
      <c r="AF2" s="330">
        <v>82.367801769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578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636</v>
      </c>
      <c r="B3" s="351"/>
      <c r="C3" s="351"/>
      <c r="D3" s="351"/>
      <c r="E3" s="77"/>
      <c r="F3" s="77"/>
      <c r="G3" s="76" t="s">
        <v>637</v>
      </c>
      <c r="H3" s="76"/>
      <c r="V3"/>
      <c r="W3"/>
      <c r="X3"/>
      <c r="Y3"/>
      <c r="Z3"/>
      <c r="AA3" s="330">
        <v>59.850344354</v>
      </c>
      <c r="AB3" s="330">
        <v>41.004795478</v>
      </c>
      <c r="AC3" s="330">
        <v>71.52748104</v>
      </c>
      <c r="AD3" s="330">
        <v>55.96472083</v>
      </c>
      <c r="AE3" s="330">
        <v>62.407601802</v>
      </c>
      <c r="AF3" s="330">
        <v>68.381246224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578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C4" s="3"/>
      <c r="D4" s="3"/>
      <c r="E4" s="355" t="s">
        <v>638</v>
      </c>
      <c r="F4" s="354"/>
      <c r="G4" s="354"/>
      <c r="H4" s="354"/>
      <c r="V4"/>
      <c r="W4"/>
      <c r="X4"/>
      <c r="Y4"/>
      <c r="Z4"/>
      <c r="AA4" s="330">
        <v>85.812188826</v>
      </c>
      <c r="AB4" s="330">
        <v>69.709661606</v>
      </c>
      <c r="AC4" s="330">
        <v>76.608958132</v>
      </c>
      <c r="AD4" s="330">
        <v>95.371428572</v>
      </c>
      <c r="AE4" s="330">
        <v>89.727647058</v>
      </c>
      <c r="AF4" s="330">
        <v>97.690763053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578</v>
      </c>
      <c r="AN4" s="330">
        <v>15</v>
      </c>
      <c r="AO4" s="330">
        <v>2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D5" s="81"/>
      <c r="E5" s="81"/>
      <c r="F5" s="81"/>
      <c r="G5" s="83">
        <f>'10,11'!$I$5</f>
        <v>2015</v>
      </c>
      <c r="H5" s="299"/>
      <c r="V5"/>
      <c r="W5"/>
      <c r="X5"/>
      <c r="Y5"/>
      <c r="Z5"/>
      <c r="AA5" s="330">
        <v>58.40936431</v>
      </c>
      <c r="AB5" s="330">
        <v>30.31965094</v>
      </c>
      <c r="AC5" s="330">
        <v>61.303443438</v>
      </c>
      <c r="AD5" s="330">
        <v>57.34124601</v>
      </c>
      <c r="AE5" s="330">
        <v>65.787964562</v>
      </c>
      <c r="AF5" s="330">
        <v>77.370360573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578</v>
      </c>
      <c r="AN5" s="330">
        <v>15</v>
      </c>
      <c r="AO5" s="330">
        <v>2</v>
      </c>
      <c r="AP5" s="330">
        <v>5</v>
      </c>
    </row>
    <row r="6" spans="1:42" s="5" customFormat="1" ht="15" customHeight="1" thickTop="1">
      <c r="A6" s="6"/>
      <c r="B6" s="139"/>
      <c r="C6" s="369" t="s">
        <v>277</v>
      </c>
      <c r="D6" s="400"/>
      <c r="E6" s="401" t="s">
        <v>639</v>
      </c>
      <c r="F6" s="400"/>
      <c r="G6" s="402"/>
      <c r="H6" s="85"/>
      <c r="V6"/>
      <c r="W6"/>
      <c r="X6"/>
      <c r="Y6"/>
      <c r="Z6"/>
      <c r="AA6" s="330">
        <v>97.882877731</v>
      </c>
      <c r="AB6" s="330">
        <v>94.972857142</v>
      </c>
      <c r="AC6" s="330">
        <v>94.45</v>
      </c>
      <c r="AD6" s="330">
        <v>100</v>
      </c>
      <c r="AE6" s="330">
        <v>100</v>
      </c>
      <c r="AF6" s="330" t="s">
        <v>635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578</v>
      </c>
      <c r="AN6" s="330">
        <v>15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92" t="s">
        <v>633</v>
      </c>
      <c r="D7" s="393"/>
      <c r="E7" s="394" t="s">
        <v>634</v>
      </c>
      <c r="F7" s="394"/>
      <c r="G7" s="395"/>
      <c r="H7" s="85"/>
      <c r="V7"/>
      <c r="W7"/>
      <c r="X7"/>
      <c r="Y7"/>
      <c r="Z7"/>
      <c r="AA7" s="330">
        <v>26.270193829</v>
      </c>
      <c r="AB7" s="330">
        <v>7.7994958</v>
      </c>
      <c r="AC7" s="330">
        <v>18.085274728</v>
      </c>
      <c r="AD7" s="330">
        <v>21.772710624</v>
      </c>
      <c r="AE7" s="330">
        <v>36.476165832</v>
      </c>
      <c r="AF7" s="330">
        <v>47.301447163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578</v>
      </c>
      <c r="AN7" s="330">
        <v>15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63"/>
      <c r="D8" s="163"/>
      <c r="E8" s="163"/>
      <c r="F8" s="170"/>
      <c r="G8" s="163"/>
      <c r="H8" s="85"/>
      <c r="V8"/>
      <c r="W8"/>
      <c r="X8"/>
      <c r="Y8"/>
      <c r="Z8"/>
      <c r="AA8" s="330">
        <v>9.2284428713</v>
      </c>
      <c r="AB8" s="330">
        <v>0</v>
      </c>
      <c r="AC8" s="330">
        <v>8.0594958</v>
      </c>
      <c r="AD8" s="330">
        <v>15.071428574</v>
      </c>
      <c r="AE8" s="330">
        <v>12.874880416</v>
      </c>
      <c r="AF8" s="330">
        <v>10.140056019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578</v>
      </c>
      <c r="AN8" s="330">
        <v>15</v>
      </c>
      <c r="AO8" s="330">
        <v>2</v>
      </c>
      <c r="AP8" s="330">
        <v>8</v>
      </c>
    </row>
    <row r="9" spans="1:42" s="5" customFormat="1" ht="15" customHeight="1">
      <c r="A9" s="6"/>
      <c r="B9" s="86" t="s">
        <v>964</v>
      </c>
      <c r="C9" s="167" t="s">
        <v>280</v>
      </c>
      <c r="D9" s="167" t="s">
        <v>281</v>
      </c>
      <c r="E9" s="167" t="s">
        <v>282</v>
      </c>
      <c r="F9" s="167" t="s">
        <v>283</v>
      </c>
      <c r="G9" s="167" t="s">
        <v>284</v>
      </c>
      <c r="H9" s="85"/>
      <c r="V9"/>
      <c r="W9"/>
      <c r="X9"/>
      <c r="Y9"/>
      <c r="Z9"/>
      <c r="AA9" s="330">
        <v>46.043294928</v>
      </c>
      <c r="AB9" s="330">
        <v>27.458038312</v>
      </c>
      <c r="AC9" s="330">
        <v>40.644757354</v>
      </c>
      <c r="AD9" s="330">
        <v>40.842491432</v>
      </c>
      <c r="AE9" s="330">
        <v>63.890424032</v>
      </c>
      <c r="AF9" s="330">
        <v>57.426295505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578</v>
      </c>
      <c r="AN9" s="330">
        <v>15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965</v>
      </c>
      <c r="C10" s="300"/>
      <c r="D10" s="300"/>
      <c r="E10" s="300"/>
      <c r="F10" s="300"/>
      <c r="G10" s="300"/>
      <c r="H10" s="85"/>
      <c r="V10"/>
      <c r="W10"/>
      <c r="X10"/>
      <c r="Y10"/>
      <c r="Z10"/>
      <c r="AA10" s="330">
        <v>34.254731857</v>
      </c>
      <c r="AB10" s="330">
        <v>11.94</v>
      </c>
      <c r="AC10" s="330">
        <v>30.689982974</v>
      </c>
      <c r="AD10" s="330">
        <v>34.84456301</v>
      </c>
      <c r="AE10" s="330">
        <v>46.803784882</v>
      </c>
      <c r="AF10" s="330">
        <v>47.046495464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578</v>
      </c>
      <c r="AN10" s="330">
        <v>15</v>
      </c>
      <c r="AO10" s="330">
        <v>2</v>
      </c>
      <c r="AP10" s="330">
        <v>10</v>
      </c>
    </row>
    <row r="11" spans="1:42" s="5" customFormat="1" ht="15" customHeight="1">
      <c r="A11" s="88"/>
      <c r="B11" s="144"/>
      <c r="C11" s="172"/>
      <c r="D11" s="172"/>
      <c r="E11" s="172"/>
      <c r="F11" s="172"/>
      <c r="G11" s="172"/>
      <c r="H11" s="110"/>
      <c r="V11"/>
      <c r="W11"/>
      <c r="X11"/>
      <c r="Y11"/>
      <c r="Z11"/>
      <c r="AA11" s="330">
        <v>99.409527622</v>
      </c>
      <c r="AB11" s="330">
        <v>100</v>
      </c>
      <c r="AC11" s="330">
        <v>97.05</v>
      </c>
      <c r="AD11" s="330">
        <v>100</v>
      </c>
      <c r="AE11" s="330">
        <v>100</v>
      </c>
      <c r="AF11" s="330" t="s">
        <v>635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578</v>
      </c>
      <c r="AN11" s="330">
        <v>15</v>
      </c>
      <c r="AO11" s="330">
        <v>2</v>
      </c>
      <c r="AP11" s="330">
        <v>11</v>
      </c>
    </row>
    <row r="12" spans="1:42" s="5" customFormat="1" ht="4.5" customHeight="1">
      <c r="A12" s="274"/>
      <c r="B12" s="90"/>
      <c r="C12" s="90"/>
      <c r="D12" s="90"/>
      <c r="E12" s="90"/>
      <c r="F12" s="90"/>
      <c r="G12" s="12"/>
      <c r="H12" s="283"/>
      <c r="V12"/>
      <c r="W12"/>
      <c r="X12"/>
      <c r="Y12"/>
      <c r="Z12"/>
      <c r="AA12" s="330">
        <v>77.836971785</v>
      </c>
      <c r="AB12" s="330">
        <v>70.003349774</v>
      </c>
      <c r="AC12" s="330">
        <v>80.969092654</v>
      </c>
      <c r="AD12" s="330">
        <v>80.680590258</v>
      </c>
      <c r="AE12" s="330">
        <v>76.624809304</v>
      </c>
      <c r="AF12" s="330">
        <v>80.919346432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578</v>
      </c>
      <c r="AN12" s="330">
        <v>15</v>
      </c>
      <c r="AO12" s="330">
        <v>2</v>
      </c>
      <c r="AP12" s="330">
        <v>12</v>
      </c>
    </row>
    <row r="13" spans="1:42" s="5" customFormat="1" ht="12.75" customHeight="1">
      <c r="A13" s="265" t="s">
        <v>478</v>
      </c>
      <c r="B13" s="268">
        <f aca="true" t="shared" si="0" ref="B13:B27">+AA1</f>
        <v>42.579115266</v>
      </c>
      <c r="C13" s="268">
        <f aca="true" t="shared" si="1" ref="C13:C27">+AB1</f>
        <v>14.53393189</v>
      </c>
      <c r="D13" s="268">
        <f aca="true" t="shared" si="2" ref="D13:D27">+AC1</f>
        <v>25.39649985</v>
      </c>
      <c r="E13" s="268">
        <f aca="true" t="shared" si="3" ref="E13:E27">+AD1</f>
        <v>50.519303442</v>
      </c>
      <c r="F13" s="268">
        <f aca="true" t="shared" si="4" ref="F13:F27">+AE1</f>
        <v>56.827528542</v>
      </c>
      <c r="G13" s="268">
        <f aca="true" t="shared" si="5" ref="G13:G27">+AF1</f>
        <v>65.710839492</v>
      </c>
      <c r="H13" s="266" t="s">
        <v>479</v>
      </c>
      <c r="V13" s="33"/>
      <c r="W13" s="33"/>
      <c r="X13" s="33"/>
      <c r="Y13" s="33"/>
      <c r="Z13" s="33"/>
      <c r="AA13" s="330">
        <v>56.21390527</v>
      </c>
      <c r="AB13" s="330">
        <v>37.595152252</v>
      </c>
      <c r="AC13" s="330">
        <v>48.670618162</v>
      </c>
      <c r="AD13" s="330">
        <v>65.223809204</v>
      </c>
      <c r="AE13" s="330">
        <v>58.589677556</v>
      </c>
      <c r="AF13" s="330">
        <v>71.049611994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578</v>
      </c>
      <c r="AN13" s="330">
        <v>15</v>
      </c>
      <c r="AO13" s="330">
        <v>2</v>
      </c>
      <c r="AP13" s="330">
        <v>13</v>
      </c>
    </row>
    <row r="14" spans="1:42" s="32" customFormat="1" ht="12.75" customHeight="1">
      <c r="A14" s="265" t="s">
        <v>480</v>
      </c>
      <c r="B14" s="268">
        <f t="shared" si="0"/>
        <v>71.574167442</v>
      </c>
      <c r="C14" s="268">
        <f t="shared" si="1"/>
        <v>40.372034844</v>
      </c>
      <c r="D14" s="268">
        <f t="shared" si="2"/>
        <v>69.343931196</v>
      </c>
      <c r="E14" s="268">
        <f t="shared" si="3"/>
        <v>77.065079098</v>
      </c>
      <c r="F14" s="268">
        <f t="shared" si="4"/>
        <v>88.765164834</v>
      </c>
      <c r="G14" s="268">
        <f t="shared" si="5"/>
        <v>82.367801769</v>
      </c>
      <c r="H14" s="266" t="s">
        <v>570</v>
      </c>
      <c r="V14" s="33"/>
      <c r="W14" s="33"/>
      <c r="X14" s="33"/>
      <c r="Y14" s="33"/>
      <c r="Z14" s="33"/>
      <c r="AA14" s="330">
        <v>16.73880535</v>
      </c>
      <c r="AB14" s="330">
        <v>7.640300754</v>
      </c>
      <c r="AC14" s="330">
        <v>23.408583</v>
      </c>
      <c r="AD14" s="330">
        <v>23.89979179</v>
      </c>
      <c r="AE14" s="330">
        <v>9.888245614</v>
      </c>
      <c r="AF14" s="330">
        <v>18.865612821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578</v>
      </c>
      <c r="AN14" s="330">
        <v>15</v>
      </c>
      <c r="AO14" s="330">
        <v>2</v>
      </c>
      <c r="AP14" s="330">
        <v>14</v>
      </c>
    </row>
    <row r="15" spans="1:42" s="32" customFormat="1" ht="12.75" customHeight="1">
      <c r="A15" s="265" t="s">
        <v>481</v>
      </c>
      <c r="B15" s="268">
        <f t="shared" si="0"/>
        <v>59.850344354</v>
      </c>
      <c r="C15" s="268">
        <f t="shared" si="1"/>
        <v>41.004795478</v>
      </c>
      <c r="D15" s="268">
        <f t="shared" si="2"/>
        <v>71.52748104</v>
      </c>
      <c r="E15" s="268">
        <f t="shared" si="3"/>
        <v>55.96472083</v>
      </c>
      <c r="F15" s="268">
        <f t="shared" si="4"/>
        <v>62.407601802</v>
      </c>
      <c r="G15" s="268">
        <f t="shared" si="5"/>
        <v>68.381246224</v>
      </c>
      <c r="H15" s="266" t="s">
        <v>482</v>
      </c>
      <c r="V15" s="33"/>
      <c r="W15" s="33"/>
      <c r="X15" s="33"/>
      <c r="Y15" s="33"/>
      <c r="Z15" s="33"/>
      <c r="AA15" s="330">
        <v>8.7605779522</v>
      </c>
      <c r="AB15" s="330">
        <v>2.6</v>
      </c>
      <c r="AC15" s="330">
        <v>7.20791209</v>
      </c>
      <c r="AD15" s="330">
        <v>7.030769232</v>
      </c>
      <c r="AE15" s="330">
        <v>10.447737558</v>
      </c>
      <c r="AF15" s="330">
        <v>16.547619041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578</v>
      </c>
      <c r="AN15" s="330">
        <v>15</v>
      </c>
      <c r="AO15" s="330">
        <v>2</v>
      </c>
      <c r="AP15" s="330">
        <v>15</v>
      </c>
    </row>
    <row r="16" spans="1:42" s="32" customFormat="1" ht="12.75" customHeight="1">
      <c r="A16" s="265" t="s">
        <v>483</v>
      </c>
      <c r="B16" s="268">
        <f t="shared" si="0"/>
        <v>85.812188826</v>
      </c>
      <c r="C16" s="268">
        <f t="shared" si="1"/>
        <v>69.709661606</v>
      </c>
      <c r="D16" s="268">
        <f t="shared" si="2"/>
        <v>76.608958132</v>
      </c>
      <c r="E16" s="268">
        <f t="shared" si="3"/>
        <v>95.371428572</v>
      </c>
      <c r="F16" s="268">
        <f t="shared" si="4"/>
        <v>89.727647058</v>
      </c>
      <c r="G16" s="268">
        <f t="shared" si="5"/>
        <v>97.690763053</v>
      </c>
      <c r="H16" s="266" t="s">
        <v>484</v>
      </c>
      <c r="V16" s="33"/>
      <c r="W16" s="33"/>
      <c r="X16" s="33"/>
      <c r="Y16" s="33"/>
      <c r="Z16" s="33"/>
      <c r="AA16" s="330">
        <v>192.81572127</v>
      </c>
      <c r="AB16" s="330">
        <v>141.37077309</v>
      </c>
      <c r="AC16" s="330">
        <v>160.11785388</v>
      </c>
      <c r="AD16" s="330">
        <v>212.92825969</v>
      </c>
      <c r="AE16" s="330">
        <v>205.49902512</v>
      </c>
      <c r="AF16" s="330">
        <v>244.36890729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578</v>
      </c>
      <c r="AN16" s="330">
        <v>15</v>
      </c>
      <c r="AO16" s="330">
        <v>2</v>
      </c>
      <c r="AP16" s="330">
        <v>16</v>
      </c>
    </row>
    <row r="17" spans="1:42" s="32" customFormat="1" ht="12.75" customHeight="1">
      <c r="A17" s="265" t="s">
        <v>485</v>
      </c>
      <c r="B17" s="268">
        <f t="shared" si="0"/>
        <v>58.40936431</v>
      </c>
      <c r="C17" s="268">
        <f t="shared" si="1"/>
        <v>30.31965094</v>
      </c>
      <c r="D17" s="268">
        <f t="shared" si="2"/>
        <v>61.303443438</v>
      </c>
      <c r="E17" s="268">
        <f t="shared" si="3"/>
        <v>57.34124601</v>
      </c>
      <c r="F17" s="268">
        <f t="shared" si="4"/>
        <v>65.787964562</v>
      </c>
      <c r="G17" s="268">
        <f t="shared" si="5"/>
        <v>77.370360573</v>
      </c>
      <c r="H17" s="266" t="s">
        <v>486</v>
      </c>
      <c r="V17" s="33"/>
      <c r="W17" s="33"/>
      <c r="X17" s="33"/>
      <c r="Y17" s="33"/>
      <c r="Z17" s="33"/>
      <c r="AA17" s="330">
        <v>66.336552839</v>
      </c>
      <c r="AB17" s="330">
        <v>71.794484396</v>
      </c>
      <c r="AC17" s="330">
        <v>42.662420642</v>
      </c>
      <c r="AD17" s="330">
        <v>64.821538884</v>
      </c>
      <c r="AE17" s="330">
        <v>61.8092537</v>
      </c>
      <c r="AF17" s="330">
        <v>90.69249031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578</v>
      </c>
      <c r="AN17" s="330">
        <v>15</v>
      </c>
      <c r="AO17" s="330">
        <v>2</v>
      </c>
      <c r="AP17" s="330">
        <v>17</v>
      </c>
    </row>
    <row r="18" spans="1:42" s="32" customFormat="1" ht="12.75" customHeight="1">
      <c r="A18" s="265" t="s">
        <v>487</v>
      </c>
      <c r="B18" s="268">
        <f t="shared" si="0"/>
        <v>97.882877731</v>
      </c>
      <c r="C18" s="268">
        <f t="shared" si="1"/>
        <v>94.972857142</v>
      </c>
      <c r="D18" s="268">
        <f t="shared" si="2"/>
        <v>94.45</v>
      </c>
      <c r="E18" s="268">
        <f t="shared" si="3"/>
        <v>100</v>
      </c>
      <c r="F18" s="268">
        <f t="shared" si="4"/>
        <v>100</v>
      </c>
      <c r="G18" s="258" t="str">
        <f t="shared" si="5"/>
        <v>100 .</v>
      </c>
      <c r="H18" s="266" t="s">
        <v>488</v>
      </c>
      <c r="V18" s="33"/>
      <c r="W18" s="33"/>
      <c r="X18" s="33"/>
      <c r="Y18" s="33"/>
      <c r="Z18" s="33"/>
      <c r="AA18" s="330">
        <v>126.47916843</v>
      </c>
      <c r="AB18" s="330">
        <v>69.576288692</v>
      </c>
      <c r="AC18" s="330">
        <v>117.45543324</v>
      </c>
      <c r="AD18" s="330">
        <v>148.10672081</v>
      </c>
      <c r="AE18" s="330">
        <v>143.68977142</v>
      </c>
      <c r="AF18" s="330">
        <v>153.67641698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578</v>
      </c>
      <c r="AN18" s="330">
        <v>15</v>
      </c>
      <c r="AO18" s="330">
        <v>2</v>
      </c>
      <c r="AP18" s="330">
        <v>18</v>
      </c>
    </row>
    <row r="19" spans="1:42" s="32" customFormat="1" ht="12.75" customHeight="1">
      <c r="A19" s="265" t="s">
        <v>489</v>
      </c>
      <c r="B19" s="268">
        <f t="shared" si="0"/>
        <v>26.270193829</v>
      </c>
      <c r="C19" s="268">
        <f t="shared" si="1"/>
        <v>7.7994958</v>
      </c>
      <c r="D19" s="268">
        <f t="shared" si="2"/>
        <v>18.085274728</v>
      </c>
      <c r="E19" s="268">
        <f t="shared" si="3"/>
        <v>21.772710624</v>
      </c>
      <c r="F19" s="268">
        <f t="shared" si="4"/>
        <v>36.476165832</v>
      </c>
      <c r="G19" s="268">
        <f t="shared" si="5"/>
        <v>47.301447163</v>
      </c>
      <c r="H19" s="266" t="s">
        <v>490</v>
      </c>
      <c r="V19" s="33"/>
      <c r="W19" s="33"/>
      <c r="X19" s="33"/>
      <c r="Y19" s="33"/>
      <c r="Z19" s="33"/>
      <c r="AA19" s="330">
        <v>23.47262977</v>
      </c>
      <c r="AB19" s="330">
        <v>4.68</v>
      </c>
      <c r="AC19" s="330">
        <v>22.44</v>
      </c>
      <c r="AD19" s="330">
        <v>25.109581538</v>
      </c>
      <c r="AE19" s="330">
        <v>31.540003366</v>
      </c>
      <c r="AF19" s="330">
        <v>33.634210263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578</v>
      </c>
      <c r="AN19" s="330">
        <v>15</v>
      </c>
      <c r="AO19" s="330">
        <v>2</v>
      </c>
      <c r="AP19" s="330">
        <v>19</v>
      </c>
    </row>
    <row r="20" spans="1:42" s="32" customFormat="1" ht="12.75" customHeight="1">
      <c r="A20" s="265" t="s">
        <v>491</v>
      </c>
      <c r="B20" s="268">
        <f t="shared" si="0"/>
        <v>9.2284428713</v>
      </c>
      <c r="C20" s="268">
        <f t="shared" si="1"/>
        <v>0</v>
      </c>
      <c r="D20" s="268">
        <f t="shared" si="2"/>
        <v>8.0594958</v>
      </c>
      <c r="E20" s="268">
        <f t="shared" si="3"/>
        <v>15.071428574</v>
      </c>
      <c r="F20" s="268">
        <f t="shared" si="4"/>
        <v>12.874880416</v>
      </c>
      <c r="G20" s="268">
        <f t="shared" si="5"/>
        <v>10.140056019</v>
      </c>
      <c r="H20" s="266" t="s">
        <v>492</v>
      </c>
      <c r="V20" s="33"/>
      <c r="W20" s="33"/>
      <c r="X20" s="33"/>
      <c r="Y20" s="33"/>
      <c r="Z20" s="33"/>
      <c r="AA20" s="330">
        <v>3.4927282482</v>
      </c>
      <c r="AB20" s="330">
        <v>0</v>
      </c>
      <c r="AC20" s="330">
        <v>0</v>
      </c>
      <c r="AD20" s="330">
        <v>12.15967033</v>
      </c>
      <c r="AE20" s="330">
        <v>2.34</v>
      </c>
      <c r="AF20" s="330">
        <v>2.961847388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578</v>
      </c>
      <c r="AN20" s="330">
        <v>15</v>
      </c>
      <c r="AO20" s="330">
        <v>2</v>
      </c>
      <c r="AP20" s="330">
        <v>20</v>
      </c>
    </row>
    <row r="21" spans="1:42" s="32" customFormat="1" ht="12.75" customHeight="1">
      <c r="A21" s="265" t="s">
        <v>493</v>
      </c>
      <c r="B21" s="268">
        <f t="shared" si="0"/>
        <v>46.043294928</v>
      </c>
      <c r="C21" s="268">
        <f t="shared" si="1"/>
        <v>27.458038312</v>
      </c>
      <c r="D21" s="268">
        <f t="shared" si="2"/>
        <v>40.644757354</v>
      </c>
      <c r="E21" s="268">
        <f t="shared" si="3"/>
        <v>40.842491432</v>
      </c>
      <c r="F21" s="268">
        <f t="shared" si="4"/>
        <v>63.890424032</v>
      </c>
      <c r="G21" s="268">
        <f t="shared" si="5"/>
        <v>57.426295505</v>
      </c>
      <c r="H21" s="266" t="s">
        <v>494</v>
      </c>
      <c r="V21" s="33"/>
      <c r="W21" s="33"/>
      <c r="X21" s="33"/>
      <c r="Y21" s="33"/>
      <c r="Z21" s="33"/>
      <c r="AA21" s="330">
        <v>23.543741604</v>
      </c>
      <c r="AB21" s="330">
        <v>6.942857142</v>
      </c>
      <c r="AC21" s="330">
        <v>23.805372352</v>
      </c>
      <c r="AD21" s="330">
        <v>30.142845256</v>
      </c>
      <c r="AE21" s="330">
        <v>23.184376216</v>
      </c>
      <c r="AF21" s="330">
        <v>33.683817351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578</v>
      </c>
      <c r="AN21" s="330">
        <v>15</v>
      </c>
      <c r="AO21" s="330">
        <v>2</v>
      </c>
      <c r="AP21" s="330">
        <v>21</v>
      </c>
    </row>
    <row r="22" spans="1:42" s="32" customFormat="1" ht="12.75" customHeight="1">
      <c r="A22" s="265" t="s">
        <v>495</v>
      </c>
      <c r="B22" s="268">
        <f t="shared" si="0"/>
        <v>34.254731857</v>
      </c>
      <c r="C22" s="268">
        <f t="shared" si="1"/>
        <v>11.94</v>
      </c>
      <c r="D22" s="268">
        <f t="shared" si="2"/>
        <v>30.689982974</v>
      </c>
      <c r="E22" s="268">
        <f t="shared" si="3"/>
        <v>34.84456301</v>
      </c>
      <c r="F22" s="268">
        <f t="shared" si="4"/>
        <v>46.803784882</v>
      </c>
      <c r="G22" s="268">
        <f t="shared" si="5"/>
        <v>47.046495464</v>
      </c>
      <c r="H22" s="266" t="s">
        <v>496</v>
      </c>
      <c r="V22" s="33"/>
      <c r="W22" s="33"/>
      <c r="X22" s="33"/>
      <c r="Y22" s="33"/>
      <c r="Z22" s="33"/>
      <c r="AA22" s="330">
        <v>5.6361873769</v>
      </c>
      <c r="AB22" s="330">
        <v>0</v>
      </c>
      <c r="AC22" s="330">
        <v>0</v>
      </c>
      <c r="AD22" s="330">
        <v>9.326963564</v>
      </c>
      <c r="AE22" s="330">
        <v>8.504285716</v>
      </c>
      <c r="AF22" s="330">
        <v>10.368617322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578</v>
      </c>
      <c r="AN22" s="330">
        <v>15</v>
      </c>
      <c r="AO22" s="330">
        <v>2</v>
      </c>
      <c r="AP22" s="330">
        <v>22</v>
      </c>
    </row>
    <row r="23" spans="1:42" s="32" customFormat="1" ht="12.75" customHeight="1">
      <c r="A23" s="265" t="s">
        <v>497</v>
      </c>
      <c r="B23" s="268">
        <f t="shared" si="0"/>
        <v>99.409527622</v>
      </c>
      <c r="C23" s="268">
        <f t="shared" si="1"/>
        <v>100</v>
      </c>
      <c r="D23" s="268">
        <f t="shared" si="2"/>
        <v>97.05</v>
      </c>
      <c r="E23" s="268">
        <f t="shared" si="3"/>
        <v>100</v>
      </c>
      <c r="F23" s="268">
        <f t="shared" si="4"/>
        <v>100</v>
      </c>
      <c r="G23" s="268" t="str">
        <f t="shared" si="5"/>
        <v>100 .</v>
      </c>
      <c r="H23" s="266" t="s">
        <v>498</v>
      </c>
      <c r="V23" s="33"/>
      <c r="W23" s="33"/>
      <c r="X23" s="33"/>
      <c r="Y23" s="33"/>
      <c r="Z23" s="33"/>
      <c r="AA23" s="330">
        <v>43.666609697</v>
      </c>
      <c r="AB23" s="330">
        <v>13.07649985</v>
      </c>
      <c r="AC23" s="330">
        <v>38.914591232</v>
      </c>
      <c r="AD23" s="330">
        <v>55.37089455</v>
      </c>
      <c r="AE23" s="330">
        <v>47.586023168</v>
      </c>
      <c r="AF23" s="330">
        <v>63.464230154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578</v>
      </c>
      <c r="AN23" s="330">
        <v>15</v>
      </c>
      <c r="AO23" s="330">
        <v>2</v>
      </c>
      <c r="AP23" s="330">
        <v>23</v>
      </c>
    </row>
    <row r="24" spans="1:42" s="32" customFormat="1" ht="12.75" customHeight="1">
      <c r="A24" s="265" t="s">
        <v>499</v>
      </c>
      <c r="B24" s="268">
        <f t="shared" si="0"/>
        <v>77.836971785</v>
      </c>
      <c r="C24" s="268">
        <f t="shared" si="1"/>
        <v>70.003349774</v>
      </c>
      <c r="D24" s="268">
        <f t="shared" si="2"/>
        <v>80.969092654</v>
      </c>
      <c r="E24" s="268">
        <f t="shared" si="3"/>
        <v>80.680590258</v>
      </c>
      <c r="F24" s="268">
        <f t="shared" si="4"/>
        <v>76.624809304</v>
      </c>
      <c r="G24" s="268">
        <f t="shared" si="5"/>
        <v>80.919346432</v>
      </c>
      <c r="H24" s="266" t="s">
        <v>500</v>
      </c>
      <c r="V24" s="33"/>
      <c r="W24" s="33"/>
      <c r="X24" s="33"/>
      <c r="Y24" s="33"/>
      <c r="Z24" s="33"/>
      <c r="AA24" s="330">
        <v>8.741098891</v>
      </c>
      <c r="AB24" s="330">
        <v>0</v>
      </c>
      <c r="AC24" s="330">
        <v>4.815384616</v>
      </c>
      <c r="AD24" s="330">
        <v>10.15791209</v>
      </c>
      <c r="AE24" s="330">
        <v>15.1200905</v>
      </c>
      <c r="AF24" s="330">
        <v>13.631669529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578</v>
      </c>
      <c r="AN24" s="330">
        <v>15</v>
      </c>
      <c r="AO24" s="330">
        <v>2</v>
      </c>
      <c r="AP24" s="330">
        <v>24</v>
      </c>
    </row>
    <row r="25" spans="1:42" s="32" customFormat="1" ht="12.75" customHeight="1">
      <c r="A25" s="265" t="s">
        <v>501</v>
      </c>
      <c r="B25" s="268">
        <f t="shared" si="0"/>
        <v>56.21390527</v>
      </c>
      <c r="C25" s="268">
        <f t="shared" si="1"/>
        <v>37.595152252</v>
      </c>
      <c r="D25" s="268">
        <f t="shared" si="2"/>
        <v>48.670618162</v>
      </c>
      <c r="E25" s="268">
        <f t="shared" si="3"/>
        <v>65.223809204</v>
      </c>
      <c r="F25" s="268">
        <f t="shared" si="4"/>
        <v>58.589677556</v>
      </c>
      <c r="G25" s="268">
        <f t="shared" si="5"/>
        <v>71.049611994</v>
      </c>
      <c r="H25" s="266" t="s">
        <v>502</v>
      </c>
      <c r="V25" s="33"/>
      <c r="W25" s="33"/>
      <c r="X25" s="33"/>
      <c r="Y25" s="33"/>
      <c r="Z25" s="33"/>
      <c r="AA25" s="330">
        <v>97.055512542</v>
      </c>
      <c r="AB25" s="330">
        <v>90.428421052</v>
      </c>
      <c r="AC25" s="330">
        <v>91.867582418</v>
      </c>
      <c r="AD25" s="330">
        <v>102.43157895</v>
      </c>
      <c r="AE25" s="330">
        <v>97.784615384</v>
      </c>
      <c r="AF25" s="330">
        <v>102.78829604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578</v>
      </c>
      <c r="AN25" s="330">
        <v>15</v>
      </c>
      <c r="AO25" s="330">
        <v>2</v>
      </c>
      <c r="AP25" s="330">
        <v>25</v>
      </c>
    </row>
    <row r="26" spans="1:42" s="32" customFormat="1" ht="12.75" customHeight="1">
      <c r="A26" s="265" t="s">
        <v>503</v>
      </c>
      <c r="B26" s="268">
        <f t="shared" si="0"/>
        <v>16.73880535</v>
      </c>
      <c r="C26" s="268">
        <f t="shared" si="1"/>
        <v>7.640300754</v>
      </c>
      <c r="D26" s="268">
        <f t="shared" si="2"/>
        <v>23.408583</v>
      </c>
      <c r="E26" s="268">
        <f t="shared" si="3"/>
        <v>23.89979179</v>
      </c>
      <c r="F26" s="268">
        <f t="shared" si="4"/>
        <v>9.888245614</v>
      </c>
      <c r="G26" s="268">
        <f t="shared" si="5"/>
        <v>18.865612821</v>
      </c>
      <c r="H26" s="266" t="s">
        <v>504</v>
      </c>
      <c r="V26" s="33"/>
      <c r="W26" s="33"/>
      <c r="X26" s="33"/>
      <c r="Y26" s="33"/>
      <c r="Z26" s="33"/>
      <c r="AA26" s="330">
        <v>90.029023457</v>
      </c>
      <c r="AB26" s="330">
        <v>28.452238292</v>
      </c>
      <c r="AC26" s="330">
        <v>67.226788342</v>
      </c>
      <c r="AD26" s="330">
        <v>112.81857883</v>
      </c>
      <c r="AE26" s="330">
        <v>102.93833949</v>
      </c>
      <c r="AF26" s="330">
        <v>138.90467492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578</v>
      </c>
      <c r="AN26" s="330">
        <v>15</v>
      </c>
      <c r="AO26" s="330">
        <v>2</v>
      </c>
      <c r="AP26" s="330">
        <v>26</v>
      </c>
    </row>
    <row r="27" spans="1:42" s="32" customFormat="1" ht="12.75" customHeight="1">
      <c r="A27" s="265" t="s">
        <v>505</v>
      </c>
      <c r="B27" s="268">
        <f t="shared" si="0"/>
        <v>8.7605779522</v>
      </c>
      <c r="C27" s="268">
        <f t="shared" si="1"/>
        <v>2.6</v>
      </c>
      <c r="D27" s="268">
        <f t="shared" si="2"/>
        <v>7.20791209</v>
      </c>
      <c r="E27" s="268">
        <f t="shared" si="3"/>
        <v>7.030769232</v>
      </c>
      <c r="F27" s="268">
        <f t="shared" si="4"/>
        <v>10.447737558</v>
      </c>
      <c r="G27" s="268">
        <f t="shared" si="5"/>
        <v>16.547619041</v>
      </c>
      <c r="H27" s="266" t="s">
        <v>506</v>
      </c>
      <c r="V27" s="33"/>
      <c r="W27" s="33"/>
      <c r="X27" s="33"/>
      <c r="Y27" s="33"/>
      <c r="Z27" s="33"/>
      <c r="AA27" s="330">
        <v>102.76542458</v>
      </c>
      <c r="AB27" s="330">
        <v>95.557647058</v>
      </c>
      <c r="AC27" s="330">
        <v>93.160476192</v>
      </c>
      <c r="AD27" s="330">
        <v>93.80935282</v>
      </c>
      <c r="AE27" s="330">
        <v>103.38324266</v>
      </c>
      <c r="AF27" s="330">
        <v>128.01741211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578</v>
      </c>
      <c r="AN27" s="330">
        <v>15</v>
      </c>
      <c r="AO27" s="330">
        <v>2</v>
      </c>
      <c r="AP27" s="330">
        <v>27</v>
      </c>
    </row>
    <row r="28" spans="1:42" s="32" customFormat="1" ht="12.75" customHeight="1">
      <c r="A28" s="269" t="s">
        <v>460</v>
      </c>
      <c r="H28" s="256" t="s">
        <v>507</v>
      </c>
      <c r="V28" s="33"/>
      <c r="W28" s="33"/>
      <c r="X28" s="33"/>
      <c r="Y28" s="33"/>
      <c r="Z28" s="33"/>
      <c r="AA28" s="330">
        <v>209.63472274</v>
      </c>
      <c r="AB28" s="330">
        <v>99.186316698</v>
      </c>
      <c r="AC28" s="330">
        <v>145.79522878</v>
      </c>
      <c r="AD28" s="330">
        <v>218.90315699</v>
      </c>
      <c r="AE28" s="330">
        <v>274.27992821</v>
      </c>
      <c r="AF28" s="330">
        <v>310.41209243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578</v>
      </c>
      <c r="AN28" s="330">
        <v>15</v>
      </c>
      <c r="AO28" s="330">
        <v>2</v>
      </c>
      <c r="AP28" s="330">
        <v>28</v>
      </c>
    </row>
    <row r="29" spans="1:42" s="32" customFormat="1" ht="12.75" customHeight="1">
      <c r="A29" s="259" t="s">
        <v>418</v>
      </c>
      <c r="B29" s="268">
        <f aca="true" t="shared" si="6" ref="B29:B56">+AA16</f>
        <v>192.81572127</v>
      </c>
      <c r="C29" s="268">
        <f aca="true" t="shared" si="7" ref="C29:C56">+AB16</f>
        <v>141.37077309</v>
      </c>
      <c r="D29" s="268">
        <f aca="true" t="shared" si="8" ref="D29:D56">+AC16</f>
        <v>160.11785388</v>
      </c>
      <c r="E29" s="268">
        <f aca="true" t="shared" si="9" ref="E29:E56">+AD16</f>
        <v>212.92825969</v>
      </c>
      <c r="F29" s="268">
        <f aca="true" t="shared" si="10" ref="F29:F56">+AE16</f>
        <v>205.49902512</v>
      </c>
      <c r="G29" s="268">
        <f aca="true" t="shared" si="11" ref="G29:G56">+AF16</f>
        <v>244.36890729</v>
      </c>
      <c r="H29" s="266" t="s">
        <v>571</v>
      </c>
      <c r="V29" s="33"/>
      <c r="W29" s="33"/>
      <c r="X29" s="33"/>
      <c r="Y29" s="33"/>
      <c r="Z29" s="33"/>
      <c r="AA29" s="330">
        <v>48.356216585</v>
      </c>
      <c r="AB29" s="330">
        <v>14.53393189</v>
      </c>
      <c r="AC29" s="330">
        <v>25.39649985</v>
      </c>
      <c r="AD29" s="330">
        <v>55.473149596</v>
      </c>
      <c r="AE29" s="330">
        <v>67.014497126</v>
      </c>
      <c r="AF29" s="330" t="s">
        <v>1008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578</v>
      </c>
      <c r="AN29" s="330">
        <v>15</v>
      </c>
      <c r="AO29" s="330">
        <v>2</v>
      </c>
      <c r="AP29" s="330">
        <v>29</v>
      </c>
    </row>
    <row r="30" spans="1:42" s="32" customFormat="1" ht="12.75" customHeight="1">
      <c r="A30" s="259" t="s">
        <v>508</v>
      </c>
      <c r="B30" s="268">
        <f t="shared" si="6"/>
        <v>66.336552839</v>
      </c>
      <c r="C30" s="268">
        <f t="shared" si="7"/>
        <v>71.794484396</v>
      </c>
      <c r="D30" s="268">
        <f t="shared" si="8"/>
        <v>42.662420642</v>
      </c>
      <c r="E30" s="268">
        <f t="shared" si="9"/>
        <v>64.821538884</v>
      </c>
      <c r="F30" s="268">
        <f t="shared" si="10"/>
        <v>61.8092537</v>
      </c>
      <c r="G30" s="268">
        <f t="shared" si="11"/>
        <v>90.69249031</v>
      </c>
      <c r="H30" s="266" t="s">
        <v>509</v>
      </c>
      <c r="V30" s="33"/>
      <c r="W30" s="33"/>
      <c r="X30" s="33"/>
      <c r="Y30" s="33"/>
      <c r="Z30" s="33"/>
      <c r="AA30" s="330">
        <v>92.677624811</v>
      </c>
      <c r="AB30" s="330">
        <v>42.686320558</v>
      </c>
      <c r="AC30" s="330">
        <v>71.772502624</v>
      </c>
      <c r="AD30" s="330">
        <v>94.117431132</v>
      </c>
      <c r="AE30" s="330">
        <v>119.01844937</v>
      </c>
      <c r="AF30" s="330">
        <v>135.96657616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578</v>
      </c>
      <c r="AN30" s="330">
        <v>15</v>
      </c>
      <c r="AO30" s="330">
        <v>2</v>
      </c>
      <c r="AP30" s="330">
        <v>30</v>
      </c>
    </row>
    <row r="31" spans="1:42" s="32" customFormat="1" ht="12.75" customHeight="1">
      <c r="A31" s="259" t="s">
        <v>510</v>
      </c>
      <c r="B31" s="268">
        <f t="shared" si="6"/>
        <v>126.47916843</v>
      </c>
      <c r="C31" s="268">
        <f t="shared" si="7"/>
        <v>69.576288692</v>
      </c>
      <c r="D31" s="268">
        <f t="shared" si="8"/>
        <v>117.45543324</v>
      </c>
      <c r="E31" s="268">
        <f t="shared" si="9"/>
        <v>148.10672081</v>
      </c>
      <c r="F31" s="268">
        <f t="shared" si="10"/>
        <v>143.68977142</v>
      </c>
      <c r="G31" s="268">
        <f t="shared" si="11"/>
        <v>153.67641698</v>
      </c>
      <c r="H31" s="266" t="s">
        <v>511</v>
      </c>
      <c r="V31" s="33"/>
      <c r="W31" s="33"/>
      <c r="X31" s="33"/>
      <c r="Y31" s="33"/>
      <c r="Z31" s="33"/>
      <c r="AA31" s="330">
        <v>62.01691795</v>
      </c>
      <c r="AB31" s="330">
        <v>41.004795478</v>
      </c>
      <c r="AC31" s="330">
        <v>74.209833982</v>
      </c>
      <c r="AD31" s="330">
        <v>55.96472083</v>
      </c>
      <c r="AE31" s="330">
        <v>64.856086094</v>
      </c>
      <c r="AF31" s="330">
        <v>74.097475588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578</v>
      </c>
      <c r="AN31" s="330">
        <v>15</v>
      </c>
      <c r="AO31" s="330">
        <v>2</v>
      </c>
      <c r="AP31" s="330">
        <v>31</v>
      </c>
    </row>
    <row r="32" spans="1:42" s="32" customFormat="1" ht="12.75" customHeight="1">
      <c r="A32" s="259" t="s">
        <v>419</v>
      </c>
      <c r="B32" s="268">
        <f t="shared" si="6"/>
        <v>23.47262977</v>
      </c>
      <c r="C32" s="268">
        <f t="shared" si="7"/>
        <v>4.68</v>
      </c>
      <c r="D32" s="268">
        <f t="shared" si="8"/>
        <v>22.44</v>
      </c>
      <c r="E32" s="268">
        <f t="shared" si="9"/>
        <v>25.109581538</v>
      </c>
      <c r="F32" s="268">
        <f t="shared" si="10"/>
        <v>31.540003366</v>
      </c>
      <c r="G32" s="268">
        <f t="shared" si="11"/>
        <v>33.634210263</v>
      </c>
      <c r="H32" s="266" t="s">
        <v>420</v>
      </c>
      <c r="V32" s="33"/>
      <c r="W32" s="33"/>
      <c r="X32" s="33"/>
      <c r="Y32" s="33"/>
      <c r="Z32" s="33"/>
      <c r="AA32" s="330">
        <v>194.16824436</v>
      </c>
      <c r="AB32" s="330">
        <v>97.49032095</v>
      </c>
      <c r="AC32" s="330">
        <v>136.41227851</v>
      </c>
      <c r="AD32" s="330">
        <v>215.70501473</v>
      </c>
      <c r="AE32" s="330">
        <v>229.27844723</v>
      </c>
      <c r="AF32" s="330">
        <v>292.34787887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578</v>
      </c>
      <c r="AN32" s="330">
        <v>15</v>
      </c>
      <c r="AO32" s="330">
        <v>2</v>
      </c>
      <c r="AP32" s="330">
        <v>32</v>
      </c>
    </row>
    <row r="33" spans="1:42" s="32" customFormat="1" ht="12.75" customHeight="1">
      <c r="A33" s="259" t="s">
        <v>421</v>
      </c>
      <c r="B33" s="268">
        <f t="shared" si="6"/>
        <v>3.4927282482</v>
      </c>
      <c r="C33" s="268">
        <f t="shared" si="7"/>
        <v>0</v>
      </c>
      <c r="D33" s="268">
        <f t="shared" si="8"/>
        <v>0</v>
      </c>
      <c r="E33" s="268">
        <f t="shared" si="9"/>
        <v>12.15967033</v>
      </c>
      <c r="F33" s="268">
        <f t="shared" si="10"/>
        <v>2.34</v>
      </c>
      <c r="G33" s="268">
        <f t="shared" si="11"/>
        <v>2.961847388</v>
      </c>
      <c r="H33" s="266" t="s">
        <v>422</v>
      </c>
      <c r="V33" s="33"/>
      <c r="W33" s="33"/>
      <c r="X33" s="33"/>
      <c r="Y33" s="33"/>
      <c r="Z33" s="33"/>
      <c r="AA33" s="330">
        <v>76.785403645</v>
      </c>
      <c r="AB33" s="330">
        <v>30.31965094</v>
      </c>
      <c r="AC33" s="330">
        <v>74.44542146</v>
      </c>
      <c r="AD33" s="330">
        <v>73.283663594</v>
      </c>
      <c r="AE33" s="330">
        <v>86.02647997</v>
      </c>
      <c r="AF33" s="330">
        <v>120.02475966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578</v>
      </c>
      <c r="AN33" s="330">
        <v>15</v>
      </c>
      <c r="AO33" s="330">
        <v>2</v>
      </c>
      <c r="AP33" s="330">
        <v>33</v>
      </c>
    </row>
    <row r="34" spans="1:42" s="32" customFormat="1" ht="12.75" customHeight="1">
      <c r="A34" s="259" t="s">
        <v>423</v>
      </c>
      <c r="B34" s="268">
        <f t="shared" si="6"/>
        <v>23.543741604</v>
      </c>
      <c r="C34" s="268">
        <f t="shared" si="7"/>
        <v>6.942857142</v>
      </c>
      <c r="D34" s="268">
        <f t="shared" si="8"/>
        <v>23.805372352</v>
      </c>
      <c r="E34" s="268">
        <f t="shared" si="9"/>
        <v>30.142845256</v>
      </c>
      <c r="F34" s="268">
        <f t="shared" si="10"/>
        <v>23.184376216</v>
      </c>
      <c r="G34" s="268">
        <f t="shared" si="11"/>
        <v>33.683817351</v>
      </c>
      <c r="H34" s="266" t="s">
        <v>424</v>
      </c>
      <c r="V34" s="33"/>
      <c r="W34" s="33"/>
      <c r="X34" s="33"/>
      <c r="Y34" s="33"/>
      <c r="Z34" s="33"/>
      <c r="AA34" s="330">
        <v>100.82847403</v>
      </c>
      <c r="AB34" s="330">
        <v>97.312857142</v>
      </c>
      <c r="AC34" s="330">
        <v>94.45</v>
      </c>
      <c r="AD34" s="330">
        <v>102.34</v>
      </c>
      <c r="AE34" s="330">
        <v>102.44848429</v>
      </c>
      <c r="AF34" s="330">
        <v>107.61818755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578</v>
      </c>
      <c r="AN34" s="330">
        <v>15</v>
      </c>
      <c r="AO34" s="330">
        <v>2</v>
      </c>
      <c r="AP34" s="330">
        <v>34</v>
      </c>
    </row>
    <row r="35" spans="1:42" s="32" customFormat="1" ht="12.75" customHeight="1">
      <c r="A35" s="259" t="s">
        <v>425</v>
      </c>
      <c r="B35" s="268">
        <f t="shared" si="6"/>
        <v>5.6361873769</v>
      </c>
      <c r="C35" s="268">
        <f t="shared" si="7"/>
        <v>0</v>
      </c>
      <c r="D35" s="268">
        <f t="shared" si="8"/>
        <v>0</v>
      </c>
      <c r="E35" s="268">
        <f t="shared" si="9"/>
        <v>9.326963564</v>
      </c>
      <c r="F35" s="268">
        <f t="shared" si="10"/>
        <v>8.504285716</v>
      </c>
      <c r="G35" s="268">
        <f t="shared" si="11"/>
        <v>10.368617322</v>
      </c>
      <c r="H35" s="266" t="s">
        <v>426</v>
      </c>
      <c r="V35" s="33"/>
      <c r="W35" s="33"/>
      <c r="X35" s="33"/>
      <c r="Y35" s="33"/>
      <c r="Z35" s="33"/>
      <c r="AA35" s="330">
        <v>26.860666207</v>
      </c>
      <c r="AB35" s="330">
        <v>7.7994958</v>
      </c>
      <c r="AC35" s="330">
        <v>18.085274728</v>
      </c>
      <c r="AD35" s="330">
        <v>21.772710624</v>
      </c>
      <c r="AE35" s="330">
        <v>36.476165832</v>
      </c>
      <c r="AF35" s="330">
        <v>50.263294551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578</v>
      </c>
      <c r="AN35" s="330">
        <v>15</v>
      </c>
      <c r="AO35" s="330">
        <v>2</v>
      </c>
      <c r="AP35" s="330">
        <v>35</v>
      </c>
    </row>
    <row r="36" spans="1:42" s="32" customFormat="1" ht="12.75" customHeight="1">
      <c r="A36" s="265" t="s">
        <v>512</v>
      </c>
      <c r="B36" s="268">
        <f t="shared" si="6"/>
        <v>43.666609697</v>
      </c>
      <c r="C36" s="268">
        <f t="shared" si="7"/>
        <v>13.07649985</v>
      </c>
      <c r="D36" s="268">
        <f t="shared" si="8"/>
        <v>38.914591232</v>
      </c>
      <c r="E36" s="268">
        <f t="shared" si="9"/>
        <v>55.37089455</v>
      </c>
      <c r="F36" s="268">
        <f t="shared" si="10"/>
        <v>47.586023168</v>
      </c>
      <c r="G36" s="268">
        <f t="shared" si="11"/>
        <v>63.464230154</v>
      </c>
      <c r="H36" s="266" t="s">
        <v>513</v>
      </c>
      <c r="V36" s="33"/>
      <c r="W36" s="33"/>
      <c r="X36" s="33"/>
      <c r="Y36" s="33"/>
      <c r="Z36" s="33"/>
      <c r="AA36" s="330">
        <v>10.304732474</v>
      </c>
      <c r="AB36" s="330">
        <v>0</v>
      </c>
      <c r="AC36" s="330">
        <v>8.0594958</v>
      </c>
      <c r="AD36" s="330">
        <v>17.848571432</v>
      </c>
      <c r="AE36" s="330">
        <v>15.474880416</v>
      </c>
      <c r="AF36" s="330">
        <v>10.140056019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578</v>
      </c>
      <c r="AN36" s="330">
        <v>15</v>
      </c>
      <c r="AO36" s="330">
        <v>2</v>
      </c>
      <c r="AP36" s="330">
        <v>36</v>
      </c>
    </row>
    <row r="37" spans="1:42" s="32" customFormat="1" ht="12.75" customHeight="1">
      <c r="A37" s="265" t="s">
        <v>514</v>
      </c>
      <c r="B37" s="268">
        <f t="shared" si="6"/>
        <v>8.741098891</v>
      </c>
      <c r="C37" s="268">
        <f t="shared" si="7"/>
        <v>0</v>
      </c>
      <c r="D37" s="268">
        <f t="shared" si="8"/>
        <v>4.815384616</v>
      </c>
      <c r="E37" s="268">
        <f t="shared" si="9"/>
        <v>10.15791209</v>
      </c>
      <c r="F37" s="268">
        <f t="shared" si="10"/>
        <v>15.1200905</v>
      </c>
      <c r="G37" s="268">
        <f t="shared" si="11"/>
        <v>13.631669529</v>
      </c>
      <c r="H37" s="266" t="s">
        <v>515</v>
      </c>
      <c r="V37" s="33"/>
      <c r="W37" s="33"/>
      <c r="X37" s="33"/>
      <c r="Y37" s="33"/>
      <c r="Z37" s="33"/>
      <c r="AA37" s="330">
        <v>46.580195036</v>
      </c>
      <c r="AB37" s="330">
        <v>27.458038312</v>
      </c>
      <c r="AC37" s="330">
        <v>40.644757354</v>
      </c>
      <c r="AD37" s="330">
        <v>40.842491432</v>
      </c>
      <c r="AE37" s="330">
        <v>66.572776974</v>
      </c>
      <c r="AF37" s="330">
        <v>57.426295505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578</v>
      </c>
      <c r="AN37" s="330">
        <v>15</v>
      </c>
      <c r="AO37" s="330">
        <v>2</v>
      </c>
      <c r="AP37" s="330">
        <v>37</v>
      </c>
    </row>
    <row r="38" spans="1:42" s="32" customFormat="1" ht="12.75" customHeight="1">
      <c r="A38" s="265" t="s">
        <v>516</v>
      </c>
      <c r="B38" s="268">
        <f t="shared" si="6"/>
        <v>97.055512542</v>
      </c>
      <c r="C38" s="268">
        <f t="shared" si="7"/>
        <v>90.428421052</v>
      </c>
      <c r="D38" s="268">
        <f t="shared" si="8"/>
        <v>91.867582418</v>
      </c>
      <c r="E38" s="268">
        <f t="shared" si="9"/>
        <v>102.43157895</v>
      </c>
      <c r="F38" s="268">
        <f t="shared" si="10"/>
        <v>97.784615384</v>
      </c>
      <c r="G38" s="268">
        <f t="shared" si="11"/>
        <v>102.78829604</v>
      </c>
      <c r="H38" s="266" t="s">
        <v>517</v>
      </c>
      <c r="V38" s="33"/>
      <c r="W38" s="33"/>
      <c r="X38" s="33"/>
      <c r="Y38" s="33"/>
      <c r="Z38" s="33"/>
      <c r="AA38" s="330">
        <v>37.272271939</v>
      </c>
      <c r="AB38" s="330">
        <v>11.94</v>
      </c>
      <c r="AC38" s="330">
        <v>33.118554402</v>
      </c>
      <c r="AD38" s="330">
        <v>34.84456301</v>
      </c>
      <c r="AE38" s="330">
        <v>54.616975058</v>
      </c>
      <c r="AF38" s="330">
        <v>51.899777239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578</v>
      </c>
      <c r="AN38" s="330">
        <v>15</v>
      </c>
      <c r="AO38" s="330">
        <v>2</v>
      </c>
      <c r="AP38" s="330">
        <v>38</v>
      </c>
    </row>
    <row r="39" spans="1:42" s="32" customFormat="1" ht="12.75" customHeight="1">
      <c r="A39" s="265" t="s">
        <v>427</v>
      </c>
      <c r="B39" s="268">
        <f t="shared" si="6"/>
        <v>90.029023457</v>
      </c>
      <c r="C39" s="268">
        <f t="shared" si="7"/>
        <v>28.452238292</v>
      </c>
      <c r="D39" s="268">
        <f t="shared" si="8"/>
        <v>67.226788342</v>
      </c>
      <c r="E39" s="268">
        <f t="shared" si="9"/>
        <v>112.81857883</v>
      </c>
      <c r="F39" s="268">
        <f t="shared" si="10"/>
        <v>102.93833949</v>
      </c>
      <c r="G39" s="268">
        <f t="shared" si="11"/>
        <v>138.90467492</v>
      </c>
      <c r="H39" s="266" t="s">
        <v>428</v>
      </c>
      <c r="V39" s="33"/>
      <c r="W39" s="33"/>
      <c r="X39" s="33"/>
      <c r="Y39" s="33"/>
      <c r="Z39" s="33"/>
      <c r="AA39" s="330">
        <v>113.29612106</v>
      </c>
      <c r="AB39" s="330">
        <v>106.88</v>
      </c>
      <c r="AC39" s="330">
        <v>102.60428572</v>
      </c>
      <c r="AD39" s="330">
        <v>108.31548235</v>
      </c>
      <c r="AE39" s="330">
        <v>120.94674468</v>
      </c>
      <c r="AF39" s="330">
        <v>127.79207638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578</v>
      </c>
      <c r="AN39" s="330">
        <v>15</v>
      </c>
      <c r="AO39" s="330">
        <v>2</v>
      </c>
      <c r="AP39" s="330">
        <v>39</v>
      </c>
    </row>
    <row r="40" spans="1:42" s="32" customFormat="1" ht="12.75" customHeight="1">
      <c r="A40" s="265" t="s">
        <v>429</v>
      </c>
      <c r="B40" s="268">
        <f t="shared" si="6"/>
        <v>102.76542458</v>
      </c>
      <c r="C40" s="268">
        <f t="shared" si="7"/>
        <v>95.557647058</v>
      </c>
      <c r="D40" s="268">
        <f t="shared" si="8"/>
        <v>93.160476192</v>
      </c>
      <c r="E40" s="268">
        <f t="shared" si="9"/>
        <v>93.80935282</v>
      </c>
      <c r="F40" s="268">
        <f t="shared" si="10"/>
        <v>103.38324266</v>
      </c>
      <c r="G40" s="268">
        <f t="shared" si="11"/>
        <v>128.01741211</v>
      </c>
      <c r="H40" s="266" t="s">
        <v>430</v>
      </c>
      <c r="V40" s="33"/>
      <c r="W40" s="33"/>
      <c r="X40" s="33"/>
      <c r="Y40" s="33"/>
      <c r="Z40" s="33"/>
      <c r="AA40" s="330">
        <v>83.713665383</v>
      </c>
      <c r="AB40" s="330">
        <v>72.343349774</v>
      </c>
      <c r="AC40" s="330">
        <v>83.397664082</v>
      </c>
      <c r="AD40" s="330">
        <v>86.116789354</v>
      </c>
      <c r="AE40" s="330">
        <v>79.073293596</v>
      </c>
      <c r="AF40" s="330">
        <v>97.693148033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578</v>
      </c>
      <c r="AN40" s="330">
        <v>15</v>
      </c>
      <c r="AO40" s="330">
        <v>2</v>
      </c>
      <c r="AP40" s="330">
        <v>40</v>
      </c>
    </row>
    <row r="41" spans="1:42" s="32" customFormat="1" ht="12.75" customHeight="1">
      <c r="A41" s="265" t="s">
        <v>431</v>
      </c>
      <c r="B41" s="268">
        <f t="shared" si="6"/>
        <v>209.63472274</v>
      </c>
      <c r="C41" s="268">
        <f t="shared" si="7"/>
        <v>99.186316698</v>
      </c>
      <c r="D41" s="268">
        <f t="shared" si="8"/>
        <v>145.79522878</v>
      </c>
      <c r="E41" s="268">
        <f t="shared" si="9"/>
        <v>218.90315699</v>
      </c>
      <c r="F41" s="268">
        <f t="shared" si="10"/>
        <v>274.27992821</v>
      </c>
      <c r="G41" s="268">
        <f t="shared" si="11"/>
        <v>310.41209243</v>
      </c>
      <c r="H41" s="266" t="s">
        <v>432</v>
      </c>
      <c r="V41" s="33"/>
      <c r="W41" s="33"/>
      <c r="X41" s="33"/>
      <c r="Y41" s="33"/>
      <c r="Z41" s="33"/>
      <c r="AA41" s="330">
        <v>56.21390527</v>
      </c>
      <c r="AB41" s="330">
        <v>37.595152252</v>
      </c>
      <c r="AC41" s="330">
        <v>48.670618162</v>
      </c>
      <c r="AD41" s="330">
        <v>65.223809204</v>
      </c>
      <c r="AE41" s="330">
        <v>58.589677556</v>
      </c>
      <c r="AF41" s="330">
        <v>71.049611994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578</v>
      </c>
      <c r="AN41" s="330">
        <v>15</v>
      </c>
      <c r="AO41" s="330">
        <v>2</v>
      </c>
      <c r="AP41" s="330">
        <v>41</v>
      </c>
    </row>
    <row r="42" spans="1:42" s="32" customFormat="1" ht="12.75" customHeight="1">
      <c r="A42" s="265" t="s">
        <v>518</v>
      </c>
      <c r="B42" s="268">
        <f t="shared" si="6"/>
        <v>48.356216585</v>
      </c>
      <c r="C42" s="268">
        <f t="shared" si="7"/>
        <v>14.53393189</v>
      </c>
      <c r="D42" s="268">
        <f t="shared" si="8"/>
        <v>25.39649985</v>
      </c>
      <c r="E42" s="268">
        <f t="shared" si="9"/>
        <v>55.473149596</v>
      </c>
      <c r="F42" s="268">
        <f t="shared" si="10"/>
        <v>67.014497126</v>
      </c>
      <c r="G42" s="268" t="str">
        <f t="shared" si="11"/>
        <v>79.4875297 .</v>
      </c>
      <c r="H42" s="266" t="s">
        <v>519</v>
      </c>
      <c r="V42" s="33"/>
      <c r="W42" s="33"/>
      <c r="X42" s="33"/>
      <c r="Y42" s="33"/>
      <c r="Z42" s="33"/>
      <c r="AA42" s="330">
        <v>17.29467862</v>
      </c>
      <c r="AB42" s="330">
        <v>7.640300754</v>
      </c>
      <c r="AC42" s="330">
        <v>23.408583</v>
      </c>
      <c r="AD42" s="330">
        <v>23.89979179</v>
      </c>
      <c r="AE42" s="330">
        <v>9.888245614</v>
      </c>
      <c r="AF42" s="330">
        <v>21.653908862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578</v>
      </c>
      <c r="AN42" s="330">
        <v>15</v>
      </c>
      <c r="AO42" s="330">
        <v>2</v>
      </c>
      <c r="AP42" s="330">
        <v>42</v>
      </c>
    </row>
    <row r="43" spans="1:42" s="32" customFormat="1" ht="12.75" customHeight="1">
      <c r="A43" s="265" t="s">
        <v>520</v>
      </c>
      <c r="B43" s="268">
        <f t="shared" si="6"/>
        <v>92.677624811</v>
      </c>
      <c r="C43" s="268">
        <f t="shared" si="7"/>
        <v>42.686320558</v>
      </c>
      <c r="D43" s="268">
        <f t="shared" si="8"/>
        <v>71.772502624</v>
      </c>
      <c r="E43" s="268">
        <f t="shared" si="9"/>
        <v>94.117431132</v>
      </c>
      <c r="F43" s="268">
        <f t="shared" si="10"/>
        <v>119.01844937</v>
      </c>
      <c r="G43" s="268">
        <f t="shared" si="11"/>
        <v>135.96657616</v>
      </c>
      <c r="H43" s="266" t="s">
        <v>572</v>
      </c>
      <c r="V43" s="33"/>
      <c r="W43" s="33"/>
      <c r="X43" s="33"/>
      <c r="Y43" s="33"/>
      <c r="Z43" s="33"/>
      <c r="AA43" s="330">
        <v>9.3510503301</v>
      </c>
      <c r="AB43" s="330">
        <v>2.6</v>
      </c>
      <c r="AC43" s="330">
        <v>7.20791209</v>
      </c>
      <c r="AD43" s="330">
        <v>7.030769232</v>
      </c>
      <c r="AE43" s="330">
        <v>13.397737558</v>
      </c>
      <c r="AF43" s="330">
        <v>16.547619041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578</v>
      </c>
      <c r="AN43" s="330">
        <v>15</v>
      </c>
      <c r="AO43" s="330">
        <v>2</v>
      </c>
      <c r="AP43" s="330">
        <v>43</v>
      </c>
    </row>
    <row r="44" spans="1:42" s="32" customFormat="1" ht="12.75" customHeight="1">
      <c r="A44" s="265" t="s">
        <v>521</v>
      </c>
      <c r="B44" s="268">
        <f t="shared" si="6"/>
        <v>62.01691795</v>
      </c>
      <c r="C44" s="268">
        <f t="shared" si="7"/>
        <v>41.004795478</v>
      </c>
      <c r="D44" s="268">
        <f t="shared" si="8"/>
        <v>74.209833982</v>
      </c>
      <c r="E44" s="268">
        <f t="shared" si="9"/>
        <v>55.96472083</v>
      </c>
      <c r="F44" s="268">
        <f t="shared" si="10"/>
        <v>64.856086094</v>
      </c>
      <c r="G44" s="268">
        <f t="shared" si="11"/>
        <v>74.097475588</v>
      </c>
      <c r="H44" s="266" t="s">
        <v>522</v>
      </c>
      <c r="V44" s="33"/>
      <c r="W44" s="33"/>
      <c r="X44" s="33"/>
      <c r="Y44" s="33"/>
      <c r="Z44" s="33"/>
      <c r="AA44" s="330">
        <v>2498</v>
      </c>
      <c r="AB44" s="330">
        <v>1805</v>
      </c>
      <c r="AC44" s="330">
        <v>693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329</v>
      </c>
      <c r="AN44" s="330">
        <v>15</v>
      </c>
      <c r="AO44" s="330">
        <v>1</v>
      </c>
      <c r="AP44" s="330">
        <v>1</v>
      </c>
    </row>
    <row r="45" spans="1:42" s="32" customFormat="1" ht="12.75" customHeight="1">
      <c r="A45" s="265" t="s">
        <v>523</v>
      </c>
      <c r="B45" s="268">
        <f t="shared" si="6"/>
        <v>194.16824436</v>
      </c>
      <c r="C45" s="268">
        <f t="shared" si="7"/>
        <v>97.49032095</v>
      </c>
      <c r="D45" s="268">
        <f t="shared" si="8"/>
        <v>136.41227851</v>
      </c>
      <c r="E45" s="268">
        <f t="shared" si="9"/>
        <v>215.70501473</v>
      </c>
      <c r="F45" s="268">
        <f t="shared" si="10"/>
        <v>229.27844723</v>
      </c>
      <c r="G45" s="268">
        <f t="shared" si="11"/>
        <v>292.34787887</v>
      </c>
      <c r="H45" s="266" t="s">
        <v>524</v>
      </c>
      <c r="V45" s="33"/>
      <c r="W45" s="33"/>
      <c r="X45" s="33"/>
      <c r="Y45" s="33"/>
      <c r="Z45" s="33"/>
      <c r="AA45" s="330">
        <v>88</v>
      </c>
      <c r="AB45" s="330">
        <v>34</v>
      </c>
      <c r="AC45" s="330">
        <v>53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329</v>
      </c>
      <c r="AN45" s="330">
        <v>15</v>
      </c>
      <c r="AO45" s="330">
        <v>1</v>
      </c>
      <c r="AP45" s="330">
        <v>2</v>
      </c>
    </row>
    <row r="46" spans="1:42" s="32" customFormat="1" ht="12.75" customHeight="1">
      <c r="A46" s="265" t="s">
        <v>525</v>
      </c>
      <c r="B46" s="268">
        <f t="shared" si="6"/>
        <v>76.785403645</v>
      </c>
      <c r="C46" s="268">
        <f t="shared" si="7"/>
        <v>30.31965094</v>
      </c>
      <c r="D46" s="268">
        <f t="shared" si="8"/>
        <v>74.44542146</v>
      </c>
      <c r="E46" s="268">
        <f t="shared" si="9"/>
        <v>73.283663594</v>
      </c>
      <c r="F46" s="268">
        <f t="shared" si="10"/>
        <v>86.02647997</v>
      </c>
      <c r="G46" s="268">
        <f t="shared" si="11"/>
        <v>120.02475966</v>
      </c>
      <c r="H46" s="266" t="s">
        <v>526</v>
      </c>
      <c r="V46" s="33"/>
      <c r="W46" s="33"/>
      <c r="X46" s="33"/>
      <c r="Y46" s="33"/>
      <c r="Z46" s="33"/>
      <c r="AA46" s="330">
        <v>140</v>
      </c>
      <c r="AB46" s="330">
        <v>93</v>
      </c>
      <c r="AC46" s="330">
        <v>47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329</v>
      </c>
      <c r="AN46" s="330">
        <v>15</v>
      </c>
      <c r="AO46" s="330">
        <v>1</v>
      </c>
      <c r="AP46" s="330">
        <v>3</v>
      </c>
    </row>
    <row r="47" spans="1:42" s="32" customFormat="1" ht="12.75" customHeight="1">
      <c r="A47" s="265" t="s">
        <v>527</v>
      </c>
      <c r="B47" s="268">
        <f t="shared" si="6"/>
        <v>100.82847403</v>
      </c>
      <c r="C47" s="268">
        <f t="shared" si="7"/>
        <v>97.312857142</v>
      </c>
      <c r="D47" s="268">
        <f t="shared" si="8"/>
        <v>94.45</v>
      </c>
      <c r="E47" s="268">
        <f t="shared" si="9"/>
        <v>102.34</v>
      </c>
      <c r="F47" s="268">
        <f t="shared" si="10"/>
        <v>102.44848429</v>
      </c>
      <c r="G47" s="268">
        <f t="shared" si="11"/>
        <v>107.61818755</v>
      </c>
      <c r="H47" s="266" t="s">
        <v>528</v>
      </c>
      <c r="V47" s="33"/>
      <c r="W47" s="33"/>
      <c r="X47" s="33"/>
      <c r="Y47" s="33"/>
      <c r="Z47" s="33"/>
      <c r="AA47" s="330">
        <v>103</v>
      </c>
      <c r="AB47" s="330">
        <v>77</v>
      </c>
      <c r="AC47" s="330">
        <v>26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329</v>
      </c>
      <c r="AN47" s="330">
        <v>15</v>
      </c>
      <c r="AO47" s="330">
        <v>1</v>
      </c>
      <c r="AP47" s="330">
        <v>4</v>
      </c>
    </row>
    <row r="48" spans="1:42" s="32" customFormat="1" ht="12.75" customHeight="1">
      <c r="A48" s="265" t="s">
        <v>529</v>
      </c>
      <c r="B48" s="268">
        <f t="shared" si="6"/>
        <v>26.860666207</v>
      </c>
      <c r="C48" s="268">
        <f t="shared" si="7"/>
        <v>7.7994958</v>
      </c>
      <c r="D48" s="268">
        <f t="shared" si="8"/>
        <v>18.085274728</v>
      </c>
      <c r="E48" s="268">
        <f t="shared" si="9"/>
        <v>21.772710624</v>
      </c>
      <c r="F48" s="268">
        <f t="shared" si="10"/>
        <v>36.476165832</v>
      </c>
      <c r="G48" s="268">
        <f t="shared" si="11"/>
        <v>50.263294551</v>
      </c>
      <c r="H48" s="266" t="s">
        <v>530</v>
      </c>
      <c r="V48" s="33"/>
      <c r="W48" s="33"/>
      <c r="X48" s="33"/>
      <c r="Y48" s="33"/>
      <c r="Z48" s="33"/>
      <c r="AA48" s="330">
        <v>155</v>
      </c>
      <c r="AB48" s="330">
        <v>90</v>
      </c>
      <c r="AC48" s="330">
        <v>65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329</v>
      </c>
      <c r="AN48" s="330">
        <v>15</v>
      </c>
      <c r="AO48" s="330">
        <v>1</v>
      </c>
      <c r="AP48" s="330">
        <v>5</v>
      </c>
    </row>
    <row r="49" spans="1:42" s="32" customFormat="1" ht="12.75" customHeight="1">
      <c r="A49" s="265" t="s">
        <v>531</v>
      </c>
      <c r="B49" s="268">
        <f t="shared" si="6"/>
        <v>10.304732474</v>
      </c>
      <c r="C49" s="268">
        <f t="shared" si="7"/>
        <v>0</v>
      </c>
      <c r="D49" s="268">
        <f t="shared" si="8"/>
        <v>8.0594958</v>
      </c>
      <c r="E49" s="268">
        <f t="shared" si="9"/>
        <v>17.848571432</v>
      </c>
      <c r="F49" s="268">
        <f t="shared" si="10"/>
        <v>15.474880416</v>
      </c>
      <c r="G49" s="268">
        <f t="shared" si="11"/>
        <v>10.140056019</v>
      </c>
      <c r="H49" s="266" t="s">
        <v>532</v>
      </c>
      <c r="V49" s="33"/>
      <c r="W49" s="33"/>
      <c r="X49" s="33"/>
      <c r="Y49" s="33"/>
      <c r="Z49" s="33"/>
      <c r="AA49" s="330">
        <v>238</v>
      </c>
      <c r="AB49" s="330">
        <v>175</v>
      </c>
      <c r="AC49" s="330">
        <v>63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329</v>
      </c>
      <c r="AN49" s="330">
        <v>15</v>
      </c>
      <c r="AO49" s="330">
        <v>1</v>
      </c>
      <c r="AP49" s="330">
        <v>6</v>
      </c>
    </row>
    <row r="50" spans="1:42" s="32" customFormat="1" ht="12.75" customHeight="1">
      <c r="A50" s="265" t="s">
        <v>533</v>
      </c>
      <c r="B50" s="268">
        <f t="shared" si="6"/>
        <v>46.580195036</v>
      </c>
      <c r="C50" s="268">
        <f t="shared" si="7"/>
        <v>27.458038312</v>
      </c>
      <c r="D50" s="268">
        <f t="shared" si="8"/>
        <v>40.644757354</v>
      </c>
      <c r="E50" s="268">
        <f t="shared" si="9"/>
        <v>40.842491432</v>
      </c>
      <c r="F50" s="268">
        <f t="shared" si="10"/>
        <v>66.572776974</v>
      </c>
      <c r="G50" s="268">
        <f t="shared" si="11"/>
        <v>57.426295505</v>
      </c>
      <c r="H50" s="266" t="s">
        <v>534</v>
      </c>
      <c r="V50" s="33"/>
      <c r="W50" s="33"/>
      <c r="X50" s="33"/>
      <c r="Y50" s="33"/>
      <c r="Z50" s="33"/>
      <c r="AA50" s="330">
        <v>184</v>
      </c>
      <c r="AB50" s="330">
        <v>131</v>
      </c>
      <c r="AC50" s="330">
        <v>53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329</v>
      </c>
      <c r="AN50" s="330">
        <v>15</v>
      </c>
      <c r="AO50" s="330">
        <v>1</v>
      </c>
      <c r="AP50" s="330">
        <v>7</v>
      </c>
    </row>
    <row r="51" spans="1:8" s="92" customFormat="1" ht="12.75" customHeight="1">
      <c r="A51" s="265" t="s">
        <v>535</v>
      </c>
      <c r="B51" s="268">
        <f t="shared" si="6"/>
        <v>37.272271939</v>
      </c>
      <c r="C51" s="268">
        <f t="shared" si="7"/>
        <v>11.94</v>
      </c>
      <c r="D51" s="268">
        <f t="shared" si="8"/>
        <v>33.118554402</v>
      </c>
      <c r="E51" s="268">
        <f t="shared" si="9"/>
        <v>34.84456301</v>
      </c>
      <c r="F51" s="268">
        <f t="shared" si="10"/>
        <v>54.616975058</v>
      </c>
      <c r="G51" s="268">
        <f t="shared" si="11"/>
        <v>51.899777239</v>
      </c>
      <c r="H51" s="266" t="s">
        <v>536</v>
      </c>
    </row>
    <row r="52" spans="1:8" s="92" customFormat="1" ht="12.75" customHeight="1">
      <c r="A52" s="265" t="s">
        <v>537</v>
      </c>
      <c r="B52" s="268">
        <f t="shared" si="6"/>
        <v>113.29612106</v>
      </c>
      <c r="C52" s="268">
        <f t="shared" si="7"/>
        <v>106.88</v>
      </c>
      <c r="D52" s="268">
        <f t="shared" si="8"/>
        <v>102.60428572</v>
      </c>
      <c r="E52" s="268">
        <f t="shared" si="9"/>
        <v>108.31548235</v>
      </c>
      <c r="F52" s="268">
        <f t="shared" si="10"/>
        <v>120.94674468</v>
      </c>
      <c r="G52" s="268">
        <f t="shared" si="11"/>
        <v>127.79207638</v>
      </c>
      <c r="H52" s="266" t="s">
        <v>538</v>
      </c>
    </row>
    <row r="53" spans="1:8" s="92" customFormat="1" ht="12.75" customHeight="1">
      <c r="A53" s="265" t="s">
        <v>539</v>
      </c>
      <c r="B53" s="268">
        <f t="shared" si="6"/>
        <v>83.713665383</v>
      </c>
      <c r="C53" s="268">
        <f t="shared" si="7"/>
        <v>72.343349774</v>
      </c>
      <c r="D53" s="268">
        <f t="shared" si="8"/>
        <v>83.397664082</v>
      </c>
      <c r="E53" s="268">
        <f t="shared" si="9"/>
        <v>86.116789354</v>
      </c>
      <c r="F53" s="268">
        <f t="shared" si="10"/>
        <v>79.073293596</v>
      </c>
      <c r="G53" s="268">
        <f t="shared" si="11"/>
        <v>97.693148033</v>
      </c>
      <c r="H53" s="266" t="s">
        <v>540</v>
      </c>
    </row>
    <row r="54" spans="1:8" s="92" customFormat="1" ht="12.75" customHeight="1">
      <c r="A54" s="265" t="s">
        <v>541</v>
      </c>
      <c r="B54" s="268">
        <f t="shared" si="6"/>
        <v>56.21390527</v>
      </c>
      <c r="C54" s="268">
        <f t="shared" si="7"/>
        <v>37.595152252</v>
      </c>
      <c r="D54" s="268">
        <f t="shared" si="8"/>
        <v>48.670618162</v>
      </c>
      <c r="E54" s="268">
        <f t="shared" si="9"/>
        <v>65.223809204</v>
      </c>
      <c r="F54" s="268">
        <f t="shared" si="10"/>
        <v>58.589677556</v>
      </c>
      <c r="G54" s="268">
        <f t="shared" si="11"/>
        <v>71.049611994</v>
      </c>
      <c r="H54" s="266" t="s">
        <v>542</v>
      </c>
    </row>
    <row r="55" spans="1:8" s="11" customFormat="1" ht="10.5" customHeight="1">
      <c r="A55" s="265" t="s">
        <v>543</v>
      </c>
      <c r="B55" s="268">
        <f t="shared" si="6"/>
        <v>17.29467862</v>
      </c>
      <c r="C55" s="268">
        <f t="shared" si="7"/>
        <v>7.640300754</v>
      </c>
      <c r="D55" s="268">
        <f t="shared" si="8"/>
        <v>23.408583</v>
      </c>
      <c r="E55" s="268">
        <f t="shared" si="9"/>
        <v>23.89979179</v>
      </c>
      <c r="F55" s="268">
        <f t="shared" si="10"/>
        <v>9.888245614</v>
      </c>
      <c r="G55" s="268">
        <f t="shared" si="11"/>
        <v>21.653908862</v>
      </c>
      <c r="H55" s="271" t="s">
        <v>544</v>
      </c>
    </row>
    <row r="56" spans="1:8" s="92" customFormat="1" ht="12" customHeight="1">
      <c r="A56" s="265" t="s">
        <v>545</v>
      </c>
      <c r="B56" s="268">
        <f t="shared" si="6"/>
        <v>9.3510503301</v>
      </c>
      <c r="C56" s="268">
        <f t="shared" si="7"/>
        <v>2.6</v>
      </c>
      <c r="D56" s="268">
        <f t="shared" si="8"/>
        <v>7.20791209</v>
      </c>
      <c r="E56" s="268">
        <f t="shared" si="9"/>
        <v>7.030769232</v>
      </c>
      <c r="F56" s="268">
        <f t="shared" si="10"/>
        <v>13.397737558</v>
      </c>
      <c r="G56" s="268">
        <f t="shared" si="11"/>
        <v>16.547619041</v>
      </c>
      <c r="H56" s="271" t="s">
        <v>546</v>
      </c>
    </row>
    <row r="57" spans="1:8" ht="10.5" customHeight="1" thickBot="1">
      <c r="A57" s="309"/>
      <c r="B57" s="9"/>
      <c r="C57" s="9"/>
      <c r="D57" s="9"/>
      <c r="E57" s="9"/>
      <c r="F57" s="9"/>
      <c r="G57" s="9"/>
      <c r="H57" s="285"/>
    </row>
    <row r="58" spans="2:7" ht="17.25" thickTop="1">
      <c r="B58" s="95"/>
      <c r="C58" s="95"/>
      <c r="D58" s="95"/>
      <c r="E58" s="95"/>
      <c r="F58" s="95"/>
      <c r="G58" s="95"/>
    </row>
  </sheetData>
  <sheetProtection/>
  <mergeCells count="7">
    <mergeCell ref="C7:D7"/>
    <mergeCell ref="E7:G7"/>
    <mergeCell ref="G1:H1"/>
    <mergeCell ref="A3:D3"/>
    <mergeCell ref="E4:H4"/>
    <mergeCell ref="C6:D6"/>
    <mergeCell ref="E6:G6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Roman,標準"-&amp;P+67-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1.625" style="3" customWidth="1"/>
    <col min="2" max="4" width="14.625" style="2" customWidth="1"/>
    <col min="5" max="5" width="21.625" style="2" customWidth="1"/>
    <col min="6" max="6" width="21.625" style="3" customWidth="1"/>
    <col min="7" max="7" width="35.625" style="7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AA1" s="330">
        <v>593827.57361</v>
      </c>
      <c r="AB1" s="330">
        <v>663375.88348</v>
      </c>
      <c r="AC1" s="330">
        <v>481312.61295</v>
      </c>
      <c r="AD1" s="330">
        <v>383795.87513</v>
      </c>
      <c r="AE1" s="330">
        <v>632768.01425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781</v>
      </c>
      <c r="AN1" s="330">
        <v>15</v>
      </c>
      <c r="AO1" s="330">
        <v>2</v>
      </c>
      <c r="AP1" s="330">
        <v>1</v>
      </c>
    </row>
    <row r="2" spans="7:42" ht="15.75" customHeight="1">
      <c r="G2" s="3"/>
      <c r="AA2" s="330">
        <v>105209.15331</v>
      </c>
      <c r="AB2" s="330">
        <v>111483.99907</v>
      </c>
      <c r="AC2" s="330">
        <v>91781.31939</v>
      </c>
      <c r="AD2" s="330">
        <v>69368.730158</v>
      </c>
      <c r="AE2" s="330">
        <v>128390.58982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781</v>
      </c>
      <c r="AN2" s="330">
        <v>15</v>
      </c>
      <c r="AO2" s="330">
        <v>2</v>
      </c>
      <c r="AP2" s="330">
        <v>2</v>
      </c>
    </row>
    <row r="3" spans="1:42" ht="15.75" customHeight="1">
      <c r="A3" s="79" t="s">
        <v>1000</v>
      </c>
      <c r="B3" s="80"/>
      <c r="C3" s="80"/>
      <c r="D3" s="80"/>
      <c r="E3" s="350" t="s">
        <v>12</v>
      </c>
      <c r="F3" s="350"/>
      <c r="G3" s="350"/>
      <c r="AA3" s="330">
        <v>10497.843064</v>
      </c>
      <c r="AB3" s="330">
        <v>10096.101195</v>
      </c>
      <c r="AC3" s="330">
        <v>7456.6522211</v>
      </c>
      <c r="AD3" s="330">
        <v>6336.6931217</v>
      </c>
      <c r="AE3" s="330">
        <v>20652.021382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781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E4" s="355" t="s">
        <v>1002</v>
      </c>
      <c r="F4" s="355"/>
      <c r="G4" s="355"/>
      <c r="AA4" s="330">
        <v>21953.009283</v>
      </c>
      <c r="AB4" s="330">
        <v>26861.175377</v>
      </c>
      <c r="AC4" s="330">
        <v>15493.728052</v>
      </c>
      <c r="AD4" s="330">
        <v>11514.179894</v>
      </c>
      <c r="AE4" s="330">
        <v>18615.286311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781</v>
      </c>
      <c r="AN4" s="330">
        <v>15</v>
      </c>
      <c r="AO4" s="330">
        <v>2</v>
      </c>
      <c r="AP4" s="330">
        <v>4</v>
      </c>
    </row>
    <row r="5" spans="1:42" ht="15.75" customHeight="1" thickBot="1">
      <c r="A5" s="313"/>
      <c r="B5" s="81" t="str">
        <f>'10,11'!$C$5</f>
        <v>民國104年</v>
      </c>
      <c r="C5" s="313"/>
      <c r="D5" s="82" t="s">
        <v>700</v>
      </c>
      <c r="E5" s="356">
        <f>'10,11'!$I$5</f>
        <v>2015</v>
      </c>
      <c r="F5" s="356"/>
      <c r="G5" s="101" t="s">
        <v>13</v>
      </c>
      <c r="AA5" s="330">
        <v>148442.2284</v>
      </c>
      <c r="AB5" s="330">
        <v>163722.80207</v>
      </c>
      <c r="AC5" s="330">
        <v>135728.76898</v>
      </c>
      <c r="AD5" s="330">
        <v>104088.67778</v>
      </c>
      <c r="AE5" s="330">
        <v>136768.91914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781</v>
      </c>
      <c r="AN5" s="330">
        <v>15</v>
      </c>
      <c r="AO5" s="330">
        <v>2</v>
      </c>
      <c r="AP5" s="330">
        <v>5</v>
      </c>
    </row>
    <row r="6" spans="1:42" s="5" customFormat="1" ht="18" customHeight="1" thickTop="1">
      <c r="A6" s="34"/>
      <c r="B6" s="35" t="s">
        <v>931</v>
      </c>
      <c r="C6" s="35" t="s">
        <v>14</v>
      </c>
      <c r="D6" s="115" t="s">
        <v>15</v>
      </c>
      <c r="E6" s="314" t="s">
        <v>16</v>
      </c>
      <c r="F6" s="115" t="s">
        <v>17</v>
      </c>
      <c r="G6" s="84"/>
      <c r="AA6" s="330">
        <v>129845.66484</v>
      </c>
      <c r="AB6" s="330">
        <v>141104.08735</v>
      </c>
      <c r="AC6" s="330">
        <v>122133.06708</v>
      </c>
      <c r="AD6" s="330">
        <v>93117.923808</v>
      </c>
      <c r="AE6" s="330">
        <v>122163.54927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781</v>
      </c>
      <c r="AN6" s="330">
        <v>15</v>
      </c>
      <c r="AO6" s="330">
        <v>2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18596.563562</v>
      </c>
      <c r="AB7" s="330">
        <v>22618.714715</v>
      </c>
      <c r="AC7" s="330">
        <v>13595.701898</v>
      </c>
      <c r="AD7" s="330">
        <v>10970.753968</v>
      </c>
      <c r="AE7" s="330">
        <v>14605.36987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781</v>
      </c>
      <c r="AN7" s="330">
        <v>15</v>
      </c>
      <c r="AO7" s="330">
        <v>2</v>
      </c>
      <c r="AP7" s="330">
        <v>7</v>
      </c>
    </row>
    <row r="8" spans="1:42" s="5" customFormat="1" ht="18" customHeight="1">
      <c r="A8" s="6"/>
      <c r="B8" s="86" t="s">
        <v>686</v>
      </c>
      <c r="C8" s="86" t="s">
        <v>18</v>
      </c>
      <c r="D8" s="87" t="s">
        <v>19</v>
      </c>
      <c r="E8" s="86" t="s">
        <v>20</v>
      </c>
      <c r="F8" s="87" t="s">
        <v>21</v>
      </c>
      <c r="G8" s="85"/>
      <c r="AA8" s="330">
        <v>17055.199578</v>
      </c>
      <c r="AB8" s="330">
        <v>22513.291084</v>
      </c>
      <c r="AC8" s="330">
        <v>10772.020102</v>
      </c>
      <c r="AD8" s="330">
        <v>6634.0957672</v>
      </c>
      <c r="AE8" s="330">
        <v>10919.262718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781</v>
      </c>
      <c r="AN8" s="330">
        <v>15</v>
      </c>
      <c r="AO8" s="330">
        <v>2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22</v>
      </c>
      <c r="D9" s="87" t="s">
        <v>22</v>
      </c>
      <c r="E9" s="86" t="s">
        <v>22</v>
      </c>
      <c r="F9" s="86" t="s">
        <v>22</v>
      </c>
      <c r="G9" s="85"/>
      <c r="AA9" s="330">
        <v>65680.307933</v>
      </c>
      <c r="AB9" s="330">
        <v>77898.237832</v>
      </c>
      <c r="AC9" s="330">
        <v>53334.066961</v>
      </c>
      <c r="AD9" s="330">
        <v>42860.608465</v>
      </c>
      <c r="AE9" s="330">
        <v>48832.813716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781</v>
      </c>
      <c r="AN9" s="330">
        <v>15</v>
      </c>
      <c r="AO9" s="330">
        <v>2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54786.2386</v>
      </c>
      <c r="AB10" s="330">
        <v>61932.780665</v>
      </c>
      <c r="AC10" s="330">
        <v>46335.388992</v>
      </c>
      <c r="AD10" s="330">
        <v>36053.769312</v>
      </c>
      <c r="AE10" s="330">
        <v>51489.332514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781</v>
      </c>
      <c r="AN10" s="330">
        <v>15</v>
      </c>
      <c r="AO10" s="330">
        <v>2</v>
      </c>
      <c r="AP10" s="330">
        <v>10</v>
      </c>
    </row>
    <row r="11" spans="1:42" ht="4.5" customHeight="1">
      <c r="A11" s="6"/>
      <c r="B11" s="90"/>
      <c r="C11" s="90"/>
      <c r="D11" s="90"/>
      <c r="E11" s="90"/>
      <c r="F11" s="12"/>
      <c r="G11" s="111"/>
      <c r="AA11" s="330">
        <v>4554.0901258</v>
      </c>
      <c r="AB11" s="330">
        <v>6766.1495479</v>
      </c>
      <c r="AC11" s="330">
        <v>3519.6213127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781</v>
      </c>
      <c r="AN11" s="330">
        <v>15</v>
      </c>
      <c r="AO11" s="330">
        <v>2</v>
      </c>
      <c r="AP11" s="330">
        <v>11</v>
      </c>
    </row>
    <row r="12" spans="1:42" ht="19.5" customHeight="1">
      <c r="A12" s="50" t="s">
        <v>709</v>
      </c>
      <c r="B12" s="51">
        <f aca="true" t="shared" si="0" ref="B12:B38">+AA1</f>
        <v>593827.57361</v>
      </c>
      <c r="C12" s="51">
        <f aca="true" t="shared" si="1" ref="C12:C38">+AB1</f>
        <v>663375.88348</v>
      </c>
      <c r="D12" s="51">
        <f aca="true" t="shared" si="2" ref="D12:D38">+AC1</f>
        <v>481312.61295</v>
      </c>
      <c r="E12" s="51">
        <f aca="true" t="shared" si="3" ref="E12:E38">+AD1</f>
        <v>383795.87513</v>
      </c>
      <c r="F12" s="51">
        <f aca="true" t="shared" si="4" ref="F12:F38">+AE1</f>
        <v>632768.01425</v>
      </c>
      <c r="G12" s="59" t="s">
        <v>711</v>
      </c>
      <c r="AA12" s="330">
        <v>22557.349352</v>
      </c>
      <c r="AB12" s="330">
        <v>28195.766375</v>
      </c>
      <c r="AC12" s="330">
        <v>19519.215426</v>
      </c>
      <c r="AD12" s="330">
        <v>13129.574074</v>
      </c>
      <c r="AE12" s="330">
        <v>9692.847874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781</v>
      </c>
      <c r="AN12" s="330">
        <v>15</v>
      </c>
      <c r="AO12" s="330">
        <v>2</v>
      </c>
      <c r="AP12" s="330">
        <v>12</v>
      </c>
    </row>
    <row r="13" spans="1:42" ht="19.5" customHeight="1">
      <c r="A13" s="52" t="s">
        <v>232</v>
      </c>
      <c r="B13" s="61">
        <f t="shared" si="0"/>
        <v>105209.15331</v>
      </c>
      <c r="C13" s="61">
        <f t="shared" si="1"/>
        <v>111483.99907</v>
      </c>
      <c r="D13" s="61">
        <f t="shared" si="2"/>
        <v>91781.31939</v>
      </c>
      <c r="E13" s="61">
        <f t="shared" si="3"/>
        <v>69368.730158</v>
      </c>
      <c r="F13" s="61">
        <f t="shared" si="4"/>
        <v>128390.58982</v>
      </c>
      <c r="G13" s="60" t="s">
        <v>944</v>
      </c>
      <c r="AA13" s="330">
        <v>26029.581997</v>
      </c>
      <c r="AB13" s="330">
        <v>24983.145042</v>
      </c>
      <c r="AC13" s="330">
        <v>21682.819247</v>
      </c>
      <c r="AD13" s="330">
        <v>21989.997883</v>
      </c>
      <c r="AE13" s="330">
        <v>41051.540919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781</v>
      </c>
      <c r="AN13" s="330">
        <v>15</v>
      </c>
      <c r="AO13" s="330">
        <v>2</v>
      </c>
      <c r="AP13" s="330">
        <v>13</v>
      </c>
    </row>
    <row r="14" spans="1:42" ht="19.5" customHeight="1">
      <c r="A14" s="52" t="s">
        <v>233</v>
      </c>
      <c r="B14" s="61">
        <f t="shared" si="0"/>
        <v>10497.843064</v>
      </c>
      <c r="C14" s="61">
        <f t="shared" si="1"/>
        <v>10096.101195</v>
      </c>
      <c r="D14" s="61">
        <f t="shared" si="2"/>
        <v>7456.6522211</v>
      </c>
      <c r="E14" s="61">
        <f t="shared" si="3"/>
        <v>6336.6931217</v>
      </c>
      <c r="F14" s="61">
        <f t="shared" si="4"/>
        <v>20652.021382</v>
      </c>
      <c r="G14" s="60" t="s">
        <v>945</v>
      </c>
      <c r="AA14" s="330">
        <v>1645.2171242</v>
      </c>
      <c r="AB14" s="330">
        <v>1987.7197005</v>
      </c>
      <c r="AC14" s="330">
        <v>1613.7330056</v>
      </c>
      <c r="AD14" s="330">
        <v>934.1973545</v>
      </c>
      <c r="AE14" s="330">
        <v>744.9437208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781</v>
      </c>
      <c r="AN14" s="330">
        <v>15</v>
      </c>
      <c r="AO14" s="330">
        <v>2</v>
      </c>
      <c r="AP14" s="330">
        <v>14</v>
      </c>
    </row>
    <row r="15" spans="1:42" ht="19.5" customHeight="1">
      <c r="A15" s="52" t="s">
        <v>234</v>
      </c>
      <c r="B15" s="61">
        <f t="shared" si="0"/>
        <v>21953.009283</v>
      </c>
      <c r="C15" s="61">
        <f t="shared" si="1"/>
        <v>26861.175377</v>
      </c>
      <c r="D15" s="61">
        <f t="shared" si="2"/>
        <v>15493.728052</v>
      </c>
      <c r="E15" s="61">
        <f t="shared" si="3"/>
        <v>11514.179894</v>
      </c>
      <c r="F15" s="61">
        <f t="shared" si="4"/>
        <v>18615.286311</v>
      </c>
      <c r="G15" s="60" t="s">
        <v>946</v>
      </c>
      <c r="AA15" s="330">
        <v>28297.647153</v>
      </c>
      <c r="AB15" s="330">
        <v>31826.974239</v>
      </c>
      <c r="AC15" s="330">
        <v>21953.457113</v>
      </c>
      <c r="AD15" s="330">
        <v>17090.685714</v>
      </c>
      <c r="AE15" s="330">
        <v>31734.136151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781</v>
      </c>
      <c r="AN15" s="330">
        <v>15</v>
      </c>
      <c r="AO15" s="330">
        <v>2</v>
      </c>
      <c r="AP15" s="330">
        <v>15</v>
      </c>
    </row>
    <row r="16" spans="1:42" ht="19.5" customHeight="1">
      <c r="A16" s="52" t="s">
        <v>235</v>
      </c>
      <c r="B16" s="61">
        <f t="shared" si="0"/>
        <v>148442.2284</v>
      </c>
      <c r="C16" s="61">
        <f t="shared" si="1"/>
        <v>163722.80207</v>
      </c>
      <c r="D16" s="61">
        <f t="shared" si="2"/>
        <v>135728.76898</v>
      </c>
      <c r="E16" s="61">
        <f t="shared" si="3"/>
        <v>104088.67778</v>
      </c>
      <c r="F16" s="61">
        <f t="shared" si="4"/>
        <v>136768.91914</v>
      </c>
      <c r="G16" s="60" t="s">
        <v>947</v>
      </c>
      <c r="AA16" s="330">
        <v>33860.359519</v>
      </c>
      <c r="AB16" s="330">
        <v>37712.2268</v>
      </c>
      <c r="AC16" s="330">
        <v>25156.625149</v>
      </c>
      <c r="AD16" s="330">
        <v>18582.619047</v>
      </c>
      <c r="AE16" s="330">
        <v>43008.097812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781</v>
      </c>
      <c r="AN16" s="330">
        <v>15</v>
      </c>
      <c r="AO16" s="330">
        <v>2</v>
      </c>
      <c r="AP16" s="330">
        <v>16</v>
      </c>
    </row>
    <row r="17" spans="1:42" ht="19.5" customHeight="1">
      <c r="A17" s="53" t="s">
        <v>336</v>
      </c>
      <c r="B17" s="61">
        <f t="shared" si="0"/>
        <v>129845.66484</v>
      </c>
      <c r="C17" s="61">
        <f t="shared" si="1"/>
        <v>141104.08735</v>
      </c>
      <c r="D17" s="61">
        <f t="shared" si="2"/>
        <v>122133.06708</v>
      </c>
      <c r="E17" s="61">
        <f t="shared" si="3"/>
        <v>93117.923808</v>
      </c>
      <c r="F17" s="61">
        <f t="shared" si="4"/>
        <v>122163.54927</v>
      </c>
      <c r="G17" s="74" t="s">
        <v>338</v>
      </c>
      <c r="AA17" s="330">
        <v>12003.515108</v>
      </c>
      <c r="AB17" s="330">
        <v>14082.568593</v>
      </c>
      <c r="AC17" s="330">
        <v>10420.701394</v>
      </c>
      <c r="AD17" s="330">
        <v>4803.3862432</v>
      </c>
      <c r="AE17" s="330">
        <v>11191.939051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781</v>
      </c>
      <c r="AN17" s="330">
        <v>15</v>
      </c>
      <c r="AO17" s="330">
        <v>2</v>
      </c>
      <c r="AP17" s="330">
        <v>17</v>
      </c>
    </row>
    <row r="18" spans="1:42" ht="19.5" customHeight="1">
      <c r="A18" s="72" t="s">
        <v>337</v>
      </c>
      <c r="B18" s="61">
        <f t="shared" si="0"/>
        <v>18596.563562</v>
      </c>
      <c r="C18" s="61">
        <f t="shared" si="1"/>
        <v>22618.714715</v>
      </c>
      <c r="D18" s="61">
        <f t="shared" si="2"/>
        <v>13595.701898</v>
      </c>
      <c r="E18" s="61">
        <f t="shared" si="3"/>
        <v>10970.753968</v>
      </c>
      <c r="F18" s="61">
        <f t="shared" si="4"/>
        <v>14605.36987</v>
      </c>
      <c r="G18" s="60" t="s">
        <v>339</v>
      </c>
      <c r="AA18" s="330">
        <v>8349.6527655</v>
      </c>
      <c r="AB18" s="330">
        <v>8591.1542604</v>
      </c>
      <c r="AC18" s="330">
        <v>8032.3048382</v>
      </c>
      <c r="AD18" s="330">
        <v>6552.9100529</v>
      </c>
      <c r="AE18" s="330">
        <v>9291.5212583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781</v>
      </c>
      <c r="AN18" s="330">
        <v>15</v>
      </c>
      <c r="AO18" s="330">
        <v>2</v>
      </c>
      <c r="AP18" s="330">
        <v>18</v>
      </c>
    </row>
    <row r="19" spans="1:42" ht="24.75" customHeight="1">
      <c r="A19" s="52" t="s">
        <v>236</v>
      </c>
      <c r="B19" s="61">
        <f t="shared" si="0"/>
        <v>17055.199578</v>
      </c>
      <c r="C19" s="61">
        <f t="shared" si="1"/>
        <v>22513.291084</v>
      </c>
      <c r="D19" s="61">
        <f t="shared" si="2"/>
        <v>10772.020102</v>
      </c>
      <c r="E19" s="61">
        <f t="shared" si="3"/>
        <v>6634.0957672</v>
      </c>
      <c r="F19" s="61">
        <f t="shared" si="4"/>
        <v>10919.262718</v>
      </c>
      <c r="G19" s="73" t="s">
        <v>948</v>
      </c>
      <c r="AA19" s="330">
        <v>4723.0697964</v>
      </c>
      <c r="AB19" s="330">
        <v>5139.3399027</v>
      </c>
      <c r="AC19" s="330">
        <v>3506.8142765</v>
      </c>
      <c r="AD19" s="330">
        <v>1891.0317459</v>
      </c>
      <c r="AE19" s="330">
        <v>7159.2774635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781</v>
      </c>
      <c r="AN19" s="330">
        <v>15</v>
      </c>
      <c r="AO19" s="330">
        <v>2</v>
      </c>
      <c r="AP19" s="330">
        <v>19</v>
      </c>
    </row>
    <row r="20" spans="1:42" ht="19.5" customHeight="1">
      <c r="A20" s="52" t="s">
        <v>237</v>
      </c>
      <c r="B20" s="61">
        <f t="shared" si="0"/>
        <v>65680.307933</v>
      </c>
      <c r="C20" s="61">
        <f t="shared" si="1"/>
        <v>77898.237832</v>
      </c>
      <c r="D20" s="61">
        <f t="shared" si="2"/>
        <v>53334.066961</v>
      </c>
      <c r="E20" s="61">
        <f t="shared" si="3"/>
        <v>42860.608465</v>
      </c>
      <c r="F20" s="61">
        <f t="shared" si="4"/>
        <v>48832.813716</v>
      </c>
      <c r="G20" s="60" t="s">
        <v>949</v>
      </c>
      <c r="AA20" s="330">
        <v>8784.1218486</v>
      </c>
      <c r="AB20" s="330">
        <v>9899.1640433</v>
      </c>
      <c r="AC20" s="330">
        <v>3196.8046403</v>
      </c>
      <c r="AD20" s="330">
        <v>5335.291005</v>
      </c>
      <c r="AE20" s="330">
        <v>15365.360039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781</v>
      </c>
      <c r="AN20" s="330">
        <v>15</v>
      </c>
      <c r="AO20" s="330">
        <v>2</v>
      </c>
      <c r="AP20" s="330">
        <v>20</v>
      </c>
    </row>
    <row r="21" spans="1:42" ht="19.5" customHeight="1">
      <c r="A21" s="52" t="s">
        <v>238</v>
      </c>
      <c r="B21" s="61">
        <f t="shared" si="0"/>
        <v>54786.2386</v>
      </c>
      <c r="C21" s="61">
        <f t="shared" si="1"/>
        <v>61932.780665</v>
      </c>
      <c r="D21" s="61">
        <f t="shared" si="2"/>
        <v>46335.388992</v>
      </c>
      <c r="E21" s="61">
        <f t="shared" si="3"/>
        <v>36053.769312</v>
      </c>
      <c r="F21" s="61">
        <f t="shared" si="4"/>
        <v>51489.332514</v>
      </c>
      <c r="G21" s="60" t="s">
        <v>950</v>
      </c>
      <c r="AA21" s="330">
        <v>17683.322125</v>
      </c>
      <c r="AB21" s="330">
        <v>22071.305115</v>
      </c>
      <c r="AC21" s="330">
        <v>4516.6617675</v>
      </c>
      <c r="AD21" s="330">
        <v>9018.2190471</v>
      </c>
      <c r="AE21" s="330">
        <v>25624.861144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781</v>
      </c>
      <c r="AN21" s="330">
        <v>15</v>
      </c>
      <c r="AO21" s="330">
        <v>2</v>
      </c>
      <c r="AP21" s="330">
        <v>21</v>
      </c>
    </row>
    <row r="22" spans="1:42" ht="19.5" customHeight="1">
      <c r="A22" s="53" t="s">
        <v>239</v>
      </c>
      <c r="B22" s="61">
        <f t="shared" si="0"/>
        <v>4554.0901258</v>
      </c>
      <c r="C22" s="61">
        <f t="shared" si="1"/>
        <v>6766.1495479</v>
      </c>
      <c r="D22" s="61">
        <f t="shared" si="2"/>
        <v>3519.6213127</v>
      </c>
      <c r="E22" s="61">
        <f t="shared" si="3"/>
        <v>0</v>
      </c>
      <c r="F22" s="61">
        <f t="shared" si="4"/>
        <v>0</v>
      </c>
      <c r="G22" s="74" t="s">
        <v>951</v>
      </c>
      <c r="AA22" s="330">
        <v>63828.318267</v>
      </c>
      <c r="AB22" s="330">
        <v>68014.23415</v>
      </c>
      <c r="AC22" s="330">
        <v>46614.790879</v>
      </c>
      <c r="AD22" s="330">
        <v>46736.50529</v>
      </c>
      <c r="AE22" s="330">
        <v>86257.358071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781</v>
      </c>
      <c r="AN22" s="330">
        <v>15</v>
      </c>
      <c r="AO22" s="330">
        <v>2</v>
      </c>
      <c r="AP22" s="330">
        <v>22</v>
      </c>
    </row>
    <row r="23" spans="1:42" ht="19.5" customHeight="1">
      <c r="A23" s="72" t="s">
        <v>240</v>
      </c>
      <c r="B23" s="61">
        <f t="shared" si="0"/>
        <v>22557.349352</v>
      </c>
      <c r="C23" s="61">
        <f t="shared" si="1"/>
        <v>28195.766375</v>
      </c>
      <c r="D23" s="61">
        <f t="shared" si="2"/>
        <v>19519.215426</v>
      </c>
      <c r="E23" s="61">
        <f t="shared" si="3"/>
        <v>13129.574074</v>
      </c>
      <c r="F23" s="61">
        <f t="shared" si="4"/>
        <v>9692.847874</v>
      </c>
      <c r="G23" s="60" t="s">
        <v>952</v>
      </c>
      <c r="AA23" s="330">
        <v>26533.946384</v>
      </c>
      <c r="AB23" s="330">
        <v>29242.755892</v>
      </c>
      <c r="AC23" s="330">
        <v>22169.133345</v>
      </c>
      <c r="AD23" s="330">
        <v>15511.091534</v>
      </c>
      <c r="AE23" s="330">
        <v>30475.335464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781</v>
      </c>
      <c r="AN23" s="330">
        <v>15</v>
      </c>
      <c r="AO23" s="330">
        <v>2</v>
      </c>
      <c r="AP23" s="330">
        <v>23</v>
      </c>
    </row>
    <row r="24" spans="1:42" ht="19.5" customHeight="1">
      <c r="A24" s="53" t="s">
        <v>241</v>
      </c>
      <c r="B24" s="61">
        <f t="shared" si="0"/>
        <v>26029.581997</v>
      </c>
      <c r="C24" s="61">
        <f t="shared" si="1"/>
        <v>24983.145042</v>
      </c>
      <c r="D24" s="61">
        <f t="shared" si="2"/>
        <v>21682.819247</v>
      </c>
      <c r="E24" s="61">
        <f t="shared" si="3"/>
        <v>21989.997883</v>
      </c>
      <c r="F24" s="61">
        <f t="shared" si="4"/>
        <v>41051.540919</v>
      </c>
      <c r="G24" s="74" t="s">
        <v>953</v>
      </c>
      <c r="AA24" s="330">
        <v>1019258.8761</v>
      </c>
      <c r="AB24" s="330">
        <v>1189339.6954</v>
      </c>
      <c r="AC24" s="330">
        <v>757737.84007</v>
      </c>
      <c r="AD24" s="330">
        <v>634172.94947</v>
      </c>
      <c r="AE24" s="330">
        <v>982385.18481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781</v>
      </c>
      <c r="AN24" s="330">
        <v>15</v>
      </c>
      <c r="AO24" s="330">
        <v>2</v>
      </c>
      <c r="AP24" s="330">
        <v>24</v>
      </c>
    </row>
    <row r="25" spans="1:42" ht="19.5" customHeight="1">
      <c r="A25" s="53" t="s">
        <v>242</v>
      </c>
      <c r="B25" s="61">
        <f t="shared" si="0"/>
        <v>1645.2171242</v>
      </c>
      <c r="C25" s="61">
        <f t="shared" si="1"/>
        <v>1987.7197005</v>
      </c>
      <c r="D25" s="61">
        <f t="shared" si="2"/>
        <v>1613.7330056</v>
      </c>
      <c r="E25" s="61">
        <f t="shared" si="3"/>
        <v>934.1973545</v>
      </c>
      <c r="F25" s="61">
        <f t="shared" si="4"/>
        <v>744.9437208</v>
      </c>
      <c r="G25" s="60" t="s">
        <v>954</v>
      </c>
      <c r="AA25" s="330">
        <v>593827.57361</v>
      </c>
      <c r="AB25" s="330">
        <v>663375.88348</v>
      </c>
      <c r="AC25" s="330">
        <v>481312.61295</v>
      </c>
      <c r="AD25" s="330">
        <v>383795.87513</v>
      </c>
      <c r="AE25" s="330">
        <v>632768.01425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781</v>
      </c>
      <c r="AN25" s="330">
        <v>15</v>
      </c>
      <c r="AO25" s="330">
        <v>2</v>
      </c>
      <c r="AP25" s="330">
        <v>25</v>
      </c>
    </row>
    <row r="26" spans="1:42" ht="19.5" customHeight="1">
      <c r="A26" s="52" t="s">
        <v>243</v>
      </c>
      <c r="B26" s="61">
        <f t="shared" si="0"/>
        <v>28297.647153</v>
      </c>
      <c r="C26" s="61">
        <f t="shared" si="1"/>
        <v>31826.974239</v>
      </c>
      <c r="D26" s="61">
        <f t="shared" si="2"/>
        <v>21953.457113</v>
      </c>
      <c r="E26" s="61">
        <f t="shared" si="3"/>
        <v>17090.685714</v>
      </c>
      <c r="F26" s="61">
        <f t="shared" si="4"/>
        <v>31734.136151</v>
      </c>
      <c r="G26" s="60" t="s">
        <v>955</v>
      </c>
      <c r="AA26" s="330">
        <v>425431.30245</v>
      </c>
      <c r="AB26" s="330">
        <v>525963.81193</v>
      </c>
      <c r="AC26" s="330">
        <v>276425.22712</v>
      </c>
      <c r="AD26" s="330">
        <v>250377.07434</v>
      </c>
      <c r="AE26" s="330">
        <v>349617.17056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781</v>
      </c>
      <c r="AN26" s="330">
        <v>15</v>
      </c>
      <c r="AO26" s="330">
        <v>2</v>
      </c>
      <c r="AP26" s="330">
        <v>26</v>
      </c>
    </row>
    <row r="27" spans="1:42" ht="19.5" customHeight="1">
      <c r="A27" s="52" t="s">
        <v>244</v>
      </c>
      <c r="B27" s="61">
        <f t="shared" si="0"/>
        <v>33860.359519</v>
      </c>
      <c r="C27" s="61">
        <f t="shared" si="1"/>
        <v>37712.2268</v>
      </c>
      <c r="D27" s="61">
        <f t="shared" si="2"/>
        <v>25156.625149</v>
      </c>
      <c r="E27" s="61">
        <f t="shared" si="3"/>
        <v>18582.619047</v>
      </c>
      <c r="F27" s="61">
        <f t="shared" si="4"/>
        <v>43008.097812</v>
      </c>
      <c r="G27" s="60" t="s">
        <v>956</v>
      </c>
      <c r="AA27" s="330">
        <v>1254761.3724</v>
      </c>
      <c r="AB27" s="330">
        <v>1472076.1048</v>
      </c>
      <c r="AC27" s="330">
        <v>941573.01983</v>
      </c>
      <c r="AD27" s="330">
        <v>794752.37195</v>
      </c>
      <c r="AE27" s="330">
        <v>1147412.2344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781</v>
      </c>
      <c r="AN27" s="330">
        <v>15</v>
      </c>
      <c r="AO27" s="330">
        <v>2</v>
      </c>
      <c r="AP27" s="330">
        <v>27</v>
      </c>
    </row>
    <row r="28" spans="1:42" ht="19.5" customHeight="1">
      <c r="A28" s="53" t="s">
        <v>245</v>
      </c>
      <c r="B28" s="61">
        <f t="shared" si="0"/>
        <v>12003.515108</v>
      </c>
      <c r="C28" s="61">
        <f t="shared" si="1"/>
        <v>14082.568593</v>
      </c>
      <c r="D28" s="61">
        <f t="shared" si="2"/>
        <v>10420.701394</v>
      </c>
      <c r="E28" s="61">
        <f t="shared" si="3"/>
        <v>4803.3862432</v>
      </c>
      <c r="F28" s="61">
        <f t="shared" si="4"/>
        <v>11191.939051</v>
      </c>
      <c r="G28" s="74" t="s">
        <v>957</v>
      </c>
      <c r="AA28" s="330">
        <v>2498.0000003</v>
      </c>
      <c r="AB28" s="330">
        <v>100.58333333</v>
      </c>
      <c r="AC28" s="330">
        <v>627.76500704</v>
      </c>
      <c r="AD28" s="330">
        <v>1474.9202164</v>
      </c>
      <c r="AE28" s="330">
        <v>294.73144345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827</v>
      </c>
      <c r="AN28" s="330">
        <v>15</v>
      </c>
      <c r="AO28" s="330">
        <v>1</v>
      </c>
      <c r="AP28" s="330">
        <v>1</v>
      </c>
    </row>
    <row r="29" spans="1:42" ht="19.5" customHeight="1">
      <c r="A29" s="72" t="s">
        <v>246</v>
      </c>
      <c r="B29" s="61">
        <f t="shared" si="0"/>
        <v>8349.6527655</v>
      </c>
      <c r="C29" s="61">
        <f t="shared" si="1"/>
        <v>8591.1542604</v>
      </c>
      <c r="D29" s="61">
        <f t="shared" si="2"/>
        <v>8032.3048382</v>
      </c>
      <c r="E29" s="61">
        <f t="shared" si="3"/>
        <v>6552.9100529</v>
      </c>
      <c r="F29" s="61">
        <f t="shared" si="4"/>
        <v>9291.5212583</v>
      </c>
      <c r="G29" s="60" t="s">
        <v>958</v>
      </c>
      <c r="AA29" s="330">
        <v>2.805251862</v>
      </c>
      <c r="AB29" s="330">
        <v>2.8169014083</v>
      </c>
      <c r="AC29" s="330">
        <v>3.3106125148</v>
      </c>
      <c r="AD29" s="330">
        <v>2.8256501066</v>
      </c>
      <c r="AE29" s="330">
        <v>1.6228016181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827</v>
      </c>
      <c r="AN29" s="330">
        <v>15</v>
      </c>
      <c r="AO29" s="330">
        <v>1</v>
      </c>
      <c r="AP29" s="330">
        <v>2</v>
      </c>
    </row>
    <row r="30" spans="1:42" ht="19.5" customHeight="1">
      <c r="A30" s="53" t="s">
        <v>247</v>
      </c>
      <c r="B30" s="61">
        <f t="shared" si="0"/>
        <v>4723.0697964</v>
      </c>
      <c r="C30" s="61">
        <f t="shared" si="1"/>
        <v>5139.3399027</v>
      </c>
      <c r="D30" s="61">
        <f t="shared" si="2"/>
        <v>3506.8142765</v>
      </c>
      <c r="E30" s="61">
        <f t="shared" si="3"/>
        <v>1891.0317459</v>
      </c>
      <c r="F30" s="61">
        <f t="shared" si="4"/>
        <v>7159.2774635</v>
      </c>
      <c r="G30" s="60" t="s">
        <v>959</v>
      </c>
      <c r="AA30" s="330">
        <v>2.1609128346</v>
      </c>
      <c r="AB30" s="330">
        <v>2.3214581606</v>
      </c>
      <c r="AC30" s="330">
        <v>2.3130160238</v>
      </c>
      <c r="AD30" s="330">
        <v>2.1927552702</v>
      </c>
      <c r="AE30" s="330">
        <v>1.6228016181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827</v>
      </c>
      <c r="AN30" s="330">
        <v>15</v>
      </c>
      <c r="AO30" s="330">
        <v>1</v>
      </c>
      <c r="AP30" s="330">
        <v>3</v>
      </c>
    </row>
    <row r="31" spans="1:42" ht="19.5" customHeight="1">
      <c r="A31" s="53" t="s">
        <v>248</v>
      </c>
      <c r="B31" s="61">
        <f t="shared" si="0"/>
        <v>8784.1218486</v>
      </c>
      <c r="C31" s="61">
        <f t="shared" si="1"/>
        <v>9899.1640433</v>
      </c>
      <c r="D31" s="61">
        <f t="shared" si="2"/>
        <v>3196.8046403</v>
      </c>
      <c r="E31" s="61">
        <f t="shared" si="3"/>
        <v>5335.291005</v>
      </c>
      <c r="F31" s="61">
        <f t="shared" si="4"/>
        <v>15365.360039</v>
      </c>
      <c r="G31" s="60" t="s">
        <v>960</v>
      </c>
      <c r="AA31" s="330">
        <v>1.5020826484</v>
      </c>
      <c r="AB31" s="330">
        <v>1.7125103562</v>
      </c>
      <c r="AC31" s="330">
        <v>1.8435653911</v>
      </c>
      <c r="AD31" s="330">
        <v>1.6425475687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827</v>
      </c>
      <c r="AN31" s="330">
        <v>15</v>
      </c>
      <c r="AO31" s="330">
        <v>1</v>
      </c>
      <c r="AP31" s="330">
        <v>4</v>
      </c>
    </row>
    <row r="32" spans="1:42" ht="19.5" customHeight="1">
      <c r="A32" s="52" t="s">
        <v>249</v>
      </c>
      <c r="B32" s="61">
        <f t="shared" si="0"/>
        <v>17683.322125</v>
      </c>
      <c r="C32" s="61">
        <f t="shared" si="1"/>
        <v>22071.305115</v>
      </c>
      <c r="D32" s="61">
        <f t="shared" si="2"/>
        <v>4516.6617675</v>
      </c>
      <c r="E32" s="61">
        <f t="shared" si="3"/>
        <v>9018.2190471</v>
      </c>
      <c r="F32" s="61">
        <f t="shared" si="4"/>
        <v>25624.861144</v>
      </c>
      <c r="G32" s="60" t="s">
        <v>961</v>
      </c>
      <c r="AA32" s="330">
        <v>1.6217637025</v>
      </c>
      <c r="AB32" s="330">
        <v>1.5832642916</v>
      </c>
      <c r="AC32" s="330">
        <v>1.8876184121</v>
      </c>
      <c r="AD32" s="330">
        <v>1.6200900044</v>
      </c>
      <c r="AE32" s="330">
        <v>1.0770192679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827</v>
      </c>
      <c r="AN32" s="330">
        <v>15</v>
      </c>
      <c r="AO32" s="330">
        <v>1</v>
      </c>
      <c r="AP32" s="330">
        <v>5</v>
      </c>
    </row>
    <row r="33" spans="1:42" ht="19.5" customHeight="1">
      <c r="A33" s="52" t="s">
        <v>250</v>
      </c>
      <c r="B33" s="61">
        <f t="shared" si="0"/>
        <v>63828.318267</v>
      </c>
      <c r="C33" s="61">
        <f t="shared" si="1"/>
        <v>68014.23415</v>
      </c>
      <c r="D33" s="61">
        <f t="shared" si="2"/>
        <v>46614.790879</v>
      </c>
      <c r="E33" s="61">
        <f t="shared" si="3"/>
        <v>46736.50529</v>
      </c>
      <c r="F33" s="61">
        <f t="shared" si="4"/>
        <v>86257.358071</v>
      </c>
      <c r="G33" s="60" t="s">
        <v>962</v>
      </c>
      <c r="AA33" s="330">
        <v>1220375.0964</v>
      </c>
      <c r="AB33" s="330">
        <v>833768.31397</v>
      </c>
      <c r="AC33" s="330">
        <v>1305142.0171</v>
      </c>
      <c r="AD33" s="330">
        <v>1367747.5722</v>
      </c>
      <c r="AE33" s="330">
        <v>434269.11138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827</v>
      </c>
      <c r="AN33" s="330">
        <v>15</v>
      </c>
      <c r="AO33" s="330">
        <v>1</v>
      </c>
      <c r="AP33" s="330">
        <v>6</v>
      </c>
    </row>
    <row r="34" spans="1:42" ht="19.5" customHeight="1">
      <c r="A34" s="52" t="s">
        <v>251</v>
      </c>
      <c r="B34" s="61">
        <f t="shared" si="0"/>
        <v>26533.946384</v>
      </c>
      <c r="C34" s="61">
        <f t="shared" si="1"/>
        <v>29242.755892</v>
      </c>
      <c r="D34" s="61">
        <f t="shared" si="2"/>
        <v>22169.133345</v>
      </c>
      <c r="E34" s="61">
        <f t="shared" si="3"/>
        <v>15511.091534</v>
      </c>
      <c r="F34" s="61">
        <f t="shared" si="4"/>
        <v>30475.335464</v>
      </c>
      <c r="G34" s="60" t="s">
        <v>963</v>
      </c>
      <c r="AA34" s="330">
        <v>847231.5655</v>
      </c>
      <c r="AB34" s="330">
        <v>154087.89062</v>
      </c>
      <c r="AC34" s="330">
        <v>992243.82778</v>
      </c>
      <c r="AD34" s="330">
        <v>976744.338</v>
      </c>
      <c r="AE34" s="330">
        <v>126792.89591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827</v>
      </c>
      <c r="AN34" s="330">
        <v>15</v>
      </c>
      <c r="AO34" s="330">
        <v>1</v>
      </c>
      <c r="AP34" s="330">
        <v>7</v>
      </c>
    </row>
    <row r="35" spans="1:42" ht="19.5" customHeight="1">
      <c r="A35" s="50" t="s">
        <v>693</v>
      </c>
      <c r="B35" s="51">
        <f t="shared" si="0"/>
        <v>1019258.8761</v>
      </c>
      <c r="C35" s="51">
        <f t="shared" si="1"/>
        <v>1189339.6954</v>
      </c>
      <c r="D35" s="51">
        <f t="shared" si="2"/>
        <v>757737.84007</v>
      </c>
      <c r="E35" s="51">
        <f t="shared" si="3"/>
        <v>634172.94947</v>
      </c>
      <c r="F35" s="51">
        <f t="shared" si="4"/>
        <v>982385.18481</v>
      </c>
      <c r="G35" s="59" t="s">
        <v>696</v>
      </c>
      <c r="AA35" s="330">
        <v>631937.92331</v>
      </c>
      <c r="AB35" s="330">
        <v>133051.06875</v>
      </c>
      <c r="AC35" s="330">
        <v>806714.37247</v>
      </c>
      <c r="AD35" s="330">
        <v>717849.78406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827</v>
      </c>
      <c r="AN35" s="330">
        <v>15</v>
      </c>
      <c r="AO35" s="330">
        <v>1</v>
      </c>
      <c r="AP35" s="330">
        <v>8</v>
      </c>
    </row>
    <row r="36" spans="1:42" ht="19.5" customHeight="1">
      <c r="A36" s="50" t="s">
        <v>694</v>
      </c>
      <c r="B36" s="51">
        <f t="shared" si="0"/>
        <v>593827.57361</v>
      </c>
      <c r="C36" s="51">
        <f t="shared" si="1"/>
        <v>663375.88348</v>
      </c>
      <c r="D36" s="51">
        <f t="shared" si="2"/>
        <v>481312.61295</v>
      </c>
      <c r="E36" s="51">
        <f t="shared" si="3"/>
        <v>383795.87513</v>
      </c>
      <c r="F36" s="51">
        <f t="shared" si="4"/>
        <v>632768.01425</v>
      </c>
      <c r="G36" s="59" t="s">
        <v>697</v>
      </c>
      <c r="AA36" s="330">
        <v>33277.638839</v>
      </c>
      <c r="AB36" s="330">
        <v>0</v>
      </c>
      <c r="AC36" s="330">
        <v>7966.4932886</v>
      </c>
      <c r="AD36" s="330">
        <v>27905.496266</v>
      </c>
      <c r="AE36" s="330">
        <v>125429.69657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827</v>
      </c>
      <c r="AN36" s="330">
        <v>15</v>
      </c>
      <c r="AO36" s="330">
        <v>1</v>
      </c>
      <c r="AP36" s="330">
        <v>9</v>
      </c>
    </row>
    <row r="37" spans="1:42" ht="19.5" customHeight="1">
      <c r="A37" s="50" t="s">
        <v>695</v>
      </c>
      <c r="B37" s="51">
        <f t="shared" si="0"/>
        <v>425431.30245</v>
      </c>
      <c r="C37" s="51">
        <f t="shared" si="1"/>
        <v>525963.81193</v>
      </c>
      <c r="D37" s="51">
        <f t="shared" si="2"/>
        <v>276425.22712</v>
      </c>
      <c r="E37" s="51">
        <f t="shared" si="3"/>
        <v>250377.07434</v>
      </c>
      <c r="F37" s="51">
        <f t="shared" si="4"/>
        <v>349617.17056</v>
      </c>
      <c r="G37" s="59" t="s">
        <v>698</v>
      </c>
      <c r="AA37" s="330">
        <v>182016.00335</v>
      </c>
      <c r="AB37" s="330">
        <v>21036.821871</v>
      </c>
      <c r="AC37" s="330">
        <v>177562.96203</v>
      </c>
      <c r="AD37" s="330">
        <v>230989.05768</v>
      </c>
      <c r="AE37" s="330">
        <v>1363.1993425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827</v>
      </c>
      <c r="AN37" s="330">
        <v>15</v>
      </c>
      <c r="AO37" s="330">
        <v>1</v>
      </c>
      <c r="AP37" s="330">
        <v>10</v>
      </c>
    </row>
    <row r="38" spans="1:42" ht="19.5" customHeight="1">
      <c r="A38" s="50" t="s">
        <v>712</v>
      </c>
      <c r="B38" s="51">
        <f t="shared" si="0"/>
        <v>1254761.3724</v>
      </c>
      <c r="C38" s="51">
        <f t="shared" si="1"/>
        <v>1472076.1048</v>
      </c>
      <c r="D38" s="51">
        <f t="shared" si="2"/>
        <v>941573.01983</v>
      </c>
      <c r="E38" s="51">
        <f t="shared" si="3"/>
        <v>794752.37195</v>
      </c>
      <c r="F38" s="51">
        <f t="shared" si="4"/>
        <v>1147412.2344</v>
      </c>
      <c r="G38" s="59" t="s">
        <v>699</v>
      </c>
      <c r="AA38" s="330">
        <v>150508.23903</v>
      </c>
      <c r="AB38" s="330">
        <v>439140.01657</v>
      </c>
      <c r="AC38" s="330">
        <v>119967.87555</v>
      </c>
      <c r="AD38" s="330">
        <v>173899.42681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827</v>
      </c>
      <c r="AN38" s="330">
        <v>15</v>
      </c>
      <c r="AO38" s="330">
        <v>1</v>
      </c>
      <c r="AP38" s="330">
        <v>11</v>
      </c>
    </row>
    <row r="39" spans="1:42" ht="4.5" customHeight="1" thickBot="1">
      <c r="A39" s="8"/>
      <c r="B39" s="96"/>
      <c r="C39" s="96"/>
      <c r="D39" s="96"/>
      <c r="E39" s="96"/>
      <c r="F39" s="97"/>
      <c r="G39" s="98"/>
      <c r="AA39" s="330">
        <v>24894.336406</v>
      </c>
      <c r="AB39" s="330">
        <v>8557.6404307</v>
      </c>
      <c r="AC39" s="330">
        <v>11848.33763</v>
      </c>
      <c r="AD39" s="330">
        <v>33687.994667</v>
      </c>
      <c r="AE39" s="330">
        <v>14251.008164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827</v>
      </c>
      <c r="AN39" s="330">
        <v>15</v>
      </c>
      <c r="AO39" s="330">
        <v>1</v>
      </c>
      <c r="AP39" s="330">
        <v>12</v>
      </c>
    </row>
    <row r="40" spans="27:42" ht="17.25" thickTop="1">
      <c r="AA40" s="330">
        <v>61951.629439</v>
      </c>
      <c r="AB40" s="330">
        <v>67760.563378</v>
      </c>
      <c r="AC40" s="330">
        <v>57608.980535</v>
      </c>
      <c r="AD40" s="330">
        <v>61925.869126</v>
      </c>
      <c r="AE40" s="330">
        <v>69347.771029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827</v>
      </c>
      <c r="AN40" s="330">
        <v>15</v>
      </c>
      <c r="AO40" s="330">
        <v>1</v>
      </c>
      <c r="AP40" s="330">
        <v>13</v>
      </c>
    </row>
    <row r="41" spans="27:42" ht="16.5">
      <c r="AA41" s="330">
        <v>135547.5154</v>
      </c>
      <c r="AB41" s="330">
        <v>164222.20298</v>
      </c>
      <c r="AC41" s="330">
        <v>123472.99562</v>
      </c>
      <c r="AD41" s="330">
        <v>121411.48896</v>
      </c>
      <c r="AE41" s="330">
        <v>222220.57684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827</v>
      </c>
      <c r="AN41" s="330">
        <v>15</v>
      </c>
      <c r="AO41" s="330">
        <v>1</v>
      </c>
      <c r="AP41" s="330">
        <v>14</v>
      </c>
    </row>
    <row r="42" spans="27:42" ht="16.5">
      <c r="AA42" s="330">
        <v>17977.265622</v>
      </c>
      <c r="AB42" s="330">
        <v>581.60729082</v>
      </c>
      <c r="AC42" s="330">
        <v>13446.563482</v>
      </c>
      <c r="AD42" s="330">
        <v>12063.753191</v>
      </c>
      <c r="AE42" s="330">
        <v>63157.000908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827</v>
      </c>
      <c r="AN42" s="330">
        <v>15</v>
      </c>
      <c r="AO42" s="330">
        <v>1</v>
      </c>
      <c r="AP42" s="330">
        <v>15</v>
      </c>
    </row>
    <row r="43" spans="27:42" ht="16.5">
      <c r="AA43" s="330">
        <v>43647.512414</v>
      </c>
      <c r="AB43" s="330">
        <v>94456.063789</v>
      </c>
      <c r="AC43" s="330">
        <v>30194.391307</v>
      </c>
      <c r="AD43" s="330">
        <v>37244.152655</v>
      </c>
      <c r="AE43" s="330">
        <v>87006.815445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827</v>
      </c>
      <c r="AN43" s="330">
        <v>15</v>
      </c>
      <c r="AO43" s="330">
        <v>1</v>
      </c>
      <c r="AP43" s="330">
        <v>16</v>
      </c>
    </row>
    <row r="44" spans="27:42" ht="16.5">
      <c r="AA44" s="330">
        <v>73705.401206</v>
      </c>
      <c r="AB44" s="330">
        <v>69184.531895</v>
      </c>
      <c r="AC44" s="330">
        <v>79187.140738</v>
      </c>
      <c r="AD44" s="330">
        <v>72009.978046</v>
      </c>
      <c r="AE44" s="330">
        <v>72056.76049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827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0</v>
      </c>
      <c r="AC45" s="330">
        <v>644.90009766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827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0</v>
      </c>
      <c r="AC46" s="330">
        <v>0</v>
      </c>
      <c r="AD46" s="330">
        <v>93.605063149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827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0</v>
      </c>
      <c r="AC47" s="330">
        <v>0</v>
      </c>
      <c r="AD47" s="330">
        <v>78.454606839</v>
      </c>
      <c r="AE47" s="330">
        <v>1656.8594304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827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171478.25931</v>
      </c>
      <c r="AC48" s="330">
        <v>212511.24564</v>
      </c>
      <c r="AD48" s="330">
        <v>230515.65868</v>
      </c>
      <c r="AE48" s="330">
        <v>39836.722206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827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0</v>
      </c>
      <c r="AC49" s="330">
        <v>6383.9226872</v>
      </c>
      <c r="AD49" s="330">
        <v>8433.4158762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827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171478.25931</v>
      </c>
      <c r="AC50" s="330">
        <v>206127.32295</v>
      </c>
      <c r="AD50" s="330">
        <v>222082.2428</v>
      </c>
      <c r="AE50" s="330">
        <v>39836.722206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827</v>
      </c>
      <c r="AN50" s="330">
        <v>15</v>
      </c>
      <c r="AO50" s="330">
        <v>1</v>
      </c>
      <c r="AP50" s="330">
        <v>23</v>
      </c>
    </row>
  </sheetData>
  <sheetProtection/>
  <mergeCells count="4">
    <mergeCell ref="E1:G1"/>
    <mergeCell ref="E3:G3"/>
    <mergeCell ref="E4:G4"/>
    <mergeCell ref="E5:F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PageLayoutView="0" workbookViewId="0" topLeftCell="A1">
      <selection activeCell="B33" sqref="B33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7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D1" s="2" t="s">
        <v>829</v>
      </c>
      <c r="E1" s="347" t="str">
        <f>'10,11'!$E$1</f>
        <v>Report on the Family Income and Expenditure Survey of Lienchiang County , 2015</v>
      </c>
      <c r="F1" s="358"/>
      <c r="G1" s="358"/>
      <c r="W1"/>
      <c r="X1"/>
      <c r="Y1"/>
      <c r="Z1"/>
      <c r="AA1" s="330">
        <v>2498.0000003</v>
      </c>
      <c r="AB1" s="330">
        <v>100.58333333</v>
      </c>
      <c r="AC1" s="330">
        <v>627.76500704</v>
      </c>
      <c r="AD1" s="330">
        <v>1474.9202164</v>
      </c>
      <c r="AE1" s="330">
        <v>294.73144345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827</v>
      </c>
      <c r="AN1" s="330">
        <v>15</v>
      </c>
      <c r="AO1" s="330">
        <v>1</v>
      </c>
      <c r="AP1" s="330">
        <v>1</v>
      </c>
    </row>
    <row r="2" spans="7:42" ht="15.75" customHeight="1">
      <c r="G2" s="3"/>
      <c r="W2"/>
      <c r="X2"/>
      <c r="Y2"/>
      <c r="Z2"/>
      <c r="AA2" s="330">
        <v>2.805251862</v>
      </c>
      <c r="AB2" s="330">
        <v>2.8169014083</v>
      </c>
      <c r="AC2" s="330">
        <v>3.3106125148</v>
      </c>
      <c r="AD2" s="330">
        <v>2.8256501066</v>
      </c>
      <c r="AE2" s="330">
        <v>1.6228016181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827</v>
      </c>
      <c r="AN2" s="330">
        <v>15</v>
      </c>
      <c r="AO2" s="330">
        <v>1</v>
      </c>
      <c r="AP2" s="330">
        <v>2</v>
      </c>
    </row>
    <row r="3" spans="1:42" ht="15.75" customHeight="1">
      <c r="A3" s="351" t="s">
        <v>830</v>
      </c>
      <c r="B3" s="351"/>
      <c r="C3" s="351"/>
      <c r="D3" s="351"/>
      <c r="E3" s="350" t="s">
        <v>831</v>
      </c>
      <c r="F3" s="350"/>
      <c r="G3" s="350"/>
      <c r="W3"/>
      <c r="X3"/>
      <c r="Y3"/>
      <c r="Z3"/>
      <c r="AA3" s="330">
        <v>2.1609128346</v>
      </c>
      <c r="AB3" s="330">
        <v>2.3214581606</v>
      </c>
      <c r="AC3" s="330">
        <v>2.3130160238</v>
      </c>
      <c r="AD3" s="330">
        <v>2.1927552702</v>
      </c>
      <c r="AE3" s="330">
        <v>1.6228016181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827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E4" s="353" t="s">
        <v>832</v>
      </c>
      <c r="F4" s="354"/>
      <c r="G4" s="354"/>
      <c r="W4"/>
      <c r="X4"/>
      <c r="Y4"/>
      <c r="Z4"/>
      <c r="AA4" s="330">
        <v>1.5020826484</v>
      </c>
      <c r="AB4" s="330">
        <v>1.7125103562</v>
      </c>
      <c r="AC4" s="330">
        <v>1.8435653911</v>
      </c>
      <c r="AD4" s="330">
        <v>1.6425475687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827</v>
      </c>
      <c r="AN4" s="330">
        <v>15</v>
      </c>
      <c r="AO4" s="330">
        <v>1</v>
      </c>
      <c r="AP4" s="330">
        <v>4</v>
      </c>
    </row>
    <row r="5" spans="1:42" ht="15.75" customHeight="1">
      <c r="A5" s="4"/>
      <c r="E5" s="19"/>
      <c r="G5" s="19"/>
      <c r="W5"/>
      <c r="X5"/>
      <c r="Y5"/>
      <c r="Z5"/>
      <c r="AA5" s="330">
        <v>1.6217637025</v>
      </c>
      <c r="AB5" s="330">
        <v>1.5832642916</v>
      </c>
      <c r="AC5" s="330">
        <v>1.8876184121</v>
      </c>
      <c r="AD5" s="330">
        <v>1.6200900044</v>
      </c>
      <c r="AE5" s="330">
        <v>1.0770192679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827</v>
      </c>
      <c r="AN5" s="330">
        <v>15</v>
      </c>
      <c r="AO5" s="330">
        <v>1</v>
      </c>
      <c r="AP5" s="330">
        <v>5</v>
      </c>
    </row>
    <row r="6" spans="1:42" ht="15.75" customHeight="1" thickBot="1">
      <c r="A6" s="81"/>
      <c r="B6" s="357" t="str">
        <f>'10,11'!$C$5</f>
        <v>民國104年</v>
      </c>
      <c r="C6" s="357"/>
      <c r="D6" s="82" t="s">
        <v>737</v>
      </c>
      <c r="E6" s="99"/>
      <c r="F6" s="100">
        <f>'10,11'!$I$5</f>
        <v>2015</v>
      </c>
      <c r="G6" s="101" t="s">
        <v>833</v>
      </c>
      <c r="W6"/>
      <c r="X6"/>
      <c r="Y6"/>
      <c r="Z6"/>
      <c r="AA6" s="330">
        <v>1220375.0964</v>
      </c>
      <c r="AB6" s="330">
        <v>833768.31397</v>
      </c>
      <c r="AC6" s="330">
        <v>1305142.0171</v>
      </c>
      <c r="AD6" s="330">
        <v>1367747.5722</v>
      </c>
      <c r="AE6" s="330">
        <v>434269.11138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827</v>
      </c>
      <c r="AN6" s="330">
        <v>15</v>
      </c>
      <c r="AO6" s="330">
        <v>1</v>
      </c>
      <c r="AP6" s="330">
        <v>6</v>
      </c>
    </row>
    <row r="7" spans="1:42" s="5" customFormat="1" ht="12.75" customHeight="1" thickTop="1">
      <c r="A7" s="102"/>
      <c r="B7" s="103"/>
      <c r="C7" s="103"/>
      <c r="D7" s="104"/>
      <c r="E7" s="105"/>
      <c r="F7" s="106"/>
      <c r="G7" s="107"/>
      <c r="W7"/>
      <c r="X7"/>
      <c r="Y7"/>
      <c r="Z7"/>
      <c r="AA7" s="330">
        <v>847231.5655</v>
      </c>
      <c r="AB7" s="330">
        <v>154087.89062</v>
      </c>
      <c r="AC7" s="330">
        <v>992243.82778</v>
      </c>
      <c r="AD7" s="330">
        <v>976744.338</v>
      </c>
      <c r="AE7" s="330">
        <v>126792.89591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827</v>
      </c>
      <c r="AN7" s="330">
        <v>15</v>
      </c>
      <c r="AO7" s="330">
        <v>1</v>
      </c>
      <c r="AP7" s="330">
        <v>7</v>
      </c>
    </row>
    <row r="8" spans="1:42" s="5" customFormat="1" ht="12.75" customHeight="1">
      <c r="A8" s="34"/>
      <c r="B8" s="35" t="s">
        <v>825</v>
      </c>
      <c r="C8" s="35" t="s">
        <v>834</v>
      </c>
      <c r="D8" s="35" t="s">
        <v>835</v>
      </c>
      <c r="E8" s="35" t="s">
        <v>836</v>
      </c>
      <c r="F8" s="35" t="s">
        <v>837</v>
      </c>
      <c r="G8" s="84"/>
      <c r="W8"/>
      <c r="X8"/>
      <c r="Y8"/>
      <c r="Z8"/>
      <c r="AA8" s="330">
        <v>631937.92331</v>
      </c>
      <c r="AB8" s="330">
        <v>133051.06875</v>
      </c>
      <c r="AC8" s="330">
        <v>806714.37247</v>
      </c>
      <c r="AD8" s="330">
        <v>717849.78406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827</v>
      </c>
      <c r="AN8" s="330">
        <v>15</v>
      </c>
      <c r="AO8" s="330">
        <v>1</v>
      </c>
      <c r="AP8" s="330">
        <v>8</v>
      </c>
    </row>
    <row r="9" spans="1:42" s="5" customFormat="1" ht="12.75" customHeight="1">
      <c r="A9" s="6"/>
      <c r="B9" s="35"/>
      <c r="C9" s="35"/>
      <c r="D9" s="35"/>
      <c r="E9" s="35"/>
      <c r="F9" s="35"/>
      <c r="G9" s="85"/>
      <c r="W9"/>
      <c r="X9"/>
      <c r="Y9"/>
      <c r="Z9"/>
      <c r="AA9" s="330">
        <v>33277.638839</v>
      </c>
      <c r="AB9" s="330">
        <v>0</v>
      </c>
      <c r="AC9" s="330">
        <v>7966.4932886</v>
      </c>
      <c r="AD9" s="330">
        <v>27905.496266</v>
      </c>
      <c r="AE9" s="330">
        <v>125429.69657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827</v>
      </c>
      <c r="AN9" s="330">
        <v>15</v>
      </c>
      <c r="AO9" s="330">
        <v>1</v>
      </c>
      <c r="AP9" s="330">
        <v>9</v>
      </c>
    </row>
    <row r="10" spans="1:42" s="5" customFormat="1" ht="12.75" customHeight="1">
      <c r="A10" s="6"/>
      <c r="B10" s="86" t="s">
        <v>686</v>
      </c>
      <c r="C10" s="86" t="s">
        <v>838</v>
      </c>
      <c r="D10" s="86" t="s">
        <v>839</v>
      </c>
      <c r="E10" s="86" t="s">
        <v>840</v>
      </c>
      <c r="F10" s="86" t="s">
        <v>841</v>
      </c>
      <c r="G10" s="85"/>
      <c r="W10"/>
      <c r="X10"/>
      <c r="Y10"/>
      <c r="Z10"/>
      <c r="AA10" s="330">
        <v>182016.00335</v>
      </c>
      <c r="AB10" s="330">
        <v>21036.821871</v>
      </c>
      <c r="AC10" s="330">
        <v>177562.96203</v>
      </c>
      <c r="AD10" s="330">
        <v>230989.05768</v>
      </c>
      <c r="AE10" s="330">
        <v>1363.1993425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827</v>
      </c>
      <c r="AN10" s="330">
        <v>15</v>
      </c>
      <c r="AO10" s="330">
        <v>1</v>
      </c>
      <c r="AP10" s="330">
        <v>10</v>
      </c>
    </row>
    <row r="11" spans="1:42" s="5" customFormat="1" ht="12.75" customHeight="1">
      <c r="A11" s="6"/>
      <c r="B11" s="87" t="s">
        <v>687</v>
      </c>
      <c r="C11" s="86"/>
      <c r="D11" s="86"/>
      <c r="E11" s="86"/>
      <c r="F11" s="86"/>
      <c r="G11" s="85"/>
      <c r="W11"/>
      <c r="X11"/>
      <c r="Y11"/>
      <c r="Z11"/>
      <c r="AA11" s="330">
        <v>150508.23903</v>
      </c>
      <c r="AB11" s="330">
        <v>439140.01657</v>
      </c>
      <c r="AC11" s="330">
        <v>119967.87555</v>
      </c>
      <c r="AD11" s="330">
        <v>173899.42681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827</v>
      </c>
      <c r="AN11" s="330">
        <v>15</v>
      </c>
      <c r="AO11" s="330">
        <v>1</v>
      </c>
      <c r="AP11" s="330">
        <v>11</v>
      </c>
    </row>
    <row r="12" spans="1:42" s="5" customFormat="1" ht="12.75" customHeight="1">
      <c r="A12" s="6"/>
      <c r="B12" s="86"/>
      <c r="C12" s="86"/>
      <c r="D12" s="86"/>
      <c r="E12" s="86"/>
      <c r="F12" s="86"/>
      <c r="G12" s="85"/>
      <c r="W12"/>
      <c r="X12"/>
      <c r="Y12"/>
      <c r="Z12"/>
      <c r="AA12" s="330">
        <v>24894.336406</v>
      </c>
      <c r="AB12" s="330">
        <v>8557.6404307</v>
      </c>
      <c r="AC12" s="330">
        <v>11848.33763</v>
      </c>
      <c r="AD12" s="330">
        <v>33687.994667</v>
      </c>
      <c r="AE12" s="330">
        <v>14251.008164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827</v>
      </c>
      <c r="AN12" s="330">
        <v>15</v>
      </c>
      <c r="AO12" s="330">
        <v>1</v>
      </c>
      <c r="AP12" s="330">
        <v>12</v>
      </c>
    </row>
    <row r="13" spans="1:42" s="108" customFormat="1" ht="12.75" customHeight="1">
      <c r="A13" s="6"/>
      <c r="B13" s="86"/>
      <c r="C13" s="86"/>
      <c r="D13" s="86"/>
      <c r="E13" s="86"/>
      <c r="F13" s="86"/>
      <c r="G13" s="85"/>
      <c r="W13"/>
      <c r="X13"/>
      <c r="Y13"/>
      <c r="Z13"/>
      <c r="AA13" s="330">
        <v>61951.629439</v>
      </c>
      <c r="AB13" s="330">
        <v>67760.563378</v>
      </c>
      <c r="AC13" s="330">
        <v>57608.980535</v>
      </c>
      <c r="AD13" s="330">
        <v>61925.869126</v>
      </c>
      <c r="AE13" s="330">
        <v>69347.771029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827</v>
      </c>
      <c r="AN13" s="330">
        <v>15</v>
      </c>
      <c r="AO13" s="330">
        <v>1</v>
      </c>
      <c r="AP13" s="330">
        <v>13</v>
      </c>
    </row>
    <row r="14" spans="1:42" s="5" customFormat="1" ht="4.5" customHeight="1">
      <c r="A14" s="88"/>
      <c r="B14" s="109"/>
      <c r="C14" s="109"/>
      <c r="D14" s="109"/>
      <c r="E14" s="109"/>
      <c r="F14" s="109"/>
      <c r="G14" s="110"/>
      <c r="W14"/>
      <c r="X14"/>
      <c r="Y14"/>
      <c r="Z14"/>
      <c r="AA14" s="330">
        <v>135547.5154</v>
      </c>
      <c r="AB14" s="330">
        <v>164222.20298</v>
      </c>
      <c r="AC14" s="330">
        <v>123472.99562</v>
      </c>
      <c r="AD14" s="330">
        <v>121411.48896</v>
      </c>
      <c r="AE14" s="330">
        <v>222220.57684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827</v>
      </c>
      <c r="AN14" s="330">
        <v>15</v>
      </c>
      <c r="AO14" s="330">
        <v>1</v>
      </c>
      <c r="AP14" s="330">
        <v>14</v>
      </c>
    </row>
    <row r="15" spans="1:42" s="92" customFormat="1" ht="12.75" customHeight="1">
      <c r="A15" s="6"/>
      <c r="B15" s="90"/>
      <c r="C15" s="90"/>
      <c r="D15" s="90"/>
      <c r="E15" s="90"/>
      <c r="F15" s="15"/>
      <c r="G15" s="111"/>
      <c r="W15"/>
      <c r="X15"/>
      <c r="Y15"/>
      <c r="Z15"/>
      <c r="AA15" s="330">
        <v>17977.265622</v>
      </c>
      <c r="AB15" s="330">
        <v>581.60729082</v>
      </c>
      <c r="AC15" s="330">
        <v>13446.563482</v>
      </c>
      <c r="AD15" s="330">
        <v>12063.753191</v>
      </c>
      <c r="AE15" s="330">
        <v>63157.000908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827</v>
      </c>
      <c r="AN15" s="330">
        <v>15</v>
      </c>
      <c r="AO15" s="330">
        <v>1</v>
      </c>
      <c r="AP15" s="330">
        <v>15</v>
      </c>
    </row>
    <row r="16" spans="1:42" s="92" customFormat="1" ht="19.5" customHeight="1">
      <c r="A16" s="50" t="s">
        <v>688</v>
      </c>
      <c r="B16" s="51">
        <f>+AA1</f>
        <v>2498.0000003</v>
      </c>
      <c r="C16" s="51">
        <f>+AB1</f>
        <v>100.58333333</v>
      </c>
      <c r="D16" s="51">
        <f>+AC1</f>
        <v>627.76500704</v>
      </c>
      <c r="E16" s="51">
        <f>+AD1</f>
        <v>1474.9202164</v>
      </c>
      <c r="F16" s="51">
        <f>+AE1</f>
        <v>294.73144345</v>
      </c>
      <c r="G16" s="59" t="s">
        <v>704</v>
      </c>
      <c r="W16"/>
      <c r="X16"/>
      <c r="Y16"/>
      <c r="Z16"/>
      <c r="AA16" s="330">
        <v>43647.512414</v>
      </c>
      <c r="AB16" s="330">
        <v>94456.063789</v>
      </c>
      <c r="AC16" s="330">
        <v>30194.391307</v>
      </c>
      <c r="AD16" s="330">
        <v>37244.152655</v>
      </c>
      <c r="AE16" s="330">
        <v>87006.815445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827</v>
      </c>
      <c r="AN16" s="330">
        <v>15</v>
      </c>
      <c r="AO16" s="330">
        <v>1</v>
      </c>
      <c r="AP16" s="330">
        <v>16</v>
      </c>
    </row>
    <row r="17" spans="1:42" s="92" customFormat="1" ht="19.5" customHeight="1">
      <c r="A17" s="50" t="s">
        <v>689</v>
      </c>
      <c r="B17" s="93">
        <f aca="true" t="shared" si="0" ref="B17:F20">+ROUND(+AA2,2)</f>
        <v>2.81</v>
      </c>
      <c r="C17" s="93">
        <f t="shared" si="0"/>
        <v>2.82</v>
      </c>
      <c r="D17" s="93">
        <f t="shared" si="0"/>
        <v>3.31</v>
      </c>
      <c r="E17" s="93">
        <f t="shared" si="0"/>
        <v>2.83</v>
      </c>
      <c r="F17" s="93">
        <f t="shared" si="0"/>
        <v>1.62</v>
      </c>
      <c r="G17" s="59" t="s">
        <v>705</v>
      </c>
      <c r="W17"/>
      <c r="X17"/>
      <c r="Y17"/>
      <c r="Z17"/>
      <c r="AA17" s="330">
        <v>73705.401206</v>
      </c>
      <c r="AB17" s="330">
        <v>69184.531895</v>
      </c>
      <c r="AC17" s="330">
        <v>79187.140738</v>
      </c>
      <c r="AD17" s="330">
        <v>72009.978046</v>
      </c>
      <c r="AE17" s="330">
        <v>72056.76049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827</v>
      </c>
      <c r="AN17" s="330">
        <v>15</v>
      </c>
      <c r="AO17" s="330">
        <v>1</v>
      </c>
      <c r="AP17" s="330">
        <v>17</v>
      </c>
    </row>
    <row r="18" spans="1:42" s="92" customFormat="1" ht="19.5" customHeight="1">
      <c r="A18" s="50" t="s">
        <v>690</v>
      </c>
      <c r="B18" s="93">
        <f t="shared" si="0"/>
        <v>2.16</v>
      </c>
      <c r="C18" s="93">
        <f t="shared" si="0"/>
        <v>2.32</v>
      </c>
      <c r="D18" s="93">
        <f t="shared" si="0"/>
        <v>2.31</v>
      </c>
      <c r="E18" s="93">
        <f t="shared" si="0"/>
        <v>2.19</v>
      </c>
      <c r="F18" s="93">
        <f t="shared" si="0"/>
        <v>1.62</v>
      </c>
      <c r="G18" s="59" t="s">
        <v>706</v>
      </c>
      <c r="W18"/>
      <c r="X18"/>
      <c r="Y18"/>
      <c r="Z18"/>
      <c r="AA18" s="330">
        <v>162.06794007</v>
      </c>
      <c r="AB18" s="330">
        <v>0</v>
      </c>
      <c r="AC18" s="330">
        <v>644.90009766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827</v>
      </c>
      <c r="AN18" s="330">
        <v>15</v>
      </c>
      <c r="AO18" s="330">
        <v>1</v>
      </c>
      <c r="AP18" s="330">
        <v>18</v>
      </c>
    </row>
    <row r="19" spans="1:42" s="92" customFormat="1" ht="19.5" customHeight="1">
      <c r="A19" s="50" t="s">
        <v>691</v>
      </c>
      <c r="B19" s="93">
        <f t="shared" si="0"/>
        <v>1.5</v>
      </c>
      <c r="C19" s="93">
        <f t="shared" si="0"/>
        <v>1.71</v>
      </c>
      <c r="D19" s="93">
        <f t="shared" si="0"/>
        <v>1.84</v>
      </c>
      <c r="E19" s="93">
        <f t="shared" si="0"/>
        <v>1.64</v>
      </c>
      <c r="F19" s="93">
        <f t="shared" si="0"/>
        <v>0</v>
      </c>
      <c r="G19" s="59" t="s">
        <v>707</v>
      </c>
      <c r="W19"/>
      <c r="X19"/>
      <c r="Y19"/>
      <c r="Z19"/>
      <c r="AA19" s="330">
        <v>55.268214566</v>
      </c>
      <c r="AB19" s="330">
        <v>0</v>
      </c>
      <c r="AC19" s="330">
        <v>0</v>
      </c>
      <c r="AD19" s="330">
        <v>93.605063149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827</v>
      </c>
      <c r="AN19" s="330">
        <v>15</v>
      </c>
      <c r="AO19" s="330">
        <v>1</v>
      </c>
      <c r="AP19" s="330">
        <v>19</v>
      </c>
    </row>
    <row r="20" spans="1:42" s="92" customFormat="1" ht="19.5" customHeight="1">
      <c r="A20" s="50" t="s">
        <v>692</v>
      </c>
      <c r="B20" s="93">
        <f t="shared" si="0"/>
        <v>1.62</v>
      </c>
      <c r="C20" s="93">
        <f t="shared" si="0"/>
        <v>1.58</v>
      </c>
      <c r="D20" s="93">
        <f t="shared" si="0"/>
        <v>1.89</v>
      </c>
      <c r="E20" s="93">
        <f t="shared" si="0"/>
        <v>1.62</v>
      </c>
      <c r="F20" s="93">
        <f t="shared" si="0"/>
        <v>1.08</v>
      </c>
      <c r="G20" s="59" t="s">
        <v>708</v>
      </c>
      <c r="W20"/>
      <c r="X20"/>
      <c r="Y20"/>
      <c r="Z20"/>
      <c r="AA20" s="330">
        <v>241.81059133</v>
      </c>
      <c r="AB20" s="330">
        <v>0</v>
      </c>
      <c r="AC20" s="330">
        <v>0</v>
      </c>
      <c r="AD20" s="330">
        <v>78.454606839</v>
      </c>
      <c r="AE20" s="330">
        <v>1656.8594304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827</v>
      </c>
      <c r="AN20" s="330">
        <v>15</v>
      </c>
      <c r="AO20" s="330">
        <v>1</v>
      </c>
      <c r="AP20" s="330">
        <v>20</v>
      </c>
    </row>
    <row r="21" spans="1:42" s="92" customFormat="1" ht="19.5" customHeight="1">
      <c r="A21" s="50" t="s">
        <v>703</v>
      </c>
      <c r="B21" s="51">
        <f aca="true" t="shared" si="1" ref="B21:B42">+AA6</f>
        <v>1220375.0964</v>
      </c>
      <c r="C21" s="51">
        <f aca="true" t="shared" si="2" ref="C21:C42">+AB6</f>
        <v>833768.31397</v>
      </c>
      <c r="D21" s="51">
        <f aca="true" t="shared" si="3" ref="D21:D42">+AC6</f>
        <v>1305142.0171</v>
      </c>
      <c r="E21" s="51">
        <f aca="true" t="shared" si="4" ref="E21:E42">+AD6</f>
        <v>1367747.5722</v>
      </c>
      <c r="F21" s="51">
        <f aca="true" t="shared" si="5" ref="F21:F42">+AE6</f>
        <v>434269.11138</v>
      </c>
      <c r="G21" s="59" t="s">
        <v>863</v>
      </c>
      <c r="W21"/>
      <c r="X21"/>
      <c r="Y21"/>
      <c r="Z21"/>
      <c r="AA21" s="330">
        <v>201116.2203</v>
      </c>
      <c r="AB21" s="330">
        <v>171478.25931</v>
      </c>
      <c r="AC21" s="330">
        <v>212511.24564</v>
      </c>
      <c r="AD21" s="330">
        <v>230515.65868</v>
      </c>
      <c r="AE21" s="330">
        <v>39836.722206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827</v>
      </c>
      <c r="AN21" s="330">
        <v>15</v>
      </c>
      <c r="AO21" s="330">
        <v>1</v>
      </c>
      <c r="AP21" s="330">
        <v>21</v>
      </c>
    </row>
    <row r="22" spans="1:42" s="92" customFormat="1" ht="19.5" customHeight="1">
      <c r="A22" s="52" t="s">
        <v>739</v>
      </c>
      <c r="B22" s="61">
        <f t="shared" si="1"/>
        <v>847231.5655</v>
      </c>
      <c r="C22" s="61">
        <f t="shared" si="2"/>
        <v>154087.89062</v>
      </c>
      <c r="D22" s="61">
        <f t="shared" si="3"/>
        <v>992243.82778</v>
      </c>
      <c r="E22" s="61">
        <f t="shared" si="4"/>
        <v>976744.338</v>
      </c>
      <c r="F22" s="61">
        <f t="shared" si="5"/>
        <v>126792.89591</v>
      </c>
      <c r="G22" s="60" t="s">
        <v>864</v>
      </c>
      <c r="W22"/>
      <c r="X22"/>
      <c r="Y22"/>
      <c r="Z22"/>
      <c r="AA22" s="330">
        <v>6583.754539</v>
      </c>
      <c r="AB22" s="330">
        <v>0</v>
      </c>
      <c r="AC22" s="330">
        <v>6383.9226872</v>
      </c>
      <c r="AD22" s="330">
        <v>8433.4158762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827</v>
      </c>
      <c r="AN22" s="330">
        <v>15</v>
      </c>
      <c r="AO22" s="330">
        <v>1</v>
      </c>
      <c r="AP22" s="330">
        <v>22</v>
      </c>
    </row>
    <row r="23" spans="1:42" s="92" customFormat="1" ht="19.5" customHeight="1">
      <c r="A23" s="53" t="s">
        <v>741</v>
      </c>
      <c r="B23" s="61">
        <f t="shared" si="1"/>
        <v>631937.92331</v>
      </c>
      <c r="C23" s="61">
        <f t="shared" si="2"/>
        <v>133051.06875</v>
      </c>
      <c r="D23" s="61">
        <f t="shared" si="3"/>
        <v>806714.37247</v>
      </c>
      <c r="E23" s="61">
        <f t="shared" si="4"/>
        <v>717849.78406</v>
      </c>
      <c r="F23" s="61">
        <f t="shared" si="5"/>
        <v>0</v>
      </c>
      <c r="G23" s="60" t="s">
        <v>742</v>
      </c>
      <c r="W23"/>
      <c r="X23"/>
      <c r="Y23"/>
      <c r="Z23"/>
      <c r="AA23" s="330">
        <v>194532.46576</v>
      </c>
      <c r="AB23" s="330">
        <v>171478.25931</v>
      </c>
      <c r="AC23" s="330">
        <v>206127.32295</v>
      </c>
      <c r="AD23" s="330">
        <v>222082.2428</v>
      </c>
      <c r="AE23" s="330">
        <v>39836.722206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827</v>
      </c>
      <c r="AN23" s="330">
        <v>15</v>
      </c>
      <c r="AO23" s="330">
        <v>1</v>
      </c>
      <c r="AP23" s="330">
        <v>23</v>
      </c>
    </row>
    <row r="24" spans="1:42" s="92" customFormat="1" ht="19.5" customHeight="1">
      <c r="A24" s="53" t="s">
        <v>743</v>
      </c>
      <c r="B24" s="61">
        <f t="shared" si="1"/>
        <v>33277.638839</v>
      </c>
      <c r="C24" s="61">
        <f t="shared" si="2"/>
        <v>0</v>
      </c>
      <c r="D24" s="61">
        <f t="shared" si="3"/>
        <v>7966.4932886</v>
      </c>
      <c r="E24" s="61">
        <f t="shared" si="4"/>
        <v>27905.496266</v>
      </c>
      <c r="F24" s="61">
        <f t="shared" si="5"/>
        <v>125429.69657</v>
      </c>
      <c r="G24" s="60" t="s">
        <v>744</v>
      </c>
      <c r="W24"/>
      <c r="X24"/>
      <c r="Y24"/>
      <c r="Z24"/>
      <c r="AA24" s="330">
        <v>41991.288585</v>
      </c>
      <c r="AB24" s="330">
        <v>34218.392708</v>
      </c>
      <c r="AC24" s="330">
        <v>42142.243123</v>
      </c>
      <c r="AD24" s="330">
        <v>48264.162915</v>
      </c>
      <c r="AE24" s="330">
        <v>12931.174524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827</v>
      </c>
      <c r="AN24" s="330">
        <v>15</v>
      </c>
      <c r="AO24" s="330">
        <v>1</v>
      </c>
      <c r="AP24" s="330">
        <v>24</v>
      </c>
    </row>
    <row r="25" spans="1:42" s="92" customFormat="1" ht="19.5" customHeight="1">
      <c r="A25" s="53" t="s">
        <v>745</v>
      </c>
      <c r="B25" s="61">
        <f t="shared" si="1"/>
        <v>182016.00335</v>
      </c>
      <c r="C25" s="61">
        <f t="shared" si="2"/>
        <v>21036.821871</v>
      </c>
      <c r="D25" s="61">
        <f t="shared" si="3"/>
        <v>177562.96203</v>
      </c>
      <c r="E25" s="61">
        <f t="shared" si="4"/>
        <v>230989.05768</v>
      </c>
      <c r="F25" s="61">
        <f t="shared" si="5"/>
        <v>1363.1993425</v>
      </c>
      <c r="G25" s="60" t="s">
        <v>746</v>
      </c>
      <c r="W25"/>
      <c r="X25"/>
      <c r="Y25"/>
      <c r="Z25"/>
      <c r="AA25" s="330">
        <v>30272.102869</v>
      </c>
      <c r="AB25" s="330">
        <v>4215.7821044</v>
      </c>
      <c r="AC25" s="330">
        <v>30400.638108</v>
      </c>
      <c r="AD25" s="330">
        <v>37388.436559</v>
      </c>
      <c r="AE25" s="330">
        <v>3278.4347999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827</v>
      </c>
      <c r="AN25" s="330">
        <v>15</v>
      </c>
      <c r="AO25" s="330">
        <v>1</v>
      </c>
      <c r="AP25" s="330">
        <v>25</v>
      </c>
    </row>
    <row r="26" spans="1:42" s="92" customFormat="1" ht="19.5" customHeight="1">
      <c r="A26" s="52" t="s">
        <v>747</v>
      </c>
      <c r="B26" s="61">
        <f t="shared" si="1"/>
        <v>150508.23903</v>
      </c>
      <c r="C26" s="61">
        <f t="shared" si="2"/>
        <v>439140.01657</v>
      </c>
      <c r="D26" s="61">
        <f t="shared" si="3"/>
        <v>119967.87555</v>
      </c>
      <c r="E26" s="61">
        <f t="shared" si="4"/>
        <v>173899.42681</v>
      </c>
      <c r="F26" s="61">
        <f t="shared" si="5"/>
        <v>0</v>
      </c>
      <c r="G26" s="60" t="s">
        <v>865</v>
      </c>
      <c r="W26"/>
      <c r="X26"/>
      <c r="Y26"/>
      <c r="Z26"/>
      <c r="AA26" s="330">
        <v>122257.23102</v>
      </c>
      <c r="AB26" s="330">
        <v>133044.0845</v>
      </c>
      <c r="AC26" s="330">
        <v>133584.44172</v>
      </c>
      <c r="AD26" s="330">
        <v>136409.58494</v>
      </c>
      <c r="AE26" s="330">
        <v>23627.112882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827</v>
      </c>
      <c r="AN26" s="330">
        <v>15</v>
      </c>
      <c r="AO26" s="330">
        <v>1</v>
      </c>
      <c r="AP26" s="330">
        <v>26</v>
      </c>
    </row>
    <row r="27" spans="1:42" s="92" customFormat="1" ht="19.5" customHeight="1">
      <c r="A27" s="52" t="s">
        <v>749</v>
      </c>
      <c r="B27" s="61">
        <f t="shared" si="1"/>
        <v>24894.336406</v>
      </c>
      <c r="C27" s="61">
        <f t="shared" si="2"/>
        <v>8557.6404307</v>
      </c>
      <c r="D27" s="61">
        <f t="shared" si="3"/>
        <v>11848.33763</v>
      </c>
      <c r="E27" s="61">
        <f t="shared" si="4"/>
        <v>33687.994667</v>
      </c>
      <c r="F27" s="61">
        <f t="shared" si="5"/>
        <v>14251.008164</v>
      </c>
      <c r="G27" s="60" t="s">
        <v>750</v>
      </c>
      <c r="W27"/>
      <c r="X27"/>
      <c r="Y27"/>
      <c r="Z27"/>
      <c r="AA27" s="330">
        <v>11.843284149</v>
      </c>
      <c r="AB27" s="330">
        <v>0</v>
      </c>
      <c r="AC27" s="330">
        <v>0</v>
      </c>
      <c r="AD27" s="330">
        <v>20.058389245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827</v>
      </c>
      <c r="AN27" s="330">
        <v>15</v>
      </c>
      <c r="AO27" s="330">
        <v>1</v>
      </c>
      <c r="AP27" s="330">
        <v>27</v>
      </c>
    </row>
    <row r="28" spans="1:42" s="92" customFormat="1" ht="19.5" customHeight="1">
      <c r="A28" s="52" t="s">
        <v>751</v>
      </c>
      <c r="B28" s="61">
        <f t="shared" si="1"/>
        <v>61951.629439</v>
      </c>
      <c r="C28" s="61">
        <f t="shared" si="2"/>
        <v>67760.563378</v>
      </c>
      <c r="D28" s="61">
        <f t="shared" si="3"/>
        <v>57608.980535</v>
      </c>
      <c r="E28" s="61">
        <f t="shared" si="4"/>
        <v>61925.869126</v>
      </c>
      <c r="F28" s="61">
        <f t="shared" si="5"/>
        <v>69347.771029</v>
      </c>
      <c r="G28" s="60" t="s">
        <v>752</v>
      </c>
      <c r="W28"/>
      <c r="X28"/>
      <c r="Y28"/>
      <c r="Z28"/>
      <c r="AA28" s="330">
        <v>593827.57361</v>
      </c>
      <c r="AB28" s="330">
        <v>497225.28417</v>
      </c>
      <c r="AC28" s="330">
        <v>652071.40916</v>
      </c>
      <c r="AD28" s="330">
        <v>629500.33089</v>
      </c>
      <c r="AE28" s="330">
        <v>324221.68594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827</v>
      </c>
      <c r="AN28" s="330">
        <v>15</v>
      </c>
      <c r="AO28" s="330">
        <v>2</v>
      </c>
      <c r="AP28" s="330">
        <v>1</v>
      </c>
    </row>
    <row r="29" spans="1:42" s="92" customFormat="1" ht="19.5" customHeight="1">
      <c r="A29" s="52" t="s">
        <v>753</v>
      </c>
      <c r="B29" s="61">
        <f t="shared" si="1"/>
        <v>135547.5154</v>
      </c>
      <c r="C29" s="61">
        <f t="shared" si="2"/>
        <v>164222.20298</v>
      </c>
      <c r="D29" s="61">
        <f t="shared" si="3"/>
        <v>123472.99562</v>
      </c>
      <c r="E29" s="61">
        <f t="shared" si="4"/>
        <v>121411.48896</v>
      </c>
      <c r="F29" s="61">
        <f t="shared" si="5"/>
        <v>222220.57684</v>
      </c>
      <c r="G29" s="60" t="s">
        <v>754</v>
      </c>
      <c r="W29"/>
      <c r="X29"/>
      <c r="Y29"/>
      <c r="Z29"/>
      <c r="AA29" s="330">
        <v>105209.15331</v>
      </c>
      <c r="AB29" s="330">
        <v>118070.53852</v>
      </c>
      <c r="AC29" s="330">
        <v>118580.13114</v>
      </c>
      <c r="AD29" s="330">
        <v>106211.428</v>
      </c>
      <c r="AE29" s="330">
        <v>67324.670915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827</v>
      </c>
      <c r="AN29" s="330">
        <v>15</v>
      </c>
      <c r="AO29" s="330">
        <v>2</v>
      </c>
      <c r="AP29" s="330">
        <v>2</v>
      </c>
    </row>
    <row r="30" spans="1:42" s="92" customFormat="1" ht="19.5" customHeight="1">
      <c r="A30" s="53" t="s">
        <v>755</v>
      </c>
      <c r="B30" s="61">
        <f t="shared" si="1"/>
        <v>17977.265622</v>
      </c>
      <c r="C30" s="61">
        <f t="shared" si="2"/>
        <v>581.60729082</v>
      </c>
      <c r="D30" s="61">
        <f t="shared" si="3"/>
        <v>13446.563482</v>
      </c>
      <c r="E30" s="61">
        <f t="shared" si="4"/>
        <v>12063.753191</v>
      </c>
      <c r="F30" s="61">
        <f t="shared" si="5"/>
        <v>63157.000908</v>
      </c>
      <c r="G30" s="60" t="s">
        <v>756</v>
      </c>
      <c r="W30"/>
      <c r="X30"/>
      <c r="Y30"/>
      <c r="Z30"/>
      <c r="AA30" s="330">
        <v>10497.843064</v>
      </c>
      <c r="AB30" s="330">
        <v>20836.164043</v>
      </c>
      <c r="AC30" s="330">
        <v>17932.956472</v>
      </c>
      <c r="AD30" s="330">
        <v>8255.2957664</v>
      </c>
      <c r="AE30" s="330">
        <v>2355.5545029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827</v>
      </c>
      <c r="AN30" s="330">
        <v>15</v>
      </c>
      <c r="AO30" s="330">
        <v>2</v>
      </c>
      <c r="AP30" s="330">
        <v>3</v>
      </c>
    </row>
    <row r="31" spans="1:42" s="92" customFormat="1" ht="19.5" customHeight="1">
      <c r="A31" s="53" t="s">
        <v>757</v>
      </c>
      <c r="B31" s="61">
        <f t="shared" si="1"/>
        <v>43647.512414</v>
      </c>
      <c r="C31" s="61">
        <f t="shared" si="2"/>
        <v>94456.063789</v>
      </c>
      <c r="D31" s="61">
        <f t="shared" si="3"/>
        <v>30194.391307</v>
      </c>
      <c r="E31" s="61">
        <f t="shared" si="4"/>
        <v>37244.152655</v>
      </c>
      <c r="F31" s="61">
        <f t="shared" si="5"/>
        <v>87006.815445</v>
      </c>
      <c r="G31" s="60" t="s">
        <v>758</v>
      </c>
      <c r="W31"/>
      <c r="X31"/>
      <c r="Y31"/>
      <c r="Z31"/>
      <c r="AA31" s="330">
        <v>21953.009283</v>
      </c>
      <c r="AB31" s="330">
        <v>15412.096105</v>
      </c>
      <c r="AC31" s="330">
        <v>22060.732803</v>
      </c>
      <c r="AD31" s="330">
        <v>25478.595596</v>
      </c>
      <c r="AE31" s="330">
        <v>6312.7481691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827</v>
      </c>
      <c r="AN31" s="330">
        <v>15</v>
      </c>
      <c r="AO31" s="330">
        <v>2</v>
      </c>
      <c r="AP31" s="330">
        <v>4</v>
      </c>
    </row>
    <row r="32" spans="1:42" s="92" customFormat="1" ht="19.5" customHeight="1">
      <c r="A32" s="53" t="s">
        <v>759</v>
      </c>
      <c r="B32" s="61">
        <f t="shared" si="1"/>
        <v>73705.401206</v>
      </c>
      <c r="C32" s="61">
        <f t="shared" si="2"/>
        <v>69184.531895</v>
      </c>
      <c r="D32" s="61">
        <f t="shared" si="3"/>
        <v>79187.140738</v>
      </c>
      <c r="E32" s="61">
        <f t="shared" si="4"/>
        <v>72009.978046</v>
      </c>
      <c r="F32" s="61">
        <f t="shared" si="5"/>
        <v>72056.76049</v>
      </c>
      <c r="G32" s="60" t="s">
        <v>760</v>
      </c>
      <c r="W32"/>
      <c r="X32"/>
      <c r="Y32"/>
      <c r="Z32"/>
      <c r="AA32" s="330">
        <v>148442.2284</v>
      </c>
      <c r="AB32" s="330">
        <v>129882.2966</v>
      </c>
      <c r="AC32" s="330">
        <v>150522.25436</v>
      </c>
      <c r="AD32" s="330">
        <v>153351.2435</v>
      </c>
      <c r="AE32" s="330">
        <v>125779.72168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827</v>
      </c>
      <c r="AN32" s="330">
        <v>15</v>
      </c>
      <c r="AO32" s="330">
        <v>2</v>
      </c>
      <c r="AP32" s="330">
        <v>5</v>
      </c>
    </row>
    <row r="33" spans="1:42" s="92" customFormat="1" ht="19.5" customHeight="1">
      <c r="A33" s="53" t="s">
        <v>761</v>
      </c>
      <c r="B33" s="61">
        <f t="shared" si="1"/>
        <v>162.06794007</v>
      </c>
      <c r="C33" s="61">
        <f t="shared" si="2"/>
        <v>0</v>
      </c>
      <c r="D33" s="61">
        <f t="shared" si="3"/>
        <v>644.90009766</v>
      </c>
      <c r="E33" s="61">
        <f t="shared" si="4"/>
        <v>0</v>
      </c>
      <c r="F33" s="61">
        <f t="shared" si="5"/>
        <v>0</v>
      </c>
      <c r="G33" s="60" t="s">
        <v>762</v>
      </c>
      <c r="W33"/>
      <c r="X33"/>
      <c r="Y33"/>
      <c r="Z33"/>
      <c r="AA33" s="330">
        <v>129845.66484</v>
      </c>
      <c r="AB33" s="330">
        <v>114790.85998</v>
      </c>
      <c r="AC33" s="330">
        <v>129793.74848</v>
      </c>
      <c r="AD33" s="330">
        <v>134147.45876</v>
      </c>
      <c r="AE33" s="330">
        <v>113566.61081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827</v>
      </c>
      <c r="AN33" s="330">
        <v>15</v>
      </c>
      <c r="AO33" s="330">
        <v>2</v>
      </c>
      <c r="AP33" s="330">
        <v>6</v>
      </c>
    </row>
    <row r="34" spans="1:42" s="92" customFormat="1" ht="19.5" customHeight="1">
      <c r="A34" s="53" t="s">
        <v>763</v>
      </c>
      <c r="B34" s="61">
        <f t="shared" si="1"/>
        <v>55.268214566</v>
      </c>
      <c r="C34" s="61">
        <f t="shared" si="2"/>
        <v>0</v>
      </c>
      <c r="D34" s="61">
        <f t="shared" si="3"/>
        <v>0</v>
      </c>
      <c r="E34" s="61">
        <f t="shared" si="4"/>
        <v>93.605063149</v>
      </c>
      <c r="F34" s="61">
        <f t="shared" si="5"/>
        <v>0</v>
      </c>
      <c r="G34" s="60" t="s">
        <v>764</v>
      </c>
      <c r="W34"/>
      <c r="X34"/>
      <c r="Y34"/>
      <c r="Z34"/>
      <c r="AA34" s="330">
        <v>18596.563562</v>
      </c>
      <c r="AB34" s="330">
        <v>15091.43662</v>
      </c>
      <c r="AC34" s="330">
        <v>20728.505882</v>
      </c>
      <c r="AD34" s="330">
        <v>19203.784741</v>
      </c>
      <c r="AE34" s="330">
        <v>12213.110869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827</v>
      </c>
      <c r="AN34" s="330">
        <v>15</v>
      </c>
      <c r="AO34" s="330">
        <v>2</v>
      </c>
      <c r="AP34" s="330">
        <v>7</v>
      </c>
    </row>
    <row r="35" spans="1:42" s="92" customFormat="1" ht="19.5" customHeight="1">
      <c r="A35" s="52" t="s">
        <v>765</v>
      </c>
      <c r="B35" s="61">
        <f t="shared" si="1"/>
        <v>241.81059133</v>
      </c>
      <c r="C35" s="61">
        <f t="shared" si="2"/>
        <v>0</v>
      </c>
      <c r="D35" s="61">
        <f t="shared" si="3"/>
        <v>0</v>
      </c>
      <c r="E35" s="61">
        <f t="shared" si="4"/>
        <v>78.454606839</v>
      </c>
      <c r="F35" s="61">
        <f t="shared" si="5"/>
        <v>1656.8594304</v>
      </c>
      <c r="G35" s="60" t="s">
        <v>766</v>
      </c>
      <c r="W35"/>
      <c r="X35"/>
      <c r="Y35"/>
      <c r="Z35"/>
      <c r="AA35" s="330">
        <v>17055.199578</v>
      </c>
      <c r="AB35" s="330">
        <v>10055.323943</v>
      </c>
      <c r="AC35" s="330">
        <v>11956.565559</v>
      </c>
      <c r="AD35" s="330">
        <v>19584.395167</v>
      </c>
      <c r="AE35" s="330">
        <v>17647.105004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827</v>
      </c>
      <c r="AN35" s="330">
        <v>15</v>
      </c>
      <c r="AO35" s="330">
        <v>2</v>
      </c>
      <c r="AP35" s="330">
        <v>8</v>
      </c>
    </row>
    <row r="36" spans="1:42" s="92" customFormat="1" ht="19.5" customHeight="1">
      <c r="A36" s="50" t="s">
        <v>828</v>
      </c>
      <c r="B36" s="51">
        <f t="shared" si="1"/>
        <v>201116.2203</v>
      </c>
      <c r="C36" s="51">
        <f t="shared" si="2"/>
        <v>171478.25931</v>
      </c>
      <c r="D36" s="51">
        <f t="shared" si="3"/>
        <v>212511.24564</v>
      </c>
      <c r="E36" s="51">
        <f t="shared" si="4"/>
        <v>230515.65868</v>
      </c>
      <c r="F36" s="51">
        <f t="shared" si="5"/>
        <v>39836.722206</v>
      </c>
      <c r="G36" s="59" t="s">
        <v>710</v>
      </c>
      <c r="W36"/>
      <c r="X36"/>
      <c r="Y36"/>
      <c r="Z36"/>
      <c r="AA36" s="330">
        <v>65680.307933</v>
      </c>
      <c r="AB36" s="330">
        <v>49136.324771</v>
      </c>
      <c r="AC36" s="330">
        <v>65160.384417</v>
      </c>
      <c r="AD36" s="330">
        <v>72701.748825</v>
      </c>
      <c r="AE36" s="330">
        <v>37296.412882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827</v>
      </c>
      <c r="AN36" s="330">
        <v>15</v>
      </c>
      <c r="AO36" s="330">
        <v>2</v>
      </c>
      <c r="AP36" s="330">
        <v>9</v>
      </c>
    </row>
    <row r="37" spans="1:42" s="92" customFormat="1" ht="19.5" customHeight="1">
      <c r="A37" s="52" t="s">
        <v>767</v>
      </c>
      <c r="B37" s="61">
        <f t="shared" si="1"/>
        <v>6583.754539</v>
      </c>
      <c r="C37" s="61">
        <f t="shared" si="2"/>
        <v>0</v>
      </c>
      <c r="D37" s="61">
        <f t="shared" si="3"/>
        <v>6383.9226872</v>
      </c>
      <c r="E37" s="61">
        <f t="shared" si="4"/>
        <v>8433.4158762</v>
      </c>
      <c r="F37" s="61">
        <f t="shared" si="5"/>
        <v>0</v>
      </c>
      <c r="G37" s="60" t="s">
        <v>768</v>
      </c>
      <c r="W37"/>
      <c r="X37"/>
      <c r="Y37"/>
      <c r="Z37"/>
      <c r="AA37" s="330">
        <v>54786.2386</v>
      </c>
      <c r="AB37" s="330">
        <v>39710.33637</v>
      </c>
      <c r="AC37" s="330">
        <v>69282.504529</v>
      </c>
      <c r="AD37" s="330">
        <v>56199.884667</v>
      </c>
      <c r="AE37" s="330">
        <v>21980.512022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827</v>
      </c>
      <c r="AN37" s="330">
        <v>15</v>
      </c>
      <c r="AO37" s="330">
        <v>2</v>
      </c>
      <c r="AP37" s="330">
        <v>10</v>
      </c>
    </row>
    <row r="38" spans="1:42" s="92" customFormat="1" ht="19.5" customHeight="1">
      <c r="A38" s="52" t="s">
        <v>769</v>
      </c>
      <c r="B38" s="61">
        <f t="shared" si="1"/>
        <v>194532.46576</v>
      </c>
      <c r="C38" s="61">
        <f t="shared" si="2"/>
        <v>171478.25931</v>
      </c>
      <c r="D38" s="61">
        <f t="shared" si="3"/>
        <v>206127.32295</v>
      </c>
      <c r="E38" s="61">
        <f t="shared" si="4"/>
        <v>222082.2428</v>
      </c>
      <c r="F38" s="61">
        <f t="shared" si="5"/>
        <v>39836.722206</v>
      </c>
      <c r="G38" s="60" t="s">
        <v>770</v>
      </c>
      <c r="W38"/>
      <c r="X38"/>
      <c r="Y38"/>
      <c r="Z38"/>
      <c r="AA38" s="330">
        <v>4554.0901258</v>
      </c>
      <c r="AB38" s="330">
        <v>0</v>
      </c>
      <c r="AC38" s="330">
        <v>7877.9970234</v>
      </c>
      <c r="AD38" s="330">
        <v>4359.9553432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827</v>
      </c>
      <c r="AN38" s="330">
        <v>15</v>
      </c>
      <c r="AO38" s="330">
        <v>2</v>
      </c>
      <c r="AP38" s="330">
        <v>11</v>
      </c>
    </row>
    <row r="39" spans="1:42" s="92" customFormat="1" ht="19.5" customHeight="1">
      <c r="A39" s="53" t="s">
        <v>771</v>
      </c>
      <c r="B39" s="61">
        <f t="shared" si="1"/>
        <v>41991.288585</v>
      </c>
      <c r="C39" s="61">
        <f t="shared" si="2"/>
        <v>34218.392708</v>
      </c>
      <c r="D39" s="61">
        <f t="shared" si="3"/>
        <v>42142.243123</v>
      </c>
      <c r="E39" s="61">
        <f t="shared" si="4"/>
        <v>48264.162915</v>
      </c>
      <c r="F39" s="61">
        <f t="shared" si="5"/>
        <v>12931.174524</v>
      </c>
      <c r="G39" s="60" t="s">
        <v>772</v>
      </c>
      <c r="W39"/>
      <c r="X39"/>
      <c r="Y39"/>
      <c r="Z39"/>
      <c r="AA39" s="330">
        <v>22557.349352</v>
      </c>
      <c r="AB39" s="330">
        <v>9799.5459818</v>
      </c>
      <c r="AC39" s="330">
        <v>29956.289608</v>
      </c>
      <c r="AD39" s="330">
        <v>23379.455477</v>
      </c>
      <c r="AE39" s="330">
        <v>7037.7485802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827</v>
      </c>
      <c r="AN39" s="330">
        <v>15</v>
      </c>
      <c r="AO39" s="330">
        <v>2</v>
      </c>
      <c r="AP39" s="330">
        <v>12</v>
      </c>
    </row>
    <row r="40" spans="1:42" s="92" customFormat="1" ht="19.5" customHeight="1">
      <c r="A40" s="53" t="s">
        <v>773</v>
      </c>
      <c r="B40" s="61">
        <f t="shared" si="1"/>
        <v>30272.102869</v>
      </c>
      <c r="C40" s="61">
        <f t="shared" si="2"/>
        <v>4215.7821044</v>
      </c>
      <c r="D40" s="61">
        <f t="shared" si="3"/>
        <v>30400.638108</v>
      </c>
      <c r="E40" s="61">
        <f t="shared" si="4"/>
        <v>37388.436559</v>
      </c>
      <c r="F40" s="61">
        <f t="shared" si="5"/>
        <v>3278.4347999</v>
      </c>
      <c r="G40" s="60" t="s">
        <v>774</v>
      </c>
      <c r="W40"/>
      <c r="X40"/>
      <c r="Y40"/>
      <c r="Z40"/>
      <c r="AA40" s="330">
        <v>26029.581997</v>
      </c>
      <c r="AB40" s="330">
        <v>28992.709196</v>
      </c>
      <c r="AC40" s="330">
        <v>29336.408723</v>
      </c>
      <c r="AD40" s="330">
        <v>26747.257391</v>
      </c>
      <c r="AE40" s="330">
        <v>14383.504401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827</v>
      </c>
      <c r="AN40" s="330">
        <v>15</v>
      </c>
      <c r="AO40" s="330">
        <v>2</v>
      </c>
      <c r="AP40" s="330">
        <v>13</v>
      </c>
    </row>
    <row r="41" spans="1:42" s="92" customFormat="1" ht="19.5" customHeight="1">
      <c r="A41" s="53" t="s">
        <v>775</v>
      </c>
      <c r="B41" s="61">
        <f t="shared" si="1"/>
        <v>122257.23102</v>
      </c>
      <c r="C41" s="61">
        <f t="shared" si="2"/>
        <v>133044.0845</v>
      </c>
      <c r="D41" s="61">
        <f t="shared" si="3"/>
        <v>133584.44172</v>
      </c>
      <c r="E41" s="61">
        <f t="shared" si="4"/>
        <v>136409.58494</v>
      </c>
      <c r="F41" s="61">
        <f t="shared" si="5"/>
        <v>23627.112882</v>
      </c>
      <c r="G41" s="60" t="s">
        <v>776</v>
      </c>
      <c r="W41"/>
      <c r="X41"/>
      <c r="Y41"/>
      <c r="Z41"/>
      <c r="AA41" s="330">
        <v>1645.2171242</v>
      </c>
      <c r="AB41" s="330">
        <v>918.08119303</v>
      </c>
      <c r="AC41" s="330">
        <v>2111.8091748</v>
      </c>
      <c r="AD41" s="330">
        <v>1713.2164547</v>
      </c>
      <c r="AE41" s="330">
        <v>559.25904099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827</v>
      </c>
      <c r="AN41" s="330">
        <v>15</v>
      </c>
      <c r="AO41" s="330">
        <v>2</v>
      </c>
      <c r="AP41" s="330">
        <v>14</v>
      </c>
    </row>
    <row r="42" spans="1:42" ht="19.5" customHeight="1">
      <c r="A42" s="53" t="s">
        <v>777</v>
      </c>
      <c r="B42" s="61">
        <f t="shared" si="1"/>
        <v>11.843284149</v>
      </c>
      <c r="C42" s="61">
        <f t="shared" si="2"/>
        <v>0</v>
      </c>
      <c r="D42" s="61">
        <f t="shared" si="3"/>
        <v>0</v>
      </c>
      <c r="E42" s="61">
        <f t="shared" si="4"/>
        <v>20.058389245</v>
      </c>
      <c r="F42" s="61">
        <f t="shared" si="5"/>
        <v>0</v>
      </c>
      <c r="G42" s="60" t="s">
        <v>778</v>
      </c>
      <c r="AA42" s="330">
        <v>28297.647153</v>
      </c>
      <c r="AB42" s="330">
        <v>27854.641259</v>
      </c>
      <c r="AC42" s="330">
        <v>33442.155597</v>
      </c>
      <c r="AD42" s="330">
        <v>30049.270057</v>
      </c>
      <c r="AE42" s="330">
        <v>8725.634964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827</v>
      </c>
      <c r="AN42" s="330">
        <v>15</v>
      </c>
      <c r="AO42" s="330">
        <v>2</v>
      </c>
      <c r="AP42" s="330">
        <v>15</v>
      </c>
    </row>
    <row r="43" spans="1:42" ht="4.5" customHeight="1" thickBot="1">
      <c r="A43" s="8"/>
      <c r="B43" s="9"/>
      <c r="C43" s="9"/>
      <c r="D43" s="9"/>
      <c r="E43" s="9"/>
      <c r="F43" s="9"/>
      <c r="G43" s="98"/>
      <c r="AA43" s="330">
        <v>33860.359519</v>
      </c>
      <c r="AB43" s="330">
        <v>16569.014084</v>
      </c>
      <c r="AC43" s="330">
        <v>30456.360917</v>
      </c>
      <c r="AD43" s="330">
        <v>41506.234381</v>
      </c>
      <c r="AE43" s="330">
        <v>8749.6249709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827</v>
      </c>
      <c r="AN43" s="330">
        <v>15</v>
      </c>
      <c r="AO43" s="330">
        <v>2</v>
      </c>
      <c r="AP43" s="330">
        <v>16</v>
      </c>
    </row>
    <row r="44" spans="1:42" ht="17.25" thickTop="1">
      <c r="A44" s="94"/>
      <c r="B44" s="95"/>
      <c r="C44" s="95"/>
      <c r="D44" s="95"/>
      <c r="E44" s="95"/>
      <c r="F44" s="95"/>
      <c r="G44" s="92"/>
      <c r="AA44" s="330">
        <v>12003.515108</v>
      </c>
      <c r="AB44" s="330">
        <v>0</v>
      </c>
      <c r="AC44" s="330">
        <v>10771.112635</v>
      </c>
      <c r="AD44" s="330">
        <v>15706.067177</v>
      </c>
      <c r="AE44" s="330">
        <v>196.30461607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827</v>
      </c>
      <c r="AN44" s="330">
        <v>15</v>
      </c>
      <c r="AO44" s="330">
        <v>2</v>
      </c>
      <c r="AP44" s="330">
        <v>17</v>
      </c>
    </row>
    <row r="45" spans="27:42" ht="16.5">
      <c r="AA45" s="330">
        <v>8349.6527655</v>
      </c>
      <c r="AB45" s="330">
        <v>6024.6893122</v>
      </c>
      <c r="AC45" s="330">
        <v>8938.3545052</v>
      </c>
      <c r="AD45" s="330">
        <v>8635.1721554</v>
      </c>
      <c r="AE45" s="330">
        <v>6460.3663984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827</v>
      </c>
      <c r="AN45" s="330">
        <v>15</v>
      </c>
      <c r="AO45" s="330">
        <v>2</v>
      </c>
      <c r="AP45" s="330">
        <v>18</v>
      </c>
    </row>
    <row r="46" spans="27:42" ht="16.5">
      <c r="AA46" s="330">
        <v>4723.0697964</v>
      </c>
      <c r="AB46" s="330">
        <v>2910.1905551</v>
      </c>
      <c r="AC46" s="330">
        <v>3910.5925391</v>
      </c>
      <c r="AD46" s="330">
        <v>6119.6504156</v>
      </c>
      <c r="AE46" s="330">
        <v>83.406158842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827</v>
      </c>
      <c r="AN46" s="330">
        <v>15</v>
      </c>
      <c r="AO46" s="330">
        <v>2</v>
      </c>
      <c r="AP46" s="330">
        <v>19</v>
      </c>
    </row>
    <row r="47" spans="27:42" ht="16.5">
      <c r="AA47" s="330">
        <v>8784.1218486</v>
      </c>
      <c r="AB47" s="330">
        <v>7634.134217</v>
      </c>
      <c r="AC47" s="330">
        <v>6836.3012379</v>
      </c>
      <c r="AD47" s="330">
        <v>11045.344632</v>
      </c>
      <c r="AE47" s="330">
        <v>2009.5477975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827</v>
      </c>
      <c r="AN47" s="330">
        <v>15</v>
      </c>
      <c r="AO47" s="330">
        <v>2</v>
      </c>
      <c r="AP47" s="330">
        <v>20</v>
      </c>
    </row>
    <row r="48" spans="27:42" ht="16.5">
      <c r="AA48" s="330">
        <v>17683.322125</v>
      </c>
      <c r="AB48" s="330">
        <v>1258.8566695</v>
      </c>
      <c r="AC48" s="330">
        <v>23269.406921</v>
      </c>
      <c r="AD48" s="330">
        <v>19959.452005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827</v>
      </c>
      <c r="AN48" s="330">
        <v>15</v>
      </c>
      <c r="AO48" s="330">
        <v>2</v>
      </c>
      <c r="AP48" s="330">
        <v>21</v>
      </c>
    </row>
    <row r="49" spans="27:42" ht="16.5">
      <c r="AA49" s="330">
        <v>63828.318267</v>
      </c>
      <c r="AB49" s="330">
        <v>48857.663628</v>
      </c>
      <c r="AC49" s="330">
        <v>82714.950808</v>
      </c>
      <c r="AD49" s="330">
        <v>66242.168723</v>
      </c>
      <c r="AE49" s="330">
        <v>16630.077935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827</v>
      </c>
      <c r="AN49" s="330">
        <v>15</v>
      </c>
      <c r="AO49" s="330">
        <v>2</v>
      </c>
      <c r="AP49" s="330">
        <v>22</v>
      </c>
    </row>
    <row r="50" spans="27:42" ht="16.5">
      <c r="AA50" s="330">
        <v>26533.946384</v>
      </c>
      <c r="AB50" s="330">
        <v>19582.028168</v>
      </c>
      <c r="AC50" s="330">
        <v>26693.00564</v>
      </c>
      <c r="AD50" s="330">
        <v>29960.614209</v>
      </c>
      <c r="AE50" s="330">
        <v>11419.622903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827</v>
      </c>
      <c r="AN50" s="330">
        <v>15</v>
      </c>
      <c r="AO50" s="330">
        <v>2</v>
      </c>
      <c r="AP50" s="330">
        <v>23</v>
      </c>
    </row>
  </sheetData>
  <sheetProtection/>
  <mergeCells count="5">
    <mergeCell ref="B6:C6"/>
    <mergeCell ref="E3:G3"/>
    <mergeCell ref="E1:G1"/>
    <mergeCell ref="A3:D3"/>
    <mergeCell ref="E4:G4"/>
  </mergeCells>
  <printOptions horizontalCentered="1"/>
  <pageMargins left="0.5905511811023623" right="0.5511811023622047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Roman,標準"-&amp;P+17-</oddFooter>
  </headerFooter>
  <colBreaks count="2" manualBreakCount="2">
    <brk id="4" max="65535" man="1"/>
    <brk id="7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2.625" style="3" customWidth="1"/>
    <col min="2" max="6" width="16.625" style="2" customWidth="1"/>
    <col min="7" max="7" width="35.625" style="2" customWidth="1"/>
    <col min="8" max="8" width="42.625" style="3" customWidth="1"/>
    <col min="9" max="16384" width="9.00390625" style="3" customWidth="1"/>
  </cols>
  <sheetData>
    <row r="1" spans="1:42" ht="15.75" customHeight="1">
      <c r="A1" s="1" t="str">
        <f>'10,11'!$A$1</f>
        <v>104年連江縣家庭收支調查報告</v>
      </c>
      <c r="D1" s="2" t="s">
        <v>829</v>
      </c>
      <c r="E1" s="347" t="str">
        <f>'10,11'!$E$1</f>
        <v>Report on the Family Income and Expenditure Survey of Lienchiang County , 2015</v>
      </c>
      <c r="F1" s="358"/>
      <c r="G1" s="358"/>
      <c r="W1"/>
      <c r="X1"/>
      <c r="Y1"/>
      <c r="Z1"/>
      <c r="AA1" s="330">
        <v>593827.57361</v>
      </c>
      <c r="AB1" s="330">
        <v>497225.28417</v>
      </c>
      <c r="AC1" s="330">
        <v>652071.40916</v>
      </c>
      <c r="AD1" s="330">
        <v>629500.33089</v>
      </c>
      <c r="AE1" s="330">
        <v>324221.68594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827</v>
      </c>
      <c r="AN1" s="330">
        <v>15</v>
      </c>
      <c r="AO1" s="330">
        <v>2</v>
      </c>
      <c r="AP1" s="330">
        <v>1</v>
      </c>
    </row>
    <row r="2" spans="7:42" ht="15.75" customHeight="1">
      <c r="G2" s="3"/>
      <c r="W2"/>
      <c r="X2"/>
      <c r="Y2"/>
      <c r="Z2"/>
      <c r="AA2" s="330">
        <v>105209.15331</v>
      </c>
      <c r="AB2" s="330">
        <v>118070.53852</v>
      </c>
      <c r="AC2" s="330">
        <v>118580.13114</v>
      </c>
      <c r="AD2" s="330">
        <v>106211.428</v>
      </c>
      <c r="AE2" s="330">
        <v>67324.670915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827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1001</v>
      </c>
      <c r="B3" s="351"/>
      <c r="C3" s="351"/>
      <c r="D3" s="351"/>
      <c r="E3" s="350" t="s">
        <v>866</v>
      </c>
      <c r="F3" s="350"/>
      <c r="G3" s="350"/>
      <c r="W3"/>
      <c r="X3"/>
      <c r="Y3"/>
      <c r="Z3"/>
      <c r="AA3" s="330">
        <v>10497.843064</v>
      </c>
      <c r="AB3" s="330">
        <v>20836.164043</v>
      </c>
      <c r="AC3" s="330">
        <v>17932.956472</v>
      </c>
      <c r="AD3" s="330">
        <v>8255.2957664</v>
      </c>
      <c r="AE3" s="330">
        <v>2355.5545029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827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E4" s="353" t="s">
        <v>1003</v>
      </c>
      <c r="F4" s="353"/>
      <c r="G4" s="353"/>
      <c r="W4"/>
      <c r="X4"/>
      <c r="Y4"/>
      <c r="Z4"/>
      <c r="AA4" s="330">
        <v>21953.009283</v>
      </c>
      <c r="AB4" s="330">
        <v>15412.096105</v>
      </c>
      <c r="AC4" s="330">
        <v>22060.732803</v>
      </c>
      <c r="AD4" s="330">
        <v>25478.595596</v>
      </c>
      <c r="AE4" s="330">
        <v>6312.7481691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827</v>
      </c>
      <c r="AN4" s="330">
        <v>15</v>
      </c>
      <c r="AO4" s="330">
        <v>2</v>
      </c>
      <c r="AP4" s="330">
        <v>4</v>
      </c>
    </row>
    <row r="5" spans="1:42" ht="15.75" customHeight="1">
      <c r="A5" s="4"/>
      <c r="E5" s="19"/>
      <c r="G5" s="19"/>
      <c r="W5"/>
      <c r="X5"/>
      <c r="Y5"/>
      <c r="Z5"/>
      <c r="AA5" s="330">
        <v>148442.2284</v>
      </c>
      <c r="AB5" s="330">
        <v>129882.2966</v>
      </c>
      <c r="AC5" s="330">
        <v>150522.25436</v>
      </c>
      <c r="AD5" s="330">
        <v>153351.2435</v>
      </c>
      <c r="AE5" s="330">
        <v>125779.72168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827</v>
      </c>
      <c r="AN5" s="330">
        <v>15</v>
      </c>
      <c r="AO5" s="330">
        <v>2</v>
      </c>
      <c r="AP5" s="330">
        <v>5</v>
      </c>
    </row>
    <row r="6" spans="1:42" ht="15.75" customHeight="1" thickBot="1">
      <c r="A6" s="81"/>
      <c r="B6" s="357" t="str">
        <f>'10,11'!$C$5</f>
        <v>民國104年</v>
      </c>
      <c r="C6" s="357"/>
      <c r="D6" s="82" t="s">
        <v>737</v>
      </c>
      <c r="E6" s="99"/>
      <c r="F6" s="100">
        <f>'10,11'!$I$5</f>
        <v>2015</v>
      </c>
      <c r="G6" s="101" t="s">
        <v>833</v>
      </c>
      <c r="W6"/>
      <c r="X6"/>
      <c r="Y6"/>
      <c r="Z6"/>
      <c r="AA6" s="330">
        <v>129845.66484</v>
      </c>
      <c r="AB6" s="330">
        <v>114790.85998</v>
      </c>
      <c r="AC6" s="330">
        <v>129793.74848</v>
      </c>
      <c r="AD6" s="330">
        <v>134147.45876</v>
      </c>
      <c r="AE6" s="330">
        <v>113566.61081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827</v>
      </c>
      <c r="AN6" s="330">
        <v>15</v>
      </c>
      <c r="AO6" s="330">
        <v>2</v>
      </c>
      <c r="AP6" s="330">
        <v>6</v>
      </c>
    </row>
    <row r="7" spans="1:42" s="5" customFormat="1" ht="12.75" customHeight="1" thickTop="1">
      <c r="A7" s="102"/>
      <c r="B7" s="103"/>
      <c r="C7" s="103"/>
      <c r="D7" s="104"/>
      <c r="E7" s="105"/>
      <c r="F7" s="112"/>
      <c r="G7" s="107"/>
      <c r="U7"/>
      <c r="V7"/>
      <c r="W7"/>
      <c r="X7"/>
      <c r="Y7"/>
      <c r="Z7"/>
      <c r="AA7" s="330">
        <v>18596.563562</v>
      </c>
      <c r="AB7" s="330">
        <v>15091.43662</v>
      </c>
      <c r="AC7" s="330">
        <v>20728.505882</v>
      </c>
      <c r="AD7" s="330">
        <v>19203.784741</v>
      </c>
      <c r="AE7" s="330">
        <v>12213.110869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827</v>
      </c>
      <c r="AN7" s="330">
        <v>15</v>
      </c>
      <c r="AO7" s="330">
        <v>2</v>
      </c>
      <c r="AP7" s="330">
        <v>7</v>
      </c>
    </row>
    <row r="8" spans="1:42" s="5" customFormat="1" ht="12.75" customHeight="1">
      <c r="A8" s="34"/>
      <c r="B8" s="35" t="s">
        <v>825</v>
      </c>
      <c r="C8" s="35" t="s">
        <v>834</v>
      </c>
      <c r="D8" s="35" t="s">
        <v>835</v>
      </c>
      <c r="E8" s="35" t="s">
        <v>836</v>
      </c>
      <c r="F8" s="35" t="s">
        <v>837</v>
      </c>
      <c r="G8" s="84"/>
      <c r="U8"/>
      <c r="V8"/>
      <c r="W8"/>
      <c r="X8"/>
      <c r="Y8"/>
      <c r="Z8"/>
      <c r="AA8" s="330">
        <v>17055.199578</v>
      </c>
      <c r="AB8" s="330">
        <v>10055.323943</v>
      </c>
      <c r="AC8" s="330">
        <v>11956.565559</v>
      </c>
      <c r="AD8" s="330">
        <v>19584.395167</v>
      </c>
      <c r="AE8" s="330">
        <v>17647.105004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827</v>
      </c>
      <c r="AN8" s="330">
        <v>15</v>
      </c>
      <c r="AO8" s="330">
        <v>2</v>
      </c>
      <c r="AP8" s="330">
        <v>8</v>
      </c>
    </row>
    <row r="9" spans="1:42" s="5" customFormat="1" ht="12.75" customHeight="1">
      <c r="A9" s="6"/>
      <c r="B9" s="35"/>
      <c r="C9" s="35"/>
      <c r="D9" s="35"/>
      <c r="E9" s="35"/>
      <c r="F9" s="35"/>
      <c r="G9" s="85"/>
      <c r="U9"/>
      <c r="V9"/>
      <c r="W9"/>
      <c r="X9"/>
      <c r="Y9"/>
      <c r="Z9"/>
      <c r="AA9" s="330">
        <v>65680.307933</v>
      </c>
      <c r="AB9" s="330">
        <v>49136.324771</v>
      </c>
      <c r="AC9" s="330">
        <v>65160.384417</v>
      </c>
      <c r="AD9" s="330">
        <v>72701.748825</v>
      </c>
      <c r="AE9" s="330">
        <v>37296.412882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827</v>
      </c>
      <c r="AN9" s="330">
        <v>15</v>
      </c>
      <c r="AO9" s="330">
        <v>2</v>
      </c>
      <c r="AP9" s="330">
        <v>9</v>
      </c>
    </row>
    <row r="10" spans="1:42" s="5" customFormat="1" ht="12.75" customHeight="1">
      <c r="A10" s="6"/>
      <c r="B10" s="86" t="s">
        <v>686</v>
      </c>
      <c r="C10" s="86" t="s">
        <v>838</v>
      </c>
      <c r="D10" s="86" t="s">
        <v>839</v>
      </c>
      <c r="E10" s="86" t="s">
        <v>840</v>
      </c>
      <c r="F10" s="86" t="s">
        <v>841</v>
      </c>
      <c r="G10" s="85"/>
      <c r="U10"/>
      <c r="V10"/>
      <c r="W10"/>
      <c r="X10"/>
      <c r="Y10"/>
      <c r="Z10"/>
      <c r="AA10" s="330">
        <v>54786.2386</v>
      </c>
      <c r="AB10" s="330">
        <v>39710.33637</v>
      </c>
      <c r="AC10" s="330">
        <v>69282.504529</v>
      </c>
      <c r="AD10" s="330">
        <v>56199.884667</v>
      </c>
      <c r="AE10" s="330">
        <v>21980.512022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827</v>
      </c>
      <c r="AN10" s="330">
        <v>15</v>
      </c>
      <c r="AO10" s="330">
        <v>2</v>
      </c>
      <c r="AP10" s="330">
        <v>10</v>
      </c>
    </row>
    <row r="11" spans="1:42" s="5" customFormat="1" ht="12.75" customHeight="1">
      <c r="A11" s="6"/>
      <c r="B11" s="87" t="s">
        <v>687</v>
      </c>
      <c r="C11" s="86"/>
      <c r="D11" s="86"/>
      <c r="E11" s="86"/>
      <c r="F11" s="86"/>
      <c r="G11" s="85"/>
      <c r="U11"/>
      <c r="V11"/>
      <c r="W11"/>
      <c r="X11"/>
      <c r="Y11"/>
      <c r="Z11"/>
      <c r="AA11" s="330">
        <v>4554.0901258</v>
      </c>
      <c r="AB11" s="330">
        <v>0</v>
      </c>
      <c r="AC11" s="330">
        <v>7877.9970234</v>
      </c>
      <c r="AD11" s="330">
        <v>4359.9553432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827</v>
      </c>
      <c r="AN11" s="330">
        <v>15</v>
      </c>
      <c r="AO11" s="330">
        <v>2</v>
      </c>
      <c r="AP11" s="330">
        <v>11</v>
      </c>
    </row>
    <row r="12" spans="1:42" s="108" customFormat="1" ht="12.75" customHeight="1">
      <c r="A12" s="6"/>
      <c r="B12" s="86"/>
      <c r="C12" s="86"/>
      <c r="D12" s="86"/>
      <c r="E12" s="86"/>
      <c r="F12" s="86"/>
      <c r="G12" s="85"/>
      <c r="U12"/>
      <c r="V12"/>
      <c r="W12"/>
      <c r="X12"/>
      <c r="Y12"/>
      <c r="Z12"/>
      <c r="AA12" s="330">
        <v>22557.349352</v>
      </c>
      <c r="AB12" s="330">
        <v>9799.5459818</v>
      </c>
      <c r="AC12" s="330">
        <v>29956.289608</v>
      </c>
      <c r="AD12" s="330">
        <v>23379.455477</v>
      </c>
      <c r="AE12" s="330">
        <v>7037.7485802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827</v>
      </c>
      <c r="AN12" s="330">
        <v>15</v>
      </c>
      <c r="AO12" s="330">
        <v>2</v>
      </c>
      <c r="AP12" s="330">
        <v>12</v>
      </c>
    </row>
    <row r="13" spans="1:42" s="5" customFormat="1" ht="4.5" customHeight="1">
      <c r="A13" s="6"/>
      <c r="B13" s="86"/>
      <c r="C13" s="86"/>
      <c r="D13" s="86"/>
      <c r="E13" s="86"/>
      <c r="F13" s="86"/>
      <c r="G13" s="85"/>
      <c r="U13"/>
      <c r="V13"/>
      <c r="W13"/>
      <c r="X13"/>
      <c r="Y13"/>
      <c r="Z13"/>
      <c r="AA13" s="330">
        <v>26029.581997</v>
      </c>
      <c r="AB13" s="330">
        <v>28992.709196</v>
      </c>
      <c r="AC13" s="330">
        <v>29336.408723</v>
      </c>
      <c r="AD13" s="330">
        <v>26747.257391</v>
      </c>
      <c r="AE13" s="330">
        <v>14383.504401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827</v>
      </c>
      <c r="AN13" s="330">
        <v>15</v>
      </c>
      <c r="AO13" s="330">
        <v>2</v>
      </c>
      <c r="AP13" s="330">
        <v>13</v>
      </c>
    </row>
    <row r="14" spans="1:42" s="5" customFormat="1" ht="12.75" customHeight="1">
      <c r="A14" s="88"/>
      <c r="B14" s="109"/>
      <c r="C14" s="109"/>
      <c r="D14" s="109"/>
      <c r="E14" s="109"/>
      <c r="F14" s="109"/>
      <c r="G14" s="110"/>
      <c r="U14"/>
      <c r="V14"/>
      <c r="W14"/>
      <c r="X14"/>
      <c r="Y14"/>
      <c r="Z14"/>
      <c r="AA14" s="330">
        <v>1645.2171242</v>
      </c>
      <c r="AB14" s="330">
        <v>918.08119303</v>
      </c>
      <c r="AC14" s="330">
        <v>2111.8091748</v>
      </c>
      <c r="AD14" s="330">
        <v>1713.2164547</v>
      </c>
      <c r="AE14" s="330">
        <v>559.25904099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827</v>
      </c>
      <c r="AN14" s="330">
        <v>15</v>
      </c>
      <c r="AO14" s="330">
        <v>2</v>
      </c>
      <c r="AP14" s="330">
        <v>14</v>
      </c>
    </row>
    <row r="15" spans="1:42" s="92" customFormat="1" ht="12.75" customHeight="1">
      <c r="A15" s="6"/>
      <c r="B15" s="90"/>
      <c r="C15" s="90"/>
      <c r="D15" s="90"/>
      <c r="E15" s="90"/>
      <c r="F15" s="15"/>
      <c r="G15" s="111"/>
      <c r="U15"/>
      <c r="V15"/>
      <c r="W15"/>
      <c r="X15"/>
      <c r="Y15"/>
      <c r="Z15"/>
      <c r="AA15" s="330">
        <v>28297.647153</v>
      </c>
      <c r="AB15" s="330">
        <v>27854.641259</v>
      </c>
      <c r="AC15" s="330">
        <v>33442.155597</v>
      </c>
      <c r="AD15" s="330">
        <v>30049.270057</v>
      </c>
      <c r="AE15" s="330">
        <v>8725.634964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827</v>
      </c>
      <c r="AN15" s="330">
        <v>15</v>
      </c>
      <c r="AO15" s="330">
        <v>2</v>
      </c>
      <c r="AP15" s="330">
        <v>15</v>
      </c>
    </row>
    <row r="16" spans="1:42" s="92" customFormat="1" ht="19.5" customHeight="1">
      <c r="A16" s="50" t="s">
        <v>709</v>
      </c>
      <c r="B16" s="51">
        <f aca="true" t="shared" si="0" ref="B16:B38">+AA1</f>
        <v>593827.57361</v>
      </c>
      <c r="C16" s="51">
        <f aca="true" t="shared" si="1" ref="C16:C42">+AB1</f>
        <v>497225.28417</v>
      </c>
      <c r="D16" s="51">
        <f aca="true" t="shared" si="2" ref="D16:D42">+AC1</f>
        <v>652071.40916</v>
      </c>
      <c r="E16" s="51">
        <f aca="true" t="shared" si="3" ref="E16:E42">+AD1</f>
        <v>629500.33089</v>
      </c>
      <c r="F16" s="51">
        <f aca="true" t="shared" si="4" ref="F16:F42">+AE1</f>
        <v>324221.68594</v>
      </c>
      <c r="G16" s="59" t="s">
        <v>711</v>
      </c>
      <c r="U16"/>
      <c r="V16"/>
      <c r="W16"/>
      <c r="X16"/>
      <c r="Y16"/>
      <c r="Z16"/>
      <c r="AA16" s="330">
        <v>33860.359519</v>
      </c>
      <c r="AB16" s="330">
        <v>16569.014084</v>
      </c>
      <c r="AC16" s="330">
        <v>30456.360917</v>
      </c>
      <c r="AD16" s="330">
        <v>41506.234381</v>
      </c>
      <c r="AE16" s="330">
        <v>8749.6249709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827</v>
      </c>
      <c r="AN16" s="330">
        <v>15</v>
      </c>
      <c r="AO16" s="330">
        <v>2</v>
      </c>
      <c r="AP16" s="330">
        <v>16</v>
      </c>
    </row>
    <row r="17" spans="1:42" s="92" customFormat="1" ht="19.5" customHeight="1">
      <c r="A17" s="52" t="s">
        <v>842</v>
      </c>
      <c r="B17" s="61">
        <f t="shared" si="0"/>
        <v>105209.15331</v>
      </c>
      <c r="C17" s="61">
        <f t="shared" si="1"/>
        <v>118070.53852</v>
      </c>
      <c r="D17" s="61">
        <f t="shared" si="2"/>
        <v>118580.13114</v>
      </c>
      <c r="E17" s="61">
        <f t="shared" si="3"/>
        <v>106211.428</v>
      </c>
      <c r="F17" s="61">
        <f t="shared" si="4"/>
        <v>67324.670915</v>
      </c>
      <c r="G17" s="60" t="s">
        <v>804</v>
      </c>
      <c r="U17"/>
      <c r="V17"/>
      <c r="W17"/>
      <c r="X17"/>
      <c r="Y17"/>
      <c r="Z17"/>
      <c r="AA17" s="330">
        <v>12003.515108</v>
      </c>
      <c r="AB17" s="330">
        <v>0</v>
      </c>
      <c r="AC17" s="330">
        <v>10771.112635</v>
      </c>
      <c r="AD17" s="330">
        <v>15706.067177</v>
      </c>
      <c r="AE17" s="330">
        <v>196.30461607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827</v>
      </c>
      <c r="AN17" s="330">
        <v>15</v>
      </c>
      <c r="AO17" s="330">
        <v>2</v>
      </c>
      <c r="AP17" s="330">
        <v>17</v>
      </c>
    </row>
    <row r="18" spans="1:42" s="92" customFormat="1" ht="19.5" customHeight="1">
      <c r="A18" s="52" t="s">
        <v>843</v>
      </c>
      <c r="B18" s="61">
        <f t="shared" si="0"/>
        <v>10497.843064</v>
      </c>
      <c r="C18" s="61">
        <f t="shared" si="1"/>
        <v>20836.164043</v>
      </c>
      <c r="D18" s="61">
        <f t="shared" si="2"/>
        <v>17932.956472</v>
      </c>
      <c r="E18" s="61">
        <f t="shared" si="3"/>
        <v>8255.2957664</v>
      </c>
      <c r="F18" s="61">
        <f t="shared" si="4"/>
        <v>2355.5545029</v>
      </c>
      <c r="G18" s="60" t="s">
        <v>805</v>
      </c>
      <c r="U18"/>
      <c r="V18"/>
      <c r="W18"/>
      <c r="X18"/>
      <c r="Y18"/>
      <c r="Z18"/>
      <c r="AA18" s="330">
        <v>8349.6527655</v>
      </c>
      <c r="AB18" s="330">
        <v>6024.6893122</v>
      </c>
      <c r="AC18" s="330">
        <v>8938.3545052</v>
      </c>
      <c r="AD18" s="330">
        <v>8635.1721554</v>
      </c>
      <c r="AE18" s="330">
        <v>6460.3663984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827</v>
      </c>
      <c r="AN18" s="330">
        <v>15</v>
      </c>
      <c r="AO18" s="330">
        <v>2</v>
      </c>
      <c r="AP18" s="330">
        <v>18</v>
      </c>
    </row>
    <row r="19" spans="1:42" s="92" customFormat="1" ht="19.5" customHeight="1">
      <c r="A19" s="52" t="s">
        <v>844</v>
      </c>
      <c r="B19" s="61">
        <f t="shared" si="0"/>
        <v>21953.009283</v>
      </c>
      <c r="C19" s="61">
        <f t="shared" si="1"/>
        <v>15412.096105</v>
      </c>
      <c r="D19" s="61">
        <f t="shared" si="2"/>
        <v>22060.732803</v>
      </c>
      <c r="E19" s="61">
        <f t="shared" si="3"/>
        <v>25478.595596</v>
      </c>
      <c r="F19" s="61">
        <f t="shared" si="4"/>
        <v>6312.7481691</v>
      </c>
      <c r="G19" s="60" t="s">
        <v>806</v>
      </c>
      <c r="U19"/>
      <c r="V19"/>
      <c r="W19"/>
      <c r="X19"/>
      <c r="Y19"/>
      <c r="Z19"/>
      <c r="AA19" s="330">
        <v>4723.0697964</v>
      </c>
      <c r="AB19" s="330">
        <v>2910.1905551</v>
      </c>
      <c r="AC19" s="330">
        <v>3910.5925391</v>
      </c>
      <c r="AD19" s="330">
        <v>6119.6504156</v>
      </c>
      <c r="AE19" s="330">
        <v>83.406158842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827</v>
      </c>
      <c r="AN19" s="330">
        <v>15</v>
      </c>
      <c r="AO19" s="330">
        <v>2</v>
      </c>
      <c r="AP19" s="330">
        <v>19</v>
      </c>
    </row>
    <row r="20" spans="1:42" s="92" customFormat="1" ht="19.5" customHeight="1">
      <c r="A20" s="52" t="s">
        <v>845</v>
      </c>
      <c r="B20" s="61">
        <f t="shared" si="0"/>
        <v>148442.2284</v>
      </c>
      <c r="C20" s="61">
        <f t="shared" si="1"/>
        <v>129882.2966</v>
      </c>
      <c r="D20" s="61">
        <f t="shared" si="2"/>
        <v>150522.25436</v>
      </c>
      <c r="E20" s="61">
        <f t="shared" si="3"/>
        <v>153351.2435</v>
      </c>
      <c r="F20" s="61">
        <f t="shared" si="4"/>
        <v>125779.72168</v>
      </c>
      <c r="G20" s="60" t="s">
        <v>807</v>
      </c>
      <c r="U20"/>
      <c r="V20"/>
      <c r="W20"/>
      <c r="X20"/>
      <c r="Y20"/>
      <c r="Z20"/>
      <c r="AA20" s="330">
        <v>8784.1218486</v>
      </c>
      <c r="AB20" s="330">
        <v>7634.134217</v>
      </c>
      <c r="AC20" s="330">
        <v>6836.3012379</v>
      </c>
      <c r="AD20" s="330">
        <v>11045.344632</v>
      </c>
      <c r="AE20" s="330">
        <v>2009.5477975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827</v>
      </c>
      <c r="AN20" s="330">
        <v>15</v>
      </c>
      <c r="AO20" s="330">
        <v>2</v>
      </c>
      <c r="AP20" s="330">
        <v>20</v>
      </c>
    </row>
    <row r="21" spans="1:42" s="92" customFormat="1" ht="19.5" customHeight="1">
      <c r="A21" s="53" t="s">
        <v>336</v>
      </c>
      <c r="B21" s="61">
        <f t="shared" si="0"/>
        <v>129845.66484</v>
      </c>
      <c r="C21" s="61">
        <f t="shared" si="1"/>
        <v>114790.85998</v>
      </c>
      <c r="D21" s="61">
        <f t="shared" si="2"/>
        <v>129793.74848</v>
      </c>
      <c r="E21" s="61">
        <f t="shared" si="3"/>
        <v>134147.45876</v>
      </c>
      <c r="F21" s="61">
        <f t="shared" si="4"/>
        <v>113566.61081</v>
      </c>
      <c r="G21" s="74" t="s">
        <v>338</v>
      </c>
      <c r="U21"/>
      <c r="V21"/>
      <c r="W21"/>
      <c r="X21"/>
      <c r="Y21"/>
      <c r="Z21"/>
      <c r="AA21" s="330">
        <v>17683.322125</v>
      </c>
      <c r="AB21" s="330">
        <v>1258.8566695</v>
      </c>
      <c r="AC21" s="330">
        <v>23269.406921</v>
      </c>
      <c r="AD21" s="330">
        <v>19959.452005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827</v>
      </c>
      <c r="AN21" s="330">
        <v>15</v>
      </c>
      <c r="AO21" s="330">
        <v>2</v>
      </c>
      <c r="AP21" s="330">
        <v>21</v>
      </c>
    </row>
    <row r="22" spans="1:42" s="92" customFormat="1" ht="19.5" customHeight="1">
      <c r="A22" s="72" t="s">
        <v>337</v>
      </c>
      <c r="B22" s="61">
        <f t="shared" si="0"/>
        <v>18596.563562</v>
      </c>
      <c r="C22" s="61">
        <f t="shared" si="1"/>
        <v>15091.43662</v>
      </c>
      <c r="D22" s="61">
        <f t="shared" si="2"/>
        <v>20728.505882</v>
      </c>
      <c r="E22" s="61">
        <f t="shared" si="3"/>
        <v>19203.784741</v>
      </c>
      <c r="F22" s="61">
        <f t="shared" si="4"/>
        <v>12213.110869</v>
      </c>
      <c r="G22" s="60" t="s">
        <v>339</v>
      </c>
      <c r="U22"/>
      <c r="V22"/>
      <c r="W22"/>
      <c r="X22"/>
      <c r="Y22"/>
      <c r="Z22"/>
      <c r="AA22" s="330">
        <v>63828.318267</v>
      </c>
      <c r="AB22" s="330">
        <v>48857.663628</v>
      </c>
      <c r="AC22" s="330">
        <v>82714.950808</v>
      </c>
      <c r="AD22" s="330">
        <v>66242.168723</v>
      </c>
      <c r="AE22" s="330">
        <v>16630.077935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827</v>
      </c>
      <c r="AN22" s="330">
        <v>15</v>
      </c>
      <c r="AO22" s="330">
        <v>2</v>
      </c>
      <c r="AP22" s="330">
        <v>22</v>
      </c>
    </row>
    <row r="23" spans="1:42" s="92" customFormat="1" ht="24.75" customHeight="1">
      <c r="A23" s="52" t="s">
        <v>846</v>
      </c>
      <c r="B23" s="61">
        <f t="shared" si="0"/>
        <v>17055.199578</v>
      </c>
      <c r="C23" s="61">
        <f t="shared" si="1"/>
        <v>10055.323943</v>
      </c>
      <c r="D23" s="61">
        <f t="shared" si="2"/>
        <v>11956.565559</v>
      </c>
      <c r="E23" s="61">
        <f t="shared" si="3"/>
        <v>19584.395167</v>
      </c>
      <c r="F23" s="61">
        <f t="shared" si="4"/>
        <v>17647.105004</v>
      </c>
      <c r="G23" s="73" t="s">
        <v>808</v>
      </c>
      <c r="U23"/>
      <c r="V23"/>
      <c r="W23"/>
      <c r="X23"/>
      <c r="Y23"/>
      <c r="Z23"/>
      <c r="AA23" s="330">
        <v>26533.946384</v>
      </c>
      <c r="AB23" s="330">
        <v>19582.028168</v>
      </c>
      <c r="AC23" s="330">
        <v>26693.00564</v>
      </c>
      <c r="AD23" s="330">
        <v>29960.614209</v>
      </c>
      <c r="AE23" s="330">
        <v>11419.622903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827</v>
      </c>
      <c r="AN23" s="330">
        <v>15</v>
      </c>
      <c r="AO23" s="330">
        <v>2</v>
      </c>
      <c r="AP23" s="330">
        <v>23</v>
      </c>
    </row>
    <row r="24" spans="1:42" s="92" customFormat="1" ht="19.5" customHeight="1">
      <c r="A24" s="52" t="s">
        <v>847</v>
      </c>
      <c r="B24" s="61">
        <f t="shared" si="0"/>
        <v>65680.307933</v>
      </c>
      <c r="C24" s="61">
        <f t="shared" si="1"/>
        <v>49136.324771</v>
      </c>
      <c r="D24" s="61">
        <f t="shared" si="2"/>
        <v>65160.384417</v>
      </c>
      <c r="E24" s="61">
        <f t="shared" si="3"/>
        <v>72701.748825</v>
      </c>
      <c r="F24" s="61">
        <f t="shared" si="4"/>
        <v>37296.412882</v>
      </c>
      <c r="G24" s="60" t="s">
        <v>809</v>
      </c>
      <c r="U24"/>
      <c r="V24"/>
      <c r="W24"/>
      <c r="X24"/>
      <c r="Y24"/>
      <c r="Z24"/>
      <c r="AA24" s="330">
        <v>1019258.8761</v>
      </c>
      <c r="AB24" s="330">
        <v>662290.05466</v>
      </c>
      <c r="AC24" s="330">
        <v>1092630.7715</v>
      </c>
      <c r="AD24" s="330">
        <v>1137231.9135</v>
      </c>
      <c r="AE24" s="330">
        <v>394432.38917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827</v>
      </c>
      <c r="AN24" s="330">
        <v>15</v>
      </c>
      <c r="AO24" s="330">
        <v>2</v>
      </c>
      <c r="AP24" s="330">
        <v>24</v>
      </c>
    </row>
    <row r="25" spans="1:42" s="92" customFormat="1" ht="19.5" customHeight="1">
      <c r="A25" s="52" t="s">
        <v>848</v>
      </c>
      <c r="B25" s="61">
        <f t="shared" si="0"/>
        <v>54786.2386</v>
      </c>
      <c r="C25" s="61">
        <f t="shared" si="1"/>
        <v>39710.33637</v>
      </c>
      <c r="D25" s="61">
        <f t="shared" si="2"/>
        <v>69282.504529</v>
      </c>
      <c r="E25" s="61">
        <f t="shared" si="3"/>
        <v>56199.884667</v>
      </c>
      <c r="F25" s="61">
        <f t="shared" si="4"/>
        <v>21980.512022</v>
      </c>
      <c r="G25" s="60" t="s">
        <v>810</v>
      </c>
      <c r="U25"/>
      <c r="V25"/>
      <c r="W25"/>
      <c r="X25"/>
      <c r="Y25"/>
      <c r="Z25"/>
      <c r="AA25" s="330">
        <v>593827.57361</v>
      </c>
      <c r="AB25" s="330">
        <v>497225.28417</v>
      </c>
      <c r="AC25" s="330">
        <v>652071.40916</v>
      </c>
      <c r="AD25" s="330">
        <v>629500.33089</v>
      </c>
      <c r="AE25" s="330">
        <v>324221.68594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827</v>
      </c>
      <c r="AN25" s="330">
        <v>15</v>
      </c>
      <c r="AO25" s="330">
        <v>2</v>
      </c>
      <c r="AP25" s="330">
        <v>25</v>
      </c>
    </row>
    <row r="26" spans="1:42" s="92" customFormat="1" ht="19.5" customHeight="1">
      <c r="A26" s="52" t="s">
        <v>849</v>
      </c>
      <c r="B26" s="61">
        <f t="shared" si="0"/>
        <v>4554.0901258</v>
      </c>
      <c r="C26" s="61">
        <f t="shared" si="1"/>
        <v>0</v>
      </c>
      <c r="D26" s="61">
        <f t="shared" si="2"/>
        <v>7877.9970234</v>
      </c>
      <c r="E26" s="61">
        <f t="shared" si="3"/>
        <v>4359.9553432</v>
      </c>
      <c r="F26" s="61">
        <f t="shared" si="4"/>
        <v>0</v>
      </c>
      <c r="G26" s="74" t="s">
        <v>811</v>
      </c>
      <c r="U26"/>
      <c r="V26"/>
      <c r="W26"/>
      <c r="X26"/>
      <c r="Y26"/>
      <c r="Z26"/>
      <c r="AA26" s="330">
        <v>425431.30245</v>
      </c>
      <c r="AB26" s="330">
        <v>165064.7705</v>
      </c>
      <c r="AC26" s="330">
        <v>440559.36233</v>
      </c>
      <c r="AD26" s="330">
        <v>507731.58259</v>
      </c>
      <c r="AE26" s="330">
        <v>70210.70323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827</v>
      </c>
      <c r="AN26" s="330">
        <v>15</v>
      </c>
      <c r="AO26" s="330">
        <v>2</v>
      </c>
      <c r="AP26" s="330">
        <v>26</v>
      </c>
    </row>
    <row r="27" spans="1:42" s="92" customFormat="1" ht="19.5" customHeight="1">
      <c r="A27" s="52" t="s">
        <v>850</v>
      </c>
      <c r="B27" s="61">
        <f t="shared" si="0"/>
        <v>22557.349352</v>
      </c>
      <c r="C27" s="61">
        <f t="shared" si="1"/>
        <v>9799.5459818</v>
      </c>
      <c r="D27" s="61">
        <f t="shared" si="2"/>
        <v>29956.289608</v>
      </c>
      <c r="E27" s="61">
        <f t="shared" si="3"/>
        <v>23379.455477</v>
      </c>
      <c r="F27" s="61">
        <f t="shared" si="4"/>
        <v>7037.7485802</v>
      </c>
      <c r="G27" s="60" t="s">
        <v>812</v>
      </c>
      <c r="U27"/>
      <c r="V27"/>
      <c r="W27"/>
      <c r="X27"/>
      <c r="Y27"/>
      <c r="Z27"/>
      <c r="AA27" s="330">
        <v>1254761.3724</v>
      </c>
      <c r="AB27" s="330">
        <v>857504.85084</v>
      </c>
      <c r="AC27" s="330">
        <v>1335395.3134</v>
      </c>
      <c r="AD27" s="330">
        <v>1405201.3041</v>
      </c>
      <c r="AE27" s="330">
        <v>465742.47639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827</v>
      </c>
      <c r="AN27" s="330">
        <v>15</v>
      </c>
      <c r="AO27" s="330">
        <v>2</v>
      </c>
      <c r="AP27" s="330">
        <v>27</v>
      </c>
    </row>
    <row r="28" spans="1:42" s="92" customFormat="1" ht="19.5" customHeight="1">
      <c r="A28" s="52" t="s">
        <v>851</v>
      </c>
      <c r="B28" s="61">
        <f t="shared" si="0"/>
        <v>26029.581997</v>
      </c>
      <c r="C28" s="61">
        <f t="shared" si="1"/>
        <v>28992.709196</v>
      </c>
      <c r="D28" s="61">
        <f t="shared" si="2"/>
        <v>29336.408723</v>
      </c>
      <c r="E28" s="61">
        <f t="shared" si="3"/>
        <v>26747.257391</v>
      </c>
      <c r="F28" s="61">
        <f t="shared" si="4"/>
        <v>14383.504401</v>
      </c>
      <c r="G28" s="74" t="s">
        <v>813</v>
      </c>
      <c r="U28"/>
      <c r="V28"/>
      <c r="W28"/>
      <c r="X28"/>
      <c r="Y28"/>
      <c r="Z28"/>
      <c r="AA28" s="330">
        <v>2498.0000003</v>
      </c>
      <c r="AB28" s="330">
        <v>143.57293235</v>
      </c>
      <c r="AC28" s="330">
        <v>171.51284832</v>
      </c>
      <c r="AD28" s="330">
        <v>345.37655457</v>
      </c>
      <c r="AE28" s="330">
        <v>311.34238939</v>
      </c>
      <c r="AF28" s="330">
        <v>481.698448</v>
      </c>
      <c r="AG28" s="330">
        <v>1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1</v>
      </c>
      <c r="AP28" s="330">
        <v>1</v>
      </c>
    </row>
    <row r="29" spans="1:42" s="92" customFormat="1" ht="19.5" customHeight="1">
      <c r="A29" s="53" t="s">
        <v>852</v>
      </c>
      <c r="B29" s="61">
        <f t="shared" si="0"/>
        <v>1645.2171242</v>
      </c>
      <c r="C29" s="61">
        <f t="shared" si="1"/>
        <v>918.08119303</v>
      </c>
      <c r="D29" s="61">
        <f t="shared" si="2"/>
        <v>2111.8091748</v>
      </c>
      <c r="E29" s="61">
        <f t="shared" si="3"/>
        <v>1713.2164547</v>
      </c>
      <c r="F29" s="61">
        <f t="shared" si="4"/>
        <v>559.25904099</v>
      </c>
      <c r="G29" s="60" t="s">
        <v>814</v>
      </c>
      <c r="U29"/>
      <c r="V29"/>
      <c r="W29"/>
      <c r="X29"/>
      <c r="Y29"/>
      <c r="Z29"/>
      <c r="AA29" s="330">
        <v>2.805251862</v>
      </c>
      <c r="AB29" s="330">
        <v>3.5367212704</v>
      </c>
      <c r="AC29" s="330">
        <v>3.3346800225</v>
      </c>
      <c r="AD29" s="330">
        <v>2.9381200024</v>
      </c>
      <c r="AE29" s="330">
        <v>2.9931656606</v>
      </c>
      <c r="AF29" s="330">
        <v>2.96882828</v>
      </c>
      <c r="AG29" s="330">
        <v>79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1</v>
      </c>
      <c r="AP29" s="330">
        <v>2</v>
      </c>
    </row>
    <row r="30" spans="1:42" s="92" customFormat="1" ht="19.5" customHeight="1">
      <c r="A30" s="113" t="s">
        <v>853</v>
      </c>
      <c r="B30" s="61">
        <f t="shared" si="0"/>
        <v>28297.647153</v>
      </c>
      <c r="C30" s="61">
        <f t="shared" si="1"/>
        <v>27854.641259</v>
      </c>
      <c r="D30" s="61">
        <f t="shared" si="2"/>
        <v>33442.155597</v>
      </c>
      <c r="E30" s="61">
        <f t="shared" si="3"/>
        <v>30049.270057</v>
      </c>
      <c r="F30" s="61">
        <f t="shared" si="4"/>
        <v>8725.634964</v>
      </c>
      <c r="G30" s="60" t="s">
        <v>815</v>
      </c>
      <c r="U30"/>
      <c r="V30"/>
      <c r="W30"/>
      <c r="X30"/>
      <c r="Y30"/>
      <c r="Z30"/>
      <c r="AA30" s="330">
        <v>2.1609128346</v>
      </c>
      <c r="AB30" s="330">
        <v>2.6579035569</v>
      </c>
      <c r="AC30" s="330">
        <v>2.6390191818</v>
      </c>
      <c r="AD30" s="330">
        <v>2.2144463405</v>
      </c>
      <c r="AE30" s="330">
        <v>2.0943228766</v>
      </c>
      <c r="AF30" s="330">
        <v>2.26580439</v>
      </c>
      <c r="AG30" s="330">
        <v>6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1</v>
      </c>
      <c r="AP30" s="330">
        <v>3</v>
      </c>
    </row>
    <row r="31" spans="1:42" s="92" customFormat="1" ht="19.5" customHeight="1">
      <c r="A31" s="52" t="s">
        <v>855</v>
      </c>
      <c r="B31" s="61">
        <f t="shared" si="0"/>
        <v>33860.359519</v>
      </c>
      <c r="C31" s="61">
        <f t="shared" si="1"/>
        <v>16569.014084</v>
      </c>
      <c r="D31" s="61">
        <f t="shared" si="2"/>
        <v>30456.360917</v>
      </c>
      <c r="E31" s="61">
        <f t="shared" si="3"/>
        <v>41506.234381</v>
      </c>
      <c r="F31" s="61">
        <f t="shared" si="4"/>
        <v>8749.6249709</v>
      </c>
      <c r="G31" s="60" t="s">
        <v>816</v>
      </c>
      <c r="U31"/>
      <c r="V31"/>
      <c r="W31"/>
      <c r="X31"/>
      <c r="Y31"/>
      <c r="Z31"/>
      <c r="AA31" s="330">
        <v>1.5020826484</v>
      </c>
      <c r="AB31" s="330">
        <v>2.0223825883</v>
      </c>
      <c r="AC31" s="330">
        <v>1.7829797554</v>
      </c>
      <c r="AD31" s="330">
        <v>1.7921501467</v>
      </c>
      <c r="AE31" s="330">
        <v>1.8255561512</v>
      </c>
      <c r="AF31" s="330">
        <v>1.67276496</v>
      </c>
      <c r="AG31" s="330">
        <v>19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1</v>
      </c>
      <c r="AP31" s="330">
        <v>4</v>
      </c>
    </row>
    <row r="32" spans="1:42" s="92" customFormat="1" ht="19.5" customHeight="1">
      <c r="A32" s="53" t="s">
        <v>856</v>
      </c>
      <c r="B32" s="61">
        <f t="shared" si="0"/>
        <v>12003.515108</v>
      </c>
      <c r="C32" s="61">
        <f t="shared" si="1"/>
        <v>0</v>
      </c>
      <c r="D32" s="61">
        <f t="shared" si="2"/>
        <v>10771.112635</v>
      </c>
      <c r="E32" s="61">
        <f t="shared" si="3"/>
        <v>15706.067177</v>
      </c>
      <c r="F32" s="61">
        <f t="shared" si="4"/>
        <v>196.30461607</v>
      </c>
      <c r="G32" s="74" t="s">
        <v>817</v>
      </c>
      <c r="U32"/>
      <c r="V32"/>
      <c r="W32"/>
      <c r="X32"/>
      <c r="Y32"/>
      <c r="Z32"/>
      <c r="AA32" s="330">
        <v>1.6217637025</v>
      </c>
      <c r="AB32" s="330">
        <v>2.1024812519</v>
      </c>
      <c r="AC32" s="330">
        <v>1.8639399541</v>
      </c>
      <c r="AD32" s="330">
        <v>1.7921501467</v>
      </c>
      <c r="AE32" s="330">
        <v>1.8259302844</v>
      </c>
      <c r="AF32" s="330">
        <v>1.47521679</v>
      </c>
      <c r="AG32" s="330">
        <v>25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1</v>
      </c>
      <c r="AP32" s="330">
        <v>5</v>
      </c>
    </row>
    <row r="33" spans="1:42" s="92" customFormat="1" ht="19.5" customHeight="1">
      <c r="A33" s="53" t="s">
        <v>857</v>
      </c>
      <c r="B33" s="61">
        <f t="shared" si="0"/>
        <v>8349.6527655</v>
      </c>
      <c r="C33" s="61">
        <f t="shared" si="1"/>
        <v>6024.6893122</v>
      </c>
      <c r="D33" s="61">
        <f t="shared" si="2"/>
        <v>8938.3545052</v>
      </c>
      <c r="E33" s="61">
        <f t="shared" si="3"/>
        <v>8635.1721554</v>
      </c>
      <c r="F33" s="61">
        <f t="shared" si="4"/>
        <v>6460.3663984</v>
      </c>
      <c r="G33" s="60" t="s">
        <v>818</v>
      </c>
      <c r="U33"/>
      <c r="V33"/>
      <c r="W33"/>
      <c r="X33"/>
      <c r="Y33"/>
      <c r="Z33"/>
      <c r="AA33" s="330">
        <v>1220375.0964</v>
      </c>
      <c r="AB33" s="330">
        <v>2061880.496</v>
      </c>
      <c r="AC33" s="330">
        <v>2594535.9495</v>
      </c>
      <c r="AD33" s="330">
        <v>1537578.2002</v>
      </c>
      <c r="AE33" s="330">
        <v>1427219.8717</v>
      </c>
      <c r="AF33" s="330">
        <v>1063821.9</v>
      </c>
      <c r="AG33" s="330">
        <v>46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1</v>
      </c>
      <c r="AP33" s="330">
        <v>6</v>
      </c>
    </row>
    <row r="34" spans="1:42" s="92" customFormat="1" ht="19.5" customHeight="1">
      <c r="A34" s="53" t="s">
        <v>858</v>
      </c>
      <c r="B34" s="61">
        <f t="shared" si="0"/>
        <v>4723.0697964</v>
      </c>
      <c r="C34" s="61">
        <f t="shared" si="1"/>
        <v>2910.1905551</v>
      </c>
      <c r="D34" s="61">
        <f t="shared" si="2"/>
        <v>3910.5925391</v>
      </c>
      <c r="E34" s="61">
        <f t="shared" si="3"/>
        <v>6119.6504156</v>
      </c>
      <c r="F34" s="61">
        <f t="shared" si="4"/>
        <v>83.406158842</v>
      </c>
      <c r="G34" s="60" t="s">
        <v>819</v>
      </c>
      <c r="U34"/>
      <c r="V34"/>
      <c r="W34"/>
      <c r="X34"/>
      <c r="Y34"/>
      <c r="Z34"/>
      <c r="AA34" s="330">
        <v>847231.5655</v>
      </c>
      <c r="AB34" s="330">
        <v>1667458.6018</v>
      </c>
      <c r="AC34" s="330">
        <v>2199574.6746</v>
      </c>
      <c r="AD34" s="330">
        <v>1329963.9182</v>
      </c>
      <c r="AE34" s="330">
        <v>1147132.6068</v>
      </c>
      <c r="AF34" s="330">
        <v>465798.442</v>
      </c>
      <c r="AG34" s="330">
        <v>9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1</v>
      </c>
      <c r="AP34" s="330">
        <v>7</v>
      </c>
    </row>
    <row r="35" spans="1:42" s="92" customFormat="1" ht="19.5" customHeight="1">
      <c r="A35" s="53" t="s">
        <v>859</v>
      </c>
      <c r="B35" s="61">
        <f t="shared" si="0"/>
        <v>8784.1218486</v>
      </c>
      <c r="C35" s="61">
        <f t="shared" si="1"/>
        <v>7634.134217</v>
      </c>
      <c r="D35" s="61">
        <f t="shared" si="2"/>
        <v>6836.3012379</v>
      </c>
      <c r="E35" s="61">
        <f t="shared" si="3"/>
        <v>11045.344632</v>
      </c>
      <c r="F35" s="61">
        <f t="shared" si="4"/>
        <v>2009.5477975</v>
      </c>
      <c r="G35" s="60" t="s">
        <v>820</v>
      </c>
      <c r="U35"/>
      <c r="V35"/>
      <c r="W35"/>
      <c r="X35"/>
      <c r="Y35"/>
      <c r="Z35"/>
      <c r="AA35" s="330">
        <v>631937.92331</v>
      </c>
      <c r="AB35" s="330">
        <v>1260170.291</v>
      </c>
      <c r="AC35" s="330">
        <v>1467384.809</v>
      </c>
      <c r="AD35" s="330">
        <v>1014271.0946</v>
      </c>
      <c r="AE35" s="330">
        <v>906083.78055</v>
      </c>
      <c r="AF35" s="330">
        <v>336886.697</v>
      </c>
      <c r="AG35" s="330">
        <v>44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1</v>
      </c>
      <c r="AP35" s="330">
        <v>8</v>
      </c>
    </row>
    <row r="36" spans="1:42" s="92" customFormat="1" ht="19.5" customHeight="1">
      <c r="A36" s="53" t="s">
        <v>860</v>
      </c>
      <c r="B36" s="61">
        <f t="shared" si="0"/>
        <v>17683.322125</v>
      </c>
      <c r="C36" s="61">
        <f t="shared" si="1"/>
        <v>1258.8566695</v>
      </c>
      <c r="D36" s="61">
        <f t="shared" si="2"/>
        <v>23269.406921</v>
      </c>
      <c r="E36" s="61">
        <f t="shared" si="3"/>
        <v>19959.452005</v>
      </c>
      <c r="F36" s="61">
        <f t="shared" si="4"/>
        <v>0</v>
      </c>
      <c r="G36" s="60" t="s">
        <v>821</v>
      </c>
      <c r="U36"/>
      <c r="V36"/>
      <c r="W36"/>
      <c r="X36"/>
      <c r="Y36"/>
      <c r="Z36"/>
      <c r="AA36" s="330">
        <v>33277.638839</v>
      </c>
      <c r="AB36" s="330">
        <v>40049.331764</v>
      </c>
      <c r="AC36" s="330">
        <v>46918.110829</v>
      </c>
      <c r="AD36" s="330">
        <v>28376.420482</v>
      </c>
      <c r="AE36" s="330">
        <v>713.59196888</v>
      </c>
      <c r="AF36" s="330">
        <v>23955.4732</v>
      </c>
      <c r="AG36" s="330">
        <v>49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1</v>
      </c>
      <c r="AP36" s="330">
        <v>9</v>
      </c>
    </row>
    <row r="37" spans="1:42" s="92" customFormat="1" ht="19.5" customHeight="1">
      <c r="A37" s="52" t="s">
        <v>861</v>
      </c>
      <c r="B37" s="61">
        <f t="shared" si="0"/>
        <v>63828.318267</v>
      </c>
      <c r="C37" s="61">
        <f t="shared" si="1"/>
        <v>48857.663628</v>
      </c>
      <c r="D37" s="61">
        <f t="shared" si="2"/>
        <v>82714.950808</v>
      </c>
      <c r="E37" s="61">
        <f t="shared" si="3"/>
        <v>66242.168723</v>
      </c>
      <c r="F37" s="61">
        <f t="shared" si="4"/>
        <v>16630.077935</v>
      </c>
      <c r="G37" s="60" t="s">
        <v>822</v>
      </c>
      <c r="U37"/>
      <c r="V37"/>
      <c r="W37"/>
      <c r="X37"/>
      <c r="Y37"/>
      <c r="Z37"/>
      <c r="AA37" s="330">
        <v>182016.00335</v>
      </c>
      <c r="AB37" s="330">
        <v>367238.97903</v>
      </c>
      <c r="AC37" s="330">
        <v>685271.75478</v>
      </c>
      <c r="AD37" s="330">
        <v>287316.4031</v>
      </c>
      <c r="AE37" s="330">
        <v>240335.23425</v>
      </c>
      <c r="AF37" s="330">
        <v>104956.271</v>
      </c>
      <c r="AG37" s="330">
        <v>4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1</v>
      </c>
      <c r="AP37" s="330">
        <v>10</v>
      </c>
    </row>
    <row r="38" spans="1:42" s="92" customFormat="1" ht="19.5" customHeight="1">
      <c r="A38" s="52" t="s">
        <v>862</v>
      </c>
      <c r="B38" s="61">
        <f t="shared" si="0"/>
        <v>26533.946384</v>
      </c>
      <c r="C38" s="61">
        <f t="shared" si="1"/>
        <v>19582.028168</v>
      </c>
      <c r="D38" s="61">
        <f t="shared" si="2"/>
        <v>26693.00564</v>
      </c>
      <c r="E38" s="61">
        <f t="shared" si="3"/>
        <v>29960.614209</v>
      </c>
      <c r="F38" s="61">
        <f t="shared" si="4"/>
        <v>11419.622903</v>
      </c>
      <c r="G38" s="60" t="s">
        <v>823</v>
      </c>
      <c r="U38"/>
      <c r="V38"/>
      <c r="W38"/>
      <c r="X38"/>
      <c r="Y38"/>
      <c r="Z38"/>
      <c r="AA38" s="330">
        <v>150508.23903</v>
      </c>
      <c r="AB38" s="330">
        <v>198724.5486</v>
      </c>
      <c r="AC38" s="330">
        <v>23459.055414</v>
      </c>
      <c r="AD38" s="330">
        <v>30749.047263</v>
      </c>
      <c r="AE38" s="330">
        <v>92484.739151</v>
      </c>
      <c r="AF38" s="330">
        <v>354324.298</v>
      </c>
      <c r="AG38" s="330">
        <v>44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1</v>
      </c>
      <c r="AP38" s="330">
        <v>11</v>
      </c>
    </row>
    <row r="39" spans="1:42" s="92" customFormat="1" ht="19.5" customHeight="1">
      <c r="A39" s="50" t="s">
        <v>693</v>
      </c>
      <c r="B39" s="51">
        <f>+AA24</f>
        <v>1019258.8761</v>
      </c>
      <c r="C39" s="51">
        <f t="shared" si="1"/>
        <v>662290.05466</v>
      </c>
      <c r="D39" s="51">
        <f t="shared" si="2"/>
        <v>1092630.7715</v>
      </c>
      <c r="E39" s="51">
        <f t="shared" si="3"/>
        <v>1137231.9135</v>
      </c>
      <c r="F39" s="51">
        <f t="shared" si="4"/>
        <v>394432.38917</v>
      </c>
      <c r="G39" s="59" t="s">
        <v>696</v>
      </c>
      <c r="U39"/>
      <c r="V39"/>
      <c r="W39"/>
      <c r="X39"/>
      <c r="Y39"/>
      <c r="Z39"/>
      <c r="AA39" s="330">
        <v>24894.336406</v>
      </c>
      <c r="AB39" s="330">
        <v>22739.029774</v>
      </c>
      <c r="AC39" s="330">
        <v>148764.79604</v>
      </c>
      <c r="AD39" s="330">
        <v>22982.908937</v>
      </c>
      <c r="AE39" s="330">
        <v>11690.112447</v>
      </c>
      <c r="AF39" s="330">
        <v>24465.9455</v>
      </c>
      <c r="AG39" s="330">
        <v>16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1</v>
      </c>
      <c r="AP39" s="330">
        <v>12</v>
      </c>
    </row>
    <row r="40" spans="1:42" s="92" customFormat="1" ht="19.5" customHeight="1">
      <c r="A40" s="50" t="s">
        <v>694</v>
      </c>
      <c r="B40" s="51">
        <f>+AA25</f>
        <v>593827.57361</v>
      </c>
      <c r="C40" s="51">
        <f t="shared" si="1"/>
        <v>497225.28417</v>
      </c>
      <c r="D40" s="51">
        <f t="shared" si="2"/>
        <v>652071.40916</v>
      </c>
      <c r="E40" s="51">
        <f t="shared" si="3"/>
        <v>629500.33089</v>
      </c>
      <c r="F40" s="51">
        <f t="shared" si="4"/>
        <v>324221.68594</v>
      </c>
      <c r="G40" s="59" t="s">
        <v>697</v>
      </c>
      <c r="U40"/>
      <c r="V40"/>
      <c r="W40"/>
      <c r="X40"/>
      <c r="Y40"/>
      <c r="Z40"/>
      <c r="AA40" s="330">
        <v>61951.629439</v>
      </c>
      <c r="AB40" s="330">
        <v>72329.931083</v>
      </c>
      <c r="AC40" s="330">
        <v>80848.467296</v>
      </c>
      <c r="AD40" s="330">
        <v>54502.313906</v>
      </c>
      <c r="AE40" s="330">
        <v>63163.839596</v>
      </c>
      <c r="AF40" s="330">
        <v>75038.1617</v>
      </c>
      <c r="AG40" s="330">
        <v>29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1</v>
      </c>
      <c r="AP40" s="330">
        <v>13</v>
      </c>
    </row>
    <row r="41" spans="1:42" s="92" customFormat="1" ht="19.5" customHeight="1">
      <c r="A41" s="50" t="s">
        <v>695</v>
      </c>
      <c r="B41" s="51">
        <f>+AA26</f>
        <v>425431.30245</v>
      </c>
      <c r="C41" s="51">
        <f t="shared" si="1"/>
        <v>165064.7705</v>
      </c>
      <c r="D41" s="51">
        <f t="shared" si="2"/>
        <v>440559.36233</v>
      </c>
      <c r="E41" s="51">
        <f t="shared" si="3"/>
        <v>507731.58259</v>
      </c>
      <c r="F41" s="51">
        <f t="shared" si="4"/>
        <v>70210.70323</v>
      </c>
      <c r="G41" s="59" t="s">
        <v>698</v>
      </c>
      <c r="U41"/>
      <c r="V41"/>
      <c r="W41"/>
      <c r="X41"/>
      <c r="Y41"/>
      <c r="Z41"/>
      <c r="AA41" s="330">
        <v>135547.5154</v>
      </c>
      <c r="AB41" s="330">
        <v>100628.38476</v>
      </c>
      <c r="AC41" s="330">
        <v>141888.95609</v>
      </c>
      <c r="AD41" s="330">
        <v>99380.011903</v>
      </c>
      <c r="AE41" s="330">
        <v>112748.57372</v>
      </c>
      <c r="AF41" s="330">
        <v>143954.835</v>
      </c>
      <c r="AG41" s="330">
        <v>38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1</v>
      </c>
      <c r="AP41" s="330">
        <v>14</v>
      </c>
    </row>
    <row r="42" spans="1:42" s="92" customFormat="1" ht="19.5" customHeight="1">
      <c r="A42" s="50" t="s">
        <v>712</v>
      </c>
      <c r="B42" s="51">
        <f>+AA27</f>
        <v>1254761.3724</v>
      </c>
      <c r="C42" s="51">
        <f t="shared" si="1"/>
        <v>857504.85084</v>
      </c>
      <c r="D42" s="51">
        <f t="shared" si="2"/>
        <v>1335395.3134</v>
      </c>
      <c r="E42" s="51">
        <f t="shared" si="3"/>
        <v>1405201.3041</v>
      </c>
      <c r="F42" s="51">
        <f t="shared" si="4"/>
        <v>465742.47639</v>
      </c>
      <c r="G42" s="59" t="s">
        <v>699</v>
      </c>
      <c r="U42"/>
      <c r="V42"/>
      <c r="W42"/>
      <c r="X42"/>
      <c r="Y42"/>
      <c r="Z42"/>
      <c r="AA42" s="330">
        <v>17977.265622</v>
      </c>
      <c r="AB42" s="330">
        <v>905.46315292</v>
      </c>
      <c r="AC42" s="330">
        <v>12383.911881</v>
      </c>
      <c r="AD42" s="330">
        <v>14210.015818</v>
      </c>
      <c r="AE42" s="330">
        <v>9056.6994747</v>
      </c>
      <c r="AF42" s="330">
        <v>10289.0119</v>
      </c>
      <c r="AG42" s="330">
        <v>74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1</v>
      </c>
      <c r="AP42" s="330">
        <v>15</v>
      </c>
    </row>
    <row r="43" spans="1:42" s="92" customFormat="1" ht="4.5" customHeight="1" thickBot="1">
      <c r="A43" s="8"/>
      <c r="B43" s="9"/>
      <c r="C43" s="9"/>
      <c r="D43" s="9"/>
      <c r="E43" s="9"/>
      <c r="F43" s="9"/>
      <c r="G43" s="98"/>
      <c r="U43"/>
      <c r="V43"/>
      <c r="W43"/>
      <c r="X43"/>
      <c r="Y43"/>
      <c r="Z43"/>
      <c r="AA43" s="330">
        <v>43647.512414</v>
      </c>
      <c r="AB43" s="330">
        <v>24009.840168</v>
      </c>
      <c r="AC43" s="330">
        <v>33765.055684</v>
      </c>
      <c r="AD43" s="330">
        <v>15992.534481</v>
      </c>
      <c r="AE43" s="330">
        <v>30844.315503</v>
      </c>
      <c r="AF43" s="330">
        <v>48235.7282</v>
      </c>
      <c r="AG43" s="330">
        <v>92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1</v>
      </c>
      <c r="AP43" s="330">
        <v>16</v>
      </c>
    </row>
    <row r="44" spans="27:42" ht="17.25" thickTop="1">
      <c r="AA44" s="330">
        <v>73705.401206</v>
      </c>
      <c r="AB44" s="330">
        <v>75713.081434</v>
      </c>
      <c r="AC44" s="330">
        <v>95739.988526</v>
      </c>
      <c r="AD44" s="330">
        <v>68777.72399</v>
      </c>
      <c r="AE44" s="330">
        <v>72847.558741</v>
      </c>
      <c r="AF44" s="330">
        <v>84589.6404</v>
      </c>
      <c r="AG44" s="330">
        <v>36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1</v>
      </c>
      <c r="AP44" s="330">
        <v>17</v>
      </c>
    </row>
    <row r="45" spans="27:42" ht="16.5">
      <c r="AA45" s="330">
        <v>162.06794007</v>
      </c>
      <c r="AB45" s="330">
        <v>0</v>
      </c>
      <c r="AC45" s="330">
        <v>0</v>
      </c>
      <c r="AD45" s="330">
        <v>0</v>
      </c>
      <c r="AE45" s="330">
        <v>0</v>
      </c>
      <c r="AF45" s="330">
        <v>840.454678</v>
      </c>
      <c r="AG45" s="330">
        <v>54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1</v>
      </c>
      <c r="AP45" s="330">
        <v>18</v>
      </c>
    </row>
    <row r="46" spans="27:42" ht="16.5">
      <c r="AA46" s="330">
        <v>55.268214566</v>
      </c>
      <c r="AB46" s="330">
        <v>0</v>
      </c>
      <c r="AC46" s="330">
        <v>0</v>
      </c>
      <c r="AD46" s="330">
        <v>399.73761442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1</v>
      </c>
      <c r="AP46" s="330">
        <v>19</v>
      </c>
    </row>
    <row r="47" spans="27:42" ht="16.5">
      <c r="AA47" s="330">
        <v>241.81059133</v>
      </c>
      <c r="AB47" s="330">
        <v>0</v>
      </c>
      <c r="AC47" s="330">
        <v>0</v>
      </c>
      <c r="AD47" s="330">
        <v>0</v>
      </c>
      <c r="AE47" s="330">
        <v>0</v>
      </c>
      <c r="AF47" s="330">
        <v>240.221421</v>
      </c>
      <c r="AG47" s="330">
        <v>1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1</v>
      </c>
      <c r="AP47" s="330">
        <v>20</v>
      </c>
    </row>
    <row r="48" spans="27:42" ht="16.5">
      <c r="AA48" s="330">
        <v>201116.2203</v>
      </c>
      <c r="AB48" s="330">
        <v>395173.35647</v>
      </c>
      <c r="AC48" s="330">
        <v>445996.78796</v>
      </c>
      <c r="AD48" s="330">
        <v>271674.9504</v>
      </c>
      <c r="AE48" s="330">
        <v>229964.45602</v>
      </c>
      <c r="AF48" s="330">
        <v>169136.417</v>
      </c>
      <c r="AG48" s="330">
        <v>94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1</v>
      </c>
      <c r="AP48" s="330">
        <v>21</v>
      </c>
    </row>
    <row r="49" spans="27:42" ht="16.5">
      <c r="AA49" s="330">
        <v>6583.754539</v>
      </c>
      <c r="AB49" s="330">
        <v>7156.9399652</v>
      </c>
      <c r="AC49" s="330">
        <v>11565.7692</v>
      </c>
      <c r="AD49" s="330">
        <v>19377.353332</v>
      </c>
      <c r="AE49" s="330">
        <v>8660.1512441</v>
      </c>
      <c r="AF49" s="330">
        <v>5635.56807</v>
      </c>
      <c r="AG49" s="330">
        <v>51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1</v>
      </c>
      <c r="AP49" s="330">
        <v>22</v>
      </c>
    </row>
    <row r="50" spans="27:42" ht="16.5">
      <c r="AA50" s="330">
        <v>194532.46576</v>
      </c>
      <c r="AB50" s="330">
        <v>388016.4165</v>
      </c>
      <c r="AC50" s="330">
        <v>434431.01876</v>
      </c>
      <c r="AD50" s="330">
        <v>252297.59707</v>
      </c>
      <c r="AE50" s="330">
        <v>221304.30477</v>
      </c>
      <c r="AF50" s="330">
        <v>163500.849</v>
      </c>
      <c r="AG50" s="330">
        <v>86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1</v>
      </c>
      <c r="AP50" s="330">
        <v>23</v>
      </c>
    </row>
  </sheetData>
  <sheetProtection/>
  <mergeCells count="5">
    <mergeCell ref="E1:G1"/>
    <mergeCell ref="B6:C6"/>
    <mergeCell ref="A3:D3"/>
    <mergeCell ref="E3:G3"/>
    <mergeCell ref="E4:G4"/>
  </mergeCells>
  <printOptions horizontalCentered="1"/>
  <pageMargins left="0.5905511811023623" right="0.5511811023622047" top="0.2755905511811024" bottom="1.3779527559055118" header="0" footer="1.1023622047244095"/>
  <pageSetup horizontalDpi="600" verticalDpi="600" orientation="portrait" pageOrder="overThenDown" paperSize="9" scale="97" r:id="rId3"/>
  <headerFooter alignWithMargins="0">
    <oddFooter>&amp;C&amp;"Times New Roman,標準"-&amp;P+19-</oddFooter>
  </headerFooter>
  <colBreaks count="2" manualBreakCount="2">
    <brk id="4" max="42" man="1"/>
    <brk id="7" max="4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view="pageBreakPreview" zoomScale="60" zoomScaleNormal="75" zoomScalePageLayoutView="0" workbookViewId="0" topLeftCell="A1">
      <selection activeCell="E46" sqref="E46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7" customWidth="1"/>
    <col min="9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H1" s="347"/>
      <c r="AA1" s="330">
        <v>2498.0000003</v>
      </c>
      <c r="AB1" s="330">
        <v>143.57293235</v>
      </c>
      <c r="AC1" s="330">
        <v>171.51284832</v>
      </c>
      <c r="AD1" s="330">
        <v>345.37655457</v>
      </c>
      <c r="AE1" s="330">
        <v>311.34238939</v>
      </c>
      <c r="AF1" s="330">
        <v>481.698448</v>
      </c>
      <c r="AG1" s="330">
        <v>1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1</v>
      </c>
      <c r="AP1" s="330">
        <v>1</v>
      </c>
    </row>
    <row r="2" spans="6:42" ht="15.75" customHeight="1">
      <c r="F2" s="3"/>
      <c r="H2" s="3"/>
      <c r="AA2" s="330">
        <v>2.805251862</v>
      </c>
      <c r="AB2" s="330">
        <v>3.5367212704</v>
      </c>
      <c r="AC2" s="330">
        <v>3.3346800225</v>
      </c>
      <c r="AD2" s="330">
        <v>2.9381200024</v>
      </c>
      <c r="AE2" s="330">
        <v>2.9931656606</v>
      </c>
      <c r="AF2" s="330">
        <v>2.96882828</v>
      </c>
      <c r="AG2" s="330">
        <v>79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1</v>
      </c>
      <c r="AP2" s="330">
        <v>2</v>
      </c>
    </row>
    <row r="3" spans="1:42" ht="15.75" customHeight="1">
      <c r="A3" s="79" t="s">
        <v>867</v>
      </c>
      <c r="B3" s="80"/>
      <c r="C3" s="80"/>
      <c r="D3" s="80"/>
      <c r="E3" s="350" t="s">
        <v>868</v>
      </c>
      <c r="F3" s="350"/>
      <c r="G3" s="350"/>
      <c r="H3" s="350"/>
      <c r="AA3" s="330">
        <v>2.1609128346</v>
      </c>
      <c r="AB3" s="330">
        <v>2.6579035569</v>
      </c>
      <c r="AC3" s="330">
        <v>2.6390191818</v>
      </c>
      <c r="AD3" s="330">
        <v>2.2144463405</v>
      </c>
      <c r="AE3" s="330">
        <v>2.0943228766</v>
      </c>
      <c r="AF3" s="330">
        <v>2.26580439</v>
      </c>
      <c r="AG3" s="330">
        <v>6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1</v>
      </c>
      <c r="AP3" s="330">
        <v>3</v>
      </c>
    </row>
    <row r="4" spans="1:42" ht="15.75" customHeight="1">
      <c r="A4" s="4"/>
      <c r="E4" s="355" t="s">
        <v>869</v>
      </c>
      <c r="F4" s="355"/>
      <c r="G4" s="355"/>
      <c r="H4" s="355"/>
      <c r="AA4" s="330">
        <v>1.5020826484</v>
      </c>
      <c r="AB4" s="330">
        <v>2.0223825883</v>
      </c>
      <c r="AC4" s="330">
        <v>1.7829797554</v>
      </c>
      <c r="AD4" s="330">
        <v>1.7921501467</v>
      </c>
      <c r="AE4" s="330">
        <v>1.8255561512</v>
      </c>
      <c r="AF4" s="330">
        <v>1.67276496</v>
      </c>
      <c r="AG4" s="330">
        <v>19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1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2" t="s">
        <v>700</v>
      </c>
      <c r="E5" s="83"/>
      <c r="F5" s="83"/>
      <c r="G5" s="83">
        <f>'10,11'!$I$5</f>
        <v>2015</v>
      </c>
      <c r="H5" s="101" t="s">
        <v>833</v>
      </c>
      <c r="AA5" s="330">
        <v>1.6217637025</v>
      </c>
      <c r="AB5" s="330">
        <v>2.1024812519</v>
      </c>
      <c r="AC5" s="330">
        <v>1.8639399541</v>
      </c>
      <c r="AD5" s="330">
        <v>1.7921501467</v>
      </c>
      <c r="AE5" s="330">
        <v>1.8259302844</v>
      </c>
      <c r="AF5" s="330">
        <v>1.47521679</v>
      </c>
      <c r="AG5" s="330">
        <v>25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1</v>
      </c>
      <c r="AP5" s="330">
        <v>5</v>
      </c>
    </row>
    <row r="6" spans="1:42" ht="9.75" customHeight="1" thickTop="1">
      <c r="A6" s="114"/>
      <c r="B6" s="342" t="s">
        <v>870</v>
      </c>
      <c r="C6" s="338" t="s">
        <v>871</v>
      </c>
      <c r="D6" s="338" t="s">
        <v>872</v>
      </c>
      <c r="E6" s="344" t="s">
        <v>873</v>
      </c>
      <c r="F6" s="338" t="s">
        <v>874</v>
      </c>
      <c r="G6" s="338" t="s">
        <v>875</v>
      </c>
      <c r="H6" s="116"/>
      <c r="AA6" s="330">
        <v>1220375.0964</v>
      </c>
      <c r="AB6" s="330">
        <v>2061880.496</v>
      </c>
      <c r="AC6" s="330">
        <v>2594535.9495</v>
      </c>
      <c r="AD6" s="330">
        <v>1537578.2002</v>
      </c>
      <c r="AE6" s="330">
        <v>1427219.8717</v>
      </c>
      <c r="AF6" s="330">
        <v>1063821.9</v>
      </c>
      <c r="AG6" s="330">
        <v>46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1</v>
      </c>
      <c r="AP6" s="330">
        <v>6</v>
      </c>
    </row>
    <row r="7" spans="1:42" s="5" customFormat="1" ht="12.75" customHeight="1">
      <c r="A7" s="34"/>
      <c r="B7" s="343"/>
      <c r="C7" s="339"/>
      <c r="D7" s="339"/>
      <c r="E7" s="345"/>
      <c r="F7" s="339"/>
      <c r="G7" s="339"/>
      <c r="H7" s="84"/>
      <c r="AA7" s="330">
        <v>847231.5655</v>
      </c>
      <c r="AB7" s="330">
        <v>1667458.6018</v>
      </c>
      <c r="AC7" s="330">
        <v>2199574.6746</v>
      </c>
      <c r="AD7" s="330">
        <v>1329963.9182</v>
      </c>
      <c r="AE7" s="330">
        <v>1147132.6068</v>
      </c>
      <c r="AF7" s="330">
        <v>465798.442</v>
      </c>
      <c r="AG7" s="330">
        <v>9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1</v>
      </c>
      <c r="AP7" s="330">
        <v>7</v>
      </c>
    </row>
    <row r="8" spans="1:42" s="5" customFormat="1" ht="12.75" customHeight="1">
      <c r="A8" s="6"/>
      <c r="B8" s="343"/>
      <c r="C8" s="339"/>
      <c r="D8" s="339"/>
      <c r="E8" s="345"/>
      <c r="F8" s="339"/>
      <c r="G8" s="339"/>
      <c r="H8" s="85"/>
      <c r="AA8" s="330">
        <v>631937.92331</v>
      </c>
      <c r="AB8" s="330">
        <v>1260170.291</v>
      </c>
      <c r="AC8" s="330">
        <v>1467384.809</v>
      </c>
      <c r="AD8" s="330">
        <v>1014271.0946</v>
      </c>
      <c r="AE8" s="330">
        <v>906083.78055</v>
      </c>
      <c r="AF8" s="330">
        <v>336886.697</v>
      </c>
      <c r="AG8" s="330">
        <v>44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1</v>
      </c>
      <c r="AP8" s="330">
        <v>8</v>
      </c>
    </row>
    <row r="9" spans="1:42" s="5" customFormat="1" ht="12.75" customHeight="1">
      <c r="A9" s="6"/>
      <c r="B9" s="343"/>
      <c r="C9" s="339"/>
      <c r="D9" s="339"/>
      <c r="E9" s="345"/>
      <c r="F9" s="339"/>
      <c r="G9" s="339"/>
      <c r="H9" s="85"/>
      <c r="AA9" s="330">
        <v>33277.638839</v>
      </c>
      <c r="AB9" s="330">
        <v>40049.331764</v>
      </c>
      <c r="AC9" s="330">
        <v>46918.110829</v>
      </c>
      <c r="AD9" s="330">
        <v>28376.420482</v>
      </c>
      <c r="AE9" s="330">
        <v>713.59196888</v>
      </c>
      <c r="AF9" s="330">
        <v>23955.4732</v>
      </c>
      <c r="AG9" s="330">
        <v>49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1</v>
      </c>
      <c r="AP9" s="330">
        <v>9</v>
      </c>
    </row>
    <row r="10" spans="1:42" s="70" customFormat="1" ht="19.5" customHeight="1">
      <c r="A10" s="67"/>
      <c r="B10" s="340" t="s">
        <v>876</v>
      </c>
      <c r="C10" s="359" t="s">
        <v>877</v>
      </c>
      <c r="D10" s="359" t="s">
        <v>878</v>
      </c>
      <c r="E10" s="346" t="s">
        <v>879</v>
      </c>
      <c r="F10" s="359" t="s">
        <v>880</v>
      </c>
      <c r="G10" s="359" t="s">
        <v>881</v>
      </c>
      <c r="H10" s="118"/>
      <c r="AA10" s="330">
        <v>182016.00335</v>
      </c>
      <c r="AB10" s="330">
        <v>367238.97903</v>
      </c>
      <c r="AC10" s="330">
        <v>685271.75478</v>
      </c>
      <c r="AD10" s="330">
        <v>287316.4031</v>
      </c>
      <c r="AE10" s="330">
        <v>240335.23425</v>
      </c>
      <c r="AF10" s="330">
        <v>104956.271</v>
      </c>
      <c r="AG10" s="330">
        <v>4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1</v>
      </c>
      <c r="AP10" s="330">
        <v>10</v>
      </c>
    </row>
    <row r="11" spans="1:42" s="5" customFormat="1" ht="12.75" customHeight="1">
      <c r="A11" s="6"/>
      <c r="B11" s="340"/>
      <c r="C11" s="359"/>
      <c r="D11" s="359"/>
      <c r="E11" s="346"/>
      <c r="F11" s="359"/>
      <c r="G11" s="359"/>
      <c r="H11" s="85"/>
      <c r="AA11" s="330">
        <v>150508.23903</v>
      </c>
      <c r="AB11" s="330">
        <v>198724.5486</v>
      </c>
      <c r="AC11" s="330">
        <v>23459.055414</v>
      </c>
      <c r="AD11" s="330">
        <v>30749.047263</v>
      </c>
      <c r="AE11" s="330">
        <v>92484.739151</v>
      </c>
      <c r="AF11" s="330">
        <v>354324.298</v>
      </c>
      <c r="AG11" s="330">
        <v>44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1</v>
      </c>
      <c r="AP11" s="330">
        <v>11</v>
      </c>
    </row>
    <row r="12" spans="1:42" s="5" customFormat="1" ht="12.75" customHeight="1">
      <c r="A12" s="6"/>
      <c r="B12" s="340"/>
      <c r="C12" s="359"/>
      <c r="D12" s="359"/>
      <c r="E12" s="346"/>
      <c r="F12" s="359"/>
      <c r="G12" s="359"/>
      <c r="H12" s="85"/>
      <c r="AA12" s="330">
        <v>24894.336406</v>
      </c>
      <c r="AB12" s="330">
        <v>22739.029774</v>
      </c>
      <c r="AC12" s="330">
        <v>148764.79604</v>
      </c>
      <c r="AD12" s="330">
        <v>22982.908937</v>
      </c>
      <c r="AE12" s="330">
        <v>11690.112447</v>
      </c>
      <c r="AF12" s="330">
        <v>24465.9455</v>
      </c>
      <c r="AG12" s="330">
        <v>16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1</v>
      </c>
      <c r="AP12" s="330">
        <v>12</v>
      </c>
    </row>
    <row r="13" spans="1:42" s="65" customFormat="1" ht="19.5" customHeight="1">
      <c r="A13" s="63"/>
      <c r="B13" s="341"/>
      <c r="C13" s="360"/>
      <c r="D13" s="360"/>
      <c r="E13" s="332"/>
      <c r="F13" s="360"/>
      <c r="G13" s="360"/>
      <c r="H13" s="120"/>
      <c r="AA13" s="330">
        <v>61951.629439</v>
      </c>
      <c r="AB13" s="330">
        <v>72329.931083</v>
      </c>
      <c r="AC13" s="330">
        <v>80848.467296</v>
      </c>
      <c r="AD13" s="330">
        <v>54502.313906</v>
      </c>
      <c r="AE13" s="330">
        <v>63163.839596</v>
      </c>
      <c r="AF13" s="330">
        <v>75038.1617</v>
      </c>
      <c r="AG13" s="330">
        <v>29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1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2"/>
      <c r="H14" s="91"/>
      <c r="AA14" s="330">
        <v>135547.5154</v>
      </c>
      <c r="AB14" s="330">
        <v>100628.38476</v>
      </c>
      <c r="AC14" s="330">
        <v>141888.95609</v>
      </c>
      <c r="AD14" s="330">
        <v>99380.011903</v>
      </c>
      <c r="AE14" s="330">
        <v>112748.57372</v>
      </c>
      <c r="AF14" s="330">
        <v>143954.835</v>
      </c>
      <c r="AG14" s="330">
        <v>38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1</v>
      </c>
      <c r="AP14" s="330">
        <v>14</v>
      </c>
    </row>
    <row r="15" spans="1:42" s="92" customFormat="1" ht="19.5" customHeight="1">
      <c r="A15" s="38" t="s">
        <v>688</v>
      </c>
      <c r="B15" s="51">
        <f aca="true" t="shared" si="0" ref="B15:G15">+AA1</f>
        <v>2498.0000003</v>
      </c>
      <c r="C15" s="51">
        <f t="shared" si="0"/>
        <v>143.57293235</v>
      </c>
      <c r="D15" s="51">
        <f t="shared" si="0"/>
        <v>171.51284832</v>
      </c>
      <c r="E15" s="51">
        <f t="shared" si="0"/>
        <v>345.37655457</v>
      </c>
      <c r="F15" s="51">
        <f t="shared" si="0"/>
        <v>311.34238939</v>
      </c>
      <c r="G15" s="51">
        <f t="shared" si="0"/>
        <v>481.698448</v>
      </c>
      <c r="H15" s="121" t="s">
        <v>704</v>
      </c>
      <c r="AA15" s="330">
        <v>17977.265622</v>
      </c>
      <c r="AB15" s="330">
        <v>905.46315292</v>
      </c>
      <c r="AC15" s="330">
        <v>12383.911881</v>
      </c>
      <c r="AD15" s="330">
        <v>14210.015818</v>
      </c>
      <c r="AE15" s="330">
        <v>9056.6994747</v>
      </c>
      <c r="AF15" s="330">
        <v>10289.0119</v>
      </c>
      <c r="AG15" s="330">
        <v>74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1</v>
      </c>
      <c r="AP15" s="330">
        <v>15</v>
      </c>
    </row>
    <row r="16" spans="1:42" s="92" customFormat="1" ht="19.5" customHeight="1">
      <c r="A16" s="38" t="s">
        <v>689</v>
      </c>
      <c r="B16" s="93">
        <f aca="true" t="shared" si="1" ref="B16:G19">+ROUND(+AA2,2)</f>
        <v>2.81</v>
      </c>
      <c r="C16" s="93">
        <f t="shared" si="1"/>
        <v>3.54</v>
      </c>
      <c r="D16" s="93">
        <f t="shared" si="1"/>
        <v>3.33</v>
      </c>
      <c r="E16" s="93">
        <f t="shared" si="1"/>
        <v>2.94</v>
      </c>
      <c r="F16" s="93">
        <f t="shared" si="1"/>
        <v>2.99</v>
      </c>
      <c r="G16" s="93">
        <f t="shared" si="1"/>
        <v>2.97</v>
      </c>
      <c r="H16" s="121" t="s">
        <v>705</v>
      </c>
      <c r="AA16" s="330">
        <v>43647.512414</v>
      </c>
      <c r="AB16" s="330">
        <v>24009.840168</v>
      </c>
      <c r="AC16" s="330">
        <v>33765.055684</v>
      </c>
      <c r="AD16" s="330">
        <v>15992.534481</v>
      </c>
      <c r="AE16" s="330">
        <v>30844.315503</v>
      </c>
      <c r="AF16" s="330">
        <v>48235.7282</v>
      </c>
      <c r="AG16" s="330">
        <v>92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1</v>
      </c>
      <c r="AP16" s="330">
        <v>16</v>
      </c>
    </row>
    <row r="17" spans="1:42" s="92" customFormat="1" ht="19.5" customHeight="1">
      <c r="A17" s="38" t="s">
        <v>690</v>
      </c>
      <c r="B17" s="93">
        <f t="shared" si="1"/>
        <v>2.16</v>
      </c>
      <c r="C17" s="93">
        <f t="shared" si="1"/>
        <v>2.66</v>
      </c>
      <c r="D17" s="93">
        <f t="shared" si="1"/>
        <v>2.64</v>
      </c>
      <c r="E17" s="93">
        <f t="shared" si="1"/>
        <v>2.21</v>
      </c>
      <c r="F17" s="93">
        <f t="shared" si="1"/>
        <v>2.09</v>
      </c>
      <c r="G17" s="93">
        <f t="shared" si="1"/>
        <v>2.27</v>
      </c>
      <c r="H17" s="121" t="s">
        <v>706</v>
      </c>
      <c r="AA17" s="330">
        <v>73705.401206</v>
      </c>
      <c r="AB17" s="330">
        <v>75713.081434</v>
      </c>
      <c r="AC17" s="330">
        <v>95739.988526</v>
      </c>
      <c r="AD17" s="330">
        <v>68777.72399</v>
      </c>
      <c r="AE17" s="330">
        <v>72847.558741</v>
      </c>
      <c r="AF17" s="330">
        <v>84589.6404</v>
      </c>
      <c r="AG17" s="330">
        <v>36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1</v>
      </c>
      <c r="AP17" s="330">
        <v>17</v>
      </c>
    </row>
    <row r="18" spans="1:42" s="92" customFormat="1" ht="19.5" customHeight="1">
      <c r="A18" s="38" t="s">
        <v>691</v>
      </c>
      <c r="B18" s="93">
        <f t="shared" si="1"/>
        <v>1.5</v>
      </c>
      <c r="C18" s="93">
        <f t="shared" si="1"/>
        <v>2.02</v>
      </c>
      <c r="D18" s="93">
        <f t="shared" si="1"/>
        <v>1.78</v>
      </c>
      <c r="E18" s="93">
        <f t="shared" si="1"/>
        <v>1.79</v>
      </c>
      <c r="F18" s="93">
        <f t="shared" si="1"/>
        <v>1.83</v>
      </c>
      <c r="G18" s="93">
        <f t="shared" si="1"/>
        <v>1.67</v>
      </c>
      <c r="H18" s="121" t="s">
        <v>707</v>
      </c>
      <c r="AA18" s="330">
        <v>162.06794007</v>
      </c>
      <c r="AB18" s="330">
        <v>0</v>
      </c>
      <c r="AC18" s="330">
        <v>0</v>
      </c>
      <c r="AD18" s="330">
        <v>0</v>
      </c>
      <c r="AE18" s="330">
        <v>0</v>
      </c>
      <c r="AF18" s="330">
        <v>840.454678</v>
      </c>
      <c r="AG18" s="330">
        <v>54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1</v>
      </c>
      <c r="AP18" s="330">
        <v>18</v>
      </c>
    </row>
    <row r="19" spans="1:42" s="92" customFormat="1" ht="19.5" customHeight="1">
      <c r="A19" s="38" t="s">
        <v>692</v>
      </c>
      <c r="B19" s="93">
        <f t="shared" si="1"/>
        <v>1.62</v>
      </c>
      <c r="C19" s="93">
        <f t="shared" si="1"/>
        <v>2.1</v>
      </c>
      <c r="D19" s="93">
        <f t="shared" si="1"/>
        <v>1.86</v>
      </c>
      <c r="E19" s="93">
        <f t="shared" si="1"/>
        <v>1.79</v>
      </c>
      <c r="F19" s="93">
        <f t="shared" si="1"/>
        <v>1.83</v>
      </c>
      <c r="G19" s="93">
        <f t="shared" si="1"/>
        <v>1.48</v>
      </c>
      <c r="H19" s="121" t="s">
        <v>708</v>
      </c>
      <c r="AA19" s="330">
        <v>55.268214566</v>
      </c>
      <c r="AB19" s="330">
        <v>0</v>
      </c>
      <c r="AC19" s="330">
        <v>0</v>
      </c>
      <c r="AD19" s="330">
        <v>399.73761442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1</v>
      </c>
      <c r="AP19" s="330">
        <v>19</v>
      </c>
    </row>
    <row r="20" spans="1:42" s="92" customFormat="1" ht="19.5" customHeight="1">
      <c r="A20" s="38" t="s">
        <v>703</v>
      </c>
      <c r="B20" s="51">
        <f aca="true" t="shared" si="2" ref="B20:B41">+AA6</f>
        <v>1220375.0964</v>
      </c>
      <c r="C20" s="51">
        <f aca="true" t="shared" si="3" ref="C20:C41">+AB6</f>
        <v>2061880.496</v>
      </c>
      <c r="D20" s="51">
        <f aca="true" t="shared" si="4" ref="D20:D41">+AC6</f>
        <v>2594535.9495</v>
      </c>
      <c r="E20" s="51">
        <f aca="true" t="shared" si="5" ref="E20:E41">+AD6</f>
        <v>1537578.2002</v>
      </c>
      <c r="F20" s="51">
        <f aca="true" t="shared" si="6" ref="F20:F41">+AE6</f>
        <v>1427219.8717</v>
      </c>
      <c r="G20" s="51">
        <f aca="true" t="shared" si="7" ref="G20:G41">+AF6</f>
        <v>1063821.9</v>
      </c>
      <c r="H20" s="121" t="s">
        <v>720</v>
      </c>
      <c r="AA20" s="330">
        <v>241.81059133</v>
      </c>
      <c r="AB20" s="330">
        <v>0</v>
      </c>
      <c r="AC20" s="330">
        <v>0</v>
      </c>
      <c r="AD20" s="330">
        <v>0</v>
      </c>
      <c r="AE20" s="330">
        <v>0</v>
      </c>
      <c r="AF20" s="330">
        <v>240.221421</v>
      </c>
      <c r="AG20" s="330">
        <v>1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1</v>
      </c>
      <c r="AP20" s="330">
        <v>20</v>
      </c>
    </row>
    <row r="21" spans="1:42" s="92" customFormat="1" ht="19.5" customHeight="1">
      <c r="A21" s="44" t="s">
        <v>739</v>
      </c>
      <c r="B21" s="61">
        <f t="shared" si="2"/>
        <v>847231.5655</v>
      </c>
      <c r="C21" s="61">
        <f t="shared" si="3"/>
        <v>1667458.6018</v>
      </c>
      <c r="D21" s="61">
        <f t="shared" si="4"/>
        <v>2199574.6746</v>
      </c>
      <c r="E21" s="61">
        <f t="shared" si="5"/>
        <v>1329963.9182</v>
      </c>
      <c r="F21" s="61">
        <f t="shared" si="6"/>
        <v>1147132.6068</v>
      </c>
      <c r="G21" s="61">
        <f t="shared" si="7"/>
        <v>465798.442</v>
      </c>
      <c r="H21" s="49" t="s">
        <v>740</v>
      </c>
      <c r="AA21" s="330">
        <v>201116.2203</v>
      </c>
      <c r="AB21" s="330">
        <v>395173.35647</v>
      </c>
      <c r="AC21" s="330">
        <v>445996.78796</v>
      </c>
      <c r="AD21" s="330">
        <v>271674.9504</v>
      </c>
      <c r="AE21" s="330">
        <v>229964.45602</v>
      </c>
      <c r="AF21" s="330">
        <v>169136.417</v>
      </c>
      <c r="AG21" s="330">
        <v>94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1</v>
      </c>
      <c r="AP21" s="330">
        <v>21</v>
      </c>
    </row>
    <row r="22" spans="1:42" s="92" customFormat="1" ht="19.5" customHeight="1">
      <c r="A22" s="48" t="s">
        <v>741</v>
      </c>
      <c r="B22" s="61">
        <f t="shared" si="2"/>
        <v>631937.92331</v>
      </c>
      <c r="C22" s="61">
        <f t="shared" si="3"/>
        <v>1260170.291</v>
      </c>
      <c r="D22" s="61">
        <f t="shared" si="4"/>
        <v>1467384.809</v>
      </c>
      <c r="E22" s="61">
        <f t="shared" si="5"/>
        <v>1014271.0946</v>
      </c>
      <c r="F22" s="61">
        <f t="shared" si="6"/>
        <v>906083.78055</v>
      </c>
      <c r="G22" s="61">
        <f t="shared" si="7"/>
        <v>336886.697</v>
      </c>
      <c r="H22" s="49" t="s">
        <v>742</v>
      </c>
      <c r="AA22" s="330">
        <v>6583.754539</v>
      </c>
      <c r="AB22" s="330">
        <v>7156.9399652</v>
      </c>
      <c r="AC22" s="330">
        <v>11565.7692</v>
      </c>
      <c r="AD22" s="330">
        <v>19377.353332</v>
      </c>
      <c r="AE22" s="330">
        <v>8660.1512441</v>
      </c>
      <c r="AF22" s="330">
        <v>5635.56807</v>
      </c>
      <c r="AG22" s="330">
        <v>51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1</v>
      </c>
      <c r="AP22" s="330">
        <v>22</v>
      </c>
    </row>
    <row r="23" spans="1:42" s="92" customFormat="1" ht="19.5" customHeight="1">
      <c r="A23" s="48" t="s">
        <v>743</v>
      </c>
      <c r="B23" s="61">
        <f t="shared" si="2"/>
        <v>33277.638839</v>
      </c>
      <c r="C23" s="61">
        <f t="shared" si="3"/>
        <v>40049.331764</v>
      </c>
      <c r="D23" s="61">
        <f t="shared" si="4"/>
        <v>46918.110829</v>
      </c>
      <c r="E23" s="61">
        <f t="shared" si="5"/>
        <v>28376.420482</v>
      </c>
      <c r="F23" s="61">
        <f t="shared" si="6"/>
        <v>713.59196888</v>
      </c>
      <c r="G23" s="61">
        <f t="shared" si="7"/>
        <v>23955.4732</v>
      </c>
      <c r="H23" s="49" t="s">
        <v>744</v>
      </c>
      <c r="AA23" s="330">
        <v>194532.46576</v>
      </c>
      <c r="AB23" s="330">
        <v>388016.4165</v>
      </c>
      <c r="AC23" s="330">
        <v>434431.01876</v>
      </c>
      <c r="AD23" s="330">
        <v>252297.59707</v>
      </c>
      <c r="AE23" s="330">
        <v>221304.30477</v>
      </c>
      <c r="AF23" s="330">
        <v>163500.849</v>
      </c>
      <c r="AG23" s="330">
        <v>86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1</v>
      </c>
      <c r="AP23" s="330">
        <v>23</v>
      </c>
    </row>
    <row r="24" spans="1:42" s="92" customFormat="1" ht="19.5" customHeight="1">
      <c r="A24" s="48" t="s">
        <v>745</v>
      </c>
      <c r="B24" s="61">
        <f t="shared" si="2"/>
        <v>182016.00335</v>
      </c>
      <c r="C24" s="61">
        <f t="shared" si="3"/>
        <v>367238.97903</v>
      </c>
      <c r="D24" s="61">
        <f t="shared" si="4"/>
        <v>685271.75478</v>
      </c>
      <c r="E24" s="61">
        <f t="shared" si="5"/>
        <v>287316.4031</v>
      </c>
      <c r="F24" s="61">
        <f t="shared" si="6"/>
        <v>240335.23425</v>
      </c>
      <c r="G24" s="61">
        <f t="shared" si="7"/>
        <v>104956.271</v>
      </c>
      <c r="H24" s="49" t="s">
        <v>746</v>
      </c>
      <c r="AA24" s="330">
        <v>41991.288585</v>
      </c>
      <c r="AB24" s="330">
        <v>112885.9745</v>
      </c>
      <c r="AC24" s="330">
        <v>60087.203135</v>
      </c>
      <c r="AD24" s="330">
        <v>51312.262428</v>
      </c>
      <c r="AE24" s="330">
        <v>52997.361082</v>
      </c>
      <c r="AF24" s="330">
        <v>29645.1796</v>
      </c>
      <c r="AG24" s="330">
        <v>5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1</v>
      </c>
      <c r="AP24" s="330">
        <v>24</v>
      </c>
    </row>
    <row r="25" spans="1:42" s="92" customFormat="1" ht="19.5" customHeight="1">
      <c r="A25" s="44" t="s">
        <v>747</v>
      </c>
      <c r="B25" s="61">
        <f t="shared" si="2"/>
        <v>150508.23903</v>
      </c>
      <c r="C25" s="61">
        <f t="shared" si="3"/>
        <v>198724.5486</v>
      </c>
      <c r="D25" s="61">
        <f t="shared" si="4"/>
        <v>23459.055414</v>
      </c>
      <c r="E25" s="61">
        <f t="shared" si="5"/>
        <v>30749.047263</v>
      </c>
      <c r="F25" s="61">
        <f t="shared" si="6"/>
        <v>92484.739151</v>
      </c>
      <c r="G25" s="61">
        <f t="shared" si="7"/>
        <v>354324.298</v>
      </c>
      <c r="H25" s="49" t="s">
        <v>748</v>
      </c>
      <c r="AA25" s="330">
        <v>30272.102869</v>
      </c>
      <c r="AB25" s="330">
        <v>71426.399833</v>
      </c>
      <c r="AC25" s="330">
        <v>125465.07502</v>
      </c>
      <c r="AD25" s="330">
        <v>43982.103984</v>
      </c>
      <c r="AE25" s="330">
        <v>37032.180781</v>
      </c>
      <c r="AF25" s="330">
        <v>17862.5969</v>
      </c>
      <c r="AG25" s="330">
        <v>17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1</v>
      </c>
      <c r="AP25" s="330">
        <v>25</v>
      </c>
    </row>
    <row r="26" spans="1:42" s="92" customFormat="1" ht="19.5" customHeight="1">
      <c r="A26" s="44" t="s">
        <v>749</v>
      </c>
      <c r="B26" s="61">
        <f t="shared" si="2"/>
        <v>24894.336406</v>
      </c>
      <c r="C26" s="61">
        <f t="shared" si="3"/>
        <v>22739.029774</v>
      </c>
      <c r="D26" s="61">
        <f t="shared" si="4"/>
        <v>148764.79604</v>
      </c>
      <c r="E26" s="61">
        <f t="shared" si="5"/>
        <v>22982.908937</v>
      </c>
      <c r="F26" s="61">
        <f t="shared" si="6"/>
        <v>11690.112447</v>
      </c>
      <c r="G26" s="61">
        <f t="shared" si="7"/>
        <v>24465.9455</v>
      </c>
      <c r="H26" s="49" t="s">
        <v>750</v>
      </c>
      <c r="AA26" s="330">
        <v>122257.23102</v>
      </c>
      <c r="AB26" s="330">
        <v>203704.04217</v>
      </c>
      <c r="AC26" s="330">
        <v>248878.74061</v>
      </c>
      <c r="AD26" s="330">
        <v>157003.23066</v>
      </c>
      <c r="AE26" s="330">
        <v>131274.76291</v>
      </c>
      <c r="AF26" s="330">
        <v>115978.66</v>
      </c>
      <c r="AG26" s="330">
        <v>1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1</v>
      </c>
      <c r="AP26" s="330">
        <v>26</v>
      </c>
    </row>
    <row r="27" spans="1:42" s="92" customFormat="1" ht="19.5" customHeight="1">
      <c r="A27" s="44" t="s">
        <v>751</v>
      </c>
      <c r="B27" s="61">
        <f t="shared" si="2"/>
        <v>61951.629439</v>
      </c>
      <c r="C27" s="61">
        <f t="shared" si="3"/>
        <v>72329.931083</v>
      </c>
      <c r="D27" s="61">
        <f t="shared" si="4"/>
        <v>80848.467296</v>
      </c>
      <c r="E27" s="61">
        <f t="shared" si="5"/>
        <v>54502.313906</v>
      </c>
      <c r="F27" s="61">
        <f t="shared" si="6"/>
        <v>63163.839596</v>
      </c>
      <c r="G27" s="61">
        <f t="shared" si="7"/>
        <v>75038.1617</v>
      </c>
      <c r="H27" s="49" t="s">
        <v>752</v>
      </c>
      <c r="AA27" s="330">
        <v>11.843284149</v>
      </c>
      <c r="AB27" s="330">
        <v>0</v>
      </c>
      <c r="AC27" s="330">
        <v>0</v>
      </c>
      <c r="AD27" s="330">
        <v>0</v>
      </c>
      <c r="AE27" s="330">
        <v>0</v>
      </c>
      <c r="AF27" s="330">
        <v>14.4132852</v>
      </c>
      <c r="AG27" s="330">
        <v>67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1</v>
      </c>
      <c r="AP27" s="330">
        <v>27</v>
      </c>
    </row>
    <row r="28" spans="1:42" s="92" customFormat="1" ht="19.5" customHeight="1">
      <c r="A28" s="44" t="s">
        <v>753</v>
      </c>
      <c r="B28" s="61">
        <f t="shared" si="2"/>
        <v>135547.5154</v>
      </c>
      <c r="C28" s="61">
        <f t="shared" si="3"/>
        <v>100628.38476</v>
      </c>
      <c r="D28" s="61">
        <f t="shared" si="4"/>
        <v>141888.95609</v>
      </c>
      <c r="E28" s="61">
        <f t="shared" si="5"/>
        <v>99380.011903</v>
      </c>
      <c r="F28" s="61">
        <f t="shared" si="6"/>
        <v>112748.57372</v>
      </c>
      <c r="G28" s="61">
        <f t="shared" si="7"/>
        <v>143954.835</v>
      </c>
      <c r="H28" s="49" t="s">
        <v>754</v>
      </c>
      <c r="AA28" s="330">
        <v>100.58333333</v>
      </c>
      <c r="AB28" s="330">
        <v>100.20970696</v>
      </c>
      <c r="AC28" s="330">
        <v>159.37920255</v>
      </c>
      <c r="AD28" s="330">
        <v>375.70742696</v>
      </c>
      <c r="AE28" s="330">
        <v>308.61715774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2</v>
      </c>
      <c r="AP28" s="330">
        <v>1</v>
      </c>
    </row>
    <row r="29" spans="1:42" s="92" customFormat="1" ht="19.5" customHeight="1">
      <c r="A29" s="48" t="s">
        <v>755</v>
      </c>
      <c r="B29" s="61">
        <f t="shared" si="2"/>
        <v>17977.265622</v>
      </c>
      <c r="C29" s="61">
        <f t="shared" si="3"/>
        <v>905.46315292</v>
      </c>
      <c r="D29" s="61">
        <f t="shared" si="4"/>
        <v>12383.911881</v>
      </c>
      <c r="E29" s="61">
        <f t="shared" si="5"/>
        <v>14210.015818</v>
      </c>
      <c r="F29" s="61">
        <f t="shared" si="6"/>
        <v>9056.6994747</v>
      </c>
      <c r="G29" s="61">
        <f t="shared" si="7"/>
        <v>10289.0119</v>
      </c>
      <c r="H29" s="49" t="s">
        <v>756</v>
      </c>
      <c r="AA29" s="330">
        <v>2.8169014083</v>
      </c>
      <c r="AB29" s="330">
        <v>1.9059847024</v>
      </c>
      <c r="AC29" s="330">
        <v>3.2064489406</v>
      </c>
      <c r="AD29" s="330">
        <v>2.8573164036</v>
      </c>
      <c r="AE29" s="330">
        <v>1.5947796981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2</v>
      </c>
      <c r="AP29" s="330">
        <v>2</v>
      </c>
    </row>
    <row r="30" spans="1:42" s="92" customFormat="1" ht="19.5" customHeight="1">
      <c r="A30" s="48" t="s">
        <v>757</v>
      </c>
      <c r="B30" s="61">
        <f t="shared" si="2"/>
        <v>43647.512414</v>
      </c>
      <c r="C30" s="61">
        <f t="shared" si="3"/>
        <v>24009.840168</v>
      </c>
      <c r="D30" s="61">
        <f t="shared" si="4"/>
        <v>33765.055684</v>
      </c>
      <c r="E30" s="61">
        <f t="shared" si="5"/>
        <v>15992.534481</v>
      </c>
      <c r="F30" s="61">
        <f t="shared" si="6"/>
        <v>30844.315503</v>
      </c>
      <c r="G30" s="61">
        <f t="shared" si="7"/>
        <v>48235.7282</v>
      </c>
      <c r="H30" s="49" t="s">
        <v>758</v>
      </c>
      <c r="AA30" s="330">
        <v>2.3214581606</v>
      </c>
      <c r="AB30" s="330">
        <v>1.5091246379</v>
      </c>
      <c r="AC30" s="330">
        <v>2.2404521814</v>
      </c>
      <c r="AD30" s="330">
        <v>2.1863846808</v>
      </c>
      <c r="AE30" s="330">
        <v>1.5947796981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2</v>
      </c>
      <c r="AP30" s="330">
        <v>3</v>
      </c>
    </row>
    <row r="31" spans="1:42" s="92" customFormat="1" ht="19.5" customHeight="1">
      <c r="A31" s="48" t="s">
        <v>759</v>
      </c>
      <c r="B31" s="61">
        <f t="shared" si="2"/>
        <v>73705.401206</v>
      </c>
      <c r="C31" s="61">
        <f t="shared" si="3"/>
        <v>75713.081434</v>
      </c>
      <c r="D31" s="61">
        <f t="shared" si="4"/>
        <v>95739.988526</v>
      </c>
      <c r="E31" s="61">
        <f t="shared" si="5"/>
        <v>68777.72399</v>
      </c>
      <c r="F31" s="61">
        <f t="shared" si="6"/>
        <v>72847.558741</v>
      </c>
      <c r="G31" s="61">
        <f t="shared" si="7"/>
        <v>84589.6404</v>
      </c>
      <c r="H31" s="49" t="s">
        <v>760</v>
      </c>
      <c r="AA31" s="330">
        <v>1.7125103562</v>
      </c>
      <c r="AB31" s="330">
        <v>1</v>
      </c>
      <c r="AC31" s="330">
        <v>1.6959330794</v>
      </c>
      <c r="AD31" s="330">
        <v>1.6137272026</v>
      </c>
      <c r="AE31" s="330">
        <v>0.0449933322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2</v>
      </c>
      <c r="AP31" s="330">
        <v>4</v>
      </c>
    </row>
    <row r="32" spans="1:42" s="92" customFormat="1" ht="19.5" customHeight="1">
      <c r="A32" s="48" t="s">
        <v>761</v>
      </c>
      <c r="B32" s="61">
        <f t="shared" si="2"/>
        <v>162.06794007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840.454678</v>
      </c>
      <c r="H32" s="49" t="s">
        <v>762</v>
      </c>
      <c r="AA32" s="330">
        <v>1.5832642916</v>
      </c>
      <c r="AB32" s="330">
        <v>1</v>
      </c>
      <c r="AC32" s="330">
        <v>1.8557358037</v>
      </c>
      <c r="AD32" s="330">
        <v>1.7167835833</v>
      </c>
      <c r="AE32" s="330">
        <v>1.0735539144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2</v>
      </c>
      <c r="AP32" s="330">
        <v>5</v>
      </c>
    </row>
    <row r="33" spans="1:42" s="92" customFormat="1" ht="19.5" customHeight="1">
      <c r="A33" s="48" t="s">
        <v>763</v>
      </c>
      <c r="B33" s="61">
        <f t="shared" si="2"/>
        <v>55.268214566</v>
      </c>
      <c r="C33" s="61">
        <f t="shared" si="3"/>
        <v>0</v>
      </c>
      <c r="D33" s="61">
        <f t="shared" si="4"/>
        <v>0</v>
      </c>
      <c r="E33" s="61">
        <f t="shared" si="5"/>
        <v>399.73761442</v>
      </c>
      <c r="F33" s="61">
        <f t="shared" si="6"/>
        <v>0</v>
      </c>
      <c r="G33" s="61">
        <f t="shared" si="7"/>
        <v>0</v>
      </c>
      <c r="H33" s="49" t="s">
        <v>764</v>
      </c>
      <c r="AA33" s="330">
        <v>833768.31397</v>
      </c>
      <c r="AB33" s="330">
        <v>778121.67461</v>
      </c>
      <c r="AC33" s="330">
        <v>1099521.3108</v>
      </c>
      <c r="AD33" s="330">
        <v>919578.68833</v>
      </c>
      <c r="AE33" s="330">
        <v>444109.2381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2</v>
      </c>
      <c r="AP33" s="330">
        <v>6</v>
      </c>
    </row>
    <row r="34" spans="1:42" s="92" customFormat="1" ht="19.5" customHeight="1">
      <c r="A34" s="44" t="s">
        <v>765</v>
      </c>
      <c r="B34" s="61">
        <f t="shared" si="2"/>
        <v>241.81059133</v>
      </c>
      <c r="C34" s="61">
        <f t="shared" si="3"/>
        <v>0</v>
      </c>
      <c r="D34" s="61">
        <f t="shared" si="4"/>
        <v>0</v>
      </c>
      <c r="E34" s="61">
        <f t="shared" si="5"/>
        <v>0</v>
      </c>
      <c r="F34" s="61">
        <f t="shared" si="6"/>
        <v>0</v>
      </c>
      <c r="G34" s="61">
        <f t="shared" si="7"/>
        <v>240.221421</v>
      </c>
      <c r="H34" s="49" t="s">
        <v>766</v>
      </c>
      <c r="AA34" s="330">
        <v>154087.89062</v>
      </c>
      <c r="AB34" s="330">
        <v>143840.72992</v>
      </c>
      <c r="AC34" s="330">
        <v>778626.98781</v>
      </c>
      <c r="AD34" s="330">
        <v>689952.42609</v>
      </c>
      <c r="AE34" s="330">
        <v>147863.95295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2</v>
      </c>
      <c r="AP34" s="330">
        <v>7</v>
      </c>
    </row>
    <row r="35" spans="1:42" s="92" customFormat="1" ht="19.5" customHeight="1">
      <c r="A35" s="38" t="s">
        <v>828</v>
      </c>
      <c r="B35" s="51">
        <f t="shared" si="2"/>
        <v>201116.2203</v>
      </c>
      <c r="C35" s="51">
        <f t="shared" si="3"/>
        <v>395173.35647</v>
      </c>
      <c r="D35" s="51">
        <f t="shared" si="4"/>
        <v>445996.78796</v>
      </c>
      <c r="E35" s="51">
        <f t="shared" si="5"/>
        <v>271674.9504</v>
      </c>
      <c r="F35" s="51">
        <f t="shared" si="6"/>
        <v>229964.45602</v>
      </c>
      <c r="G35" s="51">
        <f t="shared" si="7"/>
        <v>169136.417</v>
      </c>
      <c r="H35" s="121" t="s">
        <v>710</v>
      </c>
      <c r="AA35" s="330">
        <v>133051.06875</v>
      </c>
      <c r="AB35" s="330">
        <v>114020.70017</v>
      </c>
      <c r="AC35" s="330">
        <v>617508.8488</v>
      </c>
      <c r="AD35" s="330">
        <v>587075.54193</v>
      </c>
      <c r="AE35" s="330">
        <v>24296.399369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2</v>
      </c>
      <c r="AP35" s="330">
        <v>8</v>
      </c>
    </row>
    <row r="36" spans="1:42" s="92" customFormat="1" ht="19.5" customHeight="1">
      <c r="A36" s="44" t="s">
        <v>767</v>
      </c>
      <c r="B36" s="61">
        <f t="shared" si="2"/>
        <v>6583.754539</v>
      </c>
      <c r="C36" s="61">
        <f t="shared" si="3"/>
        <v>7156.9399652</v>
      </c>
      <c r="D36" s="61">
        <f t="shared" si="4"/>
        <v>11565.7692</v>
      </c>
      <c r="E36" s="61">
        <f t="shared" si="5"/>
        <v>19377.353332</v>
      </c>
      <c r="F36" s="61">
        <f t="shared" si="6"/>
        <v>8660.1512441</v>
      </c>
      <c r="G36" s="61">
        <f t="shared" si="7"/>
        <v>5635.56807</v>
      </c>
      <c r="H36" s="49" t="s">
        <v>768</v>
      </c>
      <c r="AA36" s="330">
        <v>0</v>
      </c>
      <c r="AB36" s="330">
        <v>10346.303082</v>
      </c>
      <c r="AC36" s="330">
        <v>33768.521325</v>
      </c>
      <c r="AD36" s="330">
        <v>11662.190083</v>
      </c>
      <c r="AE36" s="330">
        <v>119786.19657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2</v>
      </c>
      <c r="AP36" s="330">
        <v>9</v>
      </c>
    </row>
    <row r="37" spans="1:42" s="92" customFormat="1" ht="19.5" customHeight="1">
      <c r="A37" s="44" t="s">
        <v>769</v>
      </c>
      <c r="B37" s="61">
        <f t="shared" si="2"/>
        <v>194532.46576</v>
      </c>
      <c r="C37" s="61">
        <f t="shared" si="3"/>
        <v>388016.4165</v>
      </c>
      <c r="D37" s="61">
        <f t="shared" si="4"/>
        <v>434431.01876</v>
      </c>
      <c r="E37" s="61">
        <f t="shared" si="5"/>
        <v>252297.59707</v>
      </c>
      <c r="F37" s="61">
        <f t="shared" si="6"/>
        <v>221304.30477</v>
      </c>
      <c r="G37" s="61">
        <f t="shared" si="7"/>
        <v>163500.849</v>
      </c>
      <c r="H37" s="49" t="s">
        <v>770</v>
      </c>
      <c r="AA37" s="330">
        <v>21036.821871</v>
      </c>
      <c r="AB37" s="330">
        <v>19473.726668</v>
      </c>
      <c r="AC37" s="330">
        <v>127349.61769</v>
      </c>
      <c r="AD37" s="330">
        <v>91214.694077</v>
      </c>
      <c r="AE37" s="330">
        <v>3781.3570106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2</v>
      </c>
      <c r="AP37" s="330">
        <v>10</v>
      </c>
    </row>
    <row r="38" spans="1:42" s="92" customFormat="1" ht="19.5" customHeight="1">
      <c r="A38" s="48" t="s">
        <v>771</v>
      </c>
      <c r="B38" s="61">
        <f t="shared" si="2"/>
        <v>41991.288585</v>
      </c>
      <c r="C38" s="61">
        <f t="shared" si="3"/>
        <v>112885.9745</v>
      </c>
      <c r="D38" s="61">
        <f t="shared" si="4"/>
        <v>60087.203135</v>
      </c>
      <c r="E38" s="61">
        <f t="shared" si="5"/>
        <v>51312.262428</v>
      </c>
      <c r="F38" s="61">
        <f t="shared" si="6"/>
        <v>52997.361082</v>
      </c>
      <c r="G38" s="61">
        <f t="shared" si="7"/>
        <v>29645.1796</v>
      </c>
      <c r="H38" s="49" t="s">
        <v>772</v>
      </c>
      <c r="AA38" s="330">
        <v>439140.01657</v>
      </c>
      <c r="AB38" s="330">
        <v>499094.02443</v>
      </c>
      <c r="AC38" s="330">
        <v>153477.72656</v>
      </c>
      <c r="AD38" s="330">
        <v>39065.799275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2</v>
      </c>
      <c r="AP38" s="330">
        <v>11</v>
      </c>
    </row>
    <row r="39" spans="1:42" s="92" customFormat="1" ht="19.5" customHeight="1">
      <c r="A39" s="48" t="s">
        <v>773</v>
      </c>
      <c r="B39" s="61">
        <f t="shared" si="2"/>
        <v>30272.102869</v>
      </c>
      <c r="C39" s="61">
        <f t="shared" si="3"/>
        <v>71426.399833</v>
      </c>
      <c r="D39" s="61">
        <f t="shared" si="4"/>
        <v>125465.07502</v>
      </c>
      <c r="E39" s="61">
        <f t="shared" si="5"/>
        <v>43982.103984</v>
      </c>
      <c r="F39" s="61">
        <f t="shared" si="6"/>
        <v>37032.180781</v>
      </c>
      <c r="G39" s="61">
        <f t="shared" si="7"/>
        <v>17862.5969</v>
      </c>
      <c r="H39" s="49" t="s">
        <v>774</v>
      </c>
      <c r="AA39" s="330">
        <v>8557.6404307</v>
      </c>
      <c r="AB39" s="330">
        <v>16944.730834</v>
      </c>
      <c r="AC39" s="330">
        <v>9256.5079292</v>
      </c>
      <c r="AD39" s="330">
        <v>4705.047053</v>
      </c>
      <c r="AE39" s="330">
        <v>13744.787817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2</v>
      </c>
      <c r="AP39" s="330">
        <v>12</v>
      </c>
    </row>
    <row r="40" spans="1:42" s="92" customFormat="1" ht="19.5" customHeight="1">
      <c r="A40" s="48" t="s">
        <v>775</v>
      </c>
      <c r="B40" s="61">
        <f t="shared" si="2"/>
        <v>122257.23102</v>
      </c>
      <c r="C40" s="61">
        <f t="shared" si="3"/>
        <v>203704.04217</v>
      </c>
      <c r="D40" s="61">
        <f t="shared" si="4"/>
        <v>248878.74061</v>
      </c>
      <c r="E40" s="61">
        <f t="shared" si="5"/>
        <v>157003.23066</v>
      </c>
      <c r="F40" s="61">
        <f t="shared" si="6"/>
        <v>131274.76291</v>
      </c>
      <c r="G40" s="61">
        <f t="shared" si="7"/>
        <v>115978.66</v>
      </c>
      <c r="H40" s="49" t="s">
        <v>776</v>
      </c>
      <c r="AA40" s="330">
        <v>67760.563378</v>
      </c>
      <c r="AB40" s="330">
        <v>21776.238471</v>
      </c>
      <c r="AC40" s="330">
        <v>50232.765988</v>
      </c>
      <c r="AD40" s="330">
        <v>47565.207533</v>
      </c>
      <c r="AE40" s="330">
        <v>68027.317019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2</v>
      </c>
      <c r="AP40" s="330">
        <v>13</v>
      </c>
    </row>
    <row r="41" spans="1:42" s="92" customFormat="1" ht="19.5" customHeight="1">
      <c r="A41" s="48" t="s">
        <v>777</v>
      </c>
      <c r="B41" s="61">
        <f t="shared" si="2"/>
        <v>11.843284149</v>
      </c>
      <c r="C41" s="61">
        <f t="shared" si="3"/>
        <v>0</v>
      </c>
      <c r="D41" s="61">
        <f t="shared" si="4"/>
        <v>0</v>
      </c>
      <c r="E41" s="61">
        <f t="shared" si="5"/>
        <v>0</v>
      </c>
      <c r="F41" s="61">
        <f t="shared" si="6"/>
        <v>0</v>
      </c>
      <c r="G41" s="61">
        <f t="shared" si="7"/>
        <v>14.4132852</v>
      </c>
      <c r="H41" s="49" t="s">
        <v>778</v>
      </c>
      <c r="AA41" s="330">
        <v>164222.20298</v>
      </c>
      <c r="AB41" s="330">
        <v>96465.950952</v>
      </c>
      <c r="AC41" s="330">
        <v>107927.32252</v>
      </c>
      <c r="AD41" s="330">
        <v>138290.20838</v>
      </c>
      <c r="AE41" s="330">
        <v>212890.86851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2</v>
      </c>
      <c r="AP41" s="330">
        <v>14</v>
      </c>
    </row>
    <row r="42" spans="1:42" s="11" customFormat="1" ht="4.5" customHeight="1" thickBot="1">
      <c r="A42" s="8"/>
      <c r="B42" s="9"/>
      <c r="C42" s="9"/>
      <c r="D42" s="9"/>
      <c r="E42" s="9"/>
      <c r="F42" s="9"/>
      <c r="G42" s="10"/>
      <c r="H42" s="98"/>
      <c r="AA42" s="330">
        <v>581.60729082</v>
      </c>
      <c r="AB42" s="330">
        <v>39960.753369</v>
      </c>
      <c r="AC42" s="330">
        <v>4170.0257886</v>
      </c>
      <c r="AD42" s="330">
        <v>17640.169938</v>
      </c>
      <c r="AE42" s="330">
        <v>60315.356988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2</v>
      </c>
      <c r="AP42" s="330">
        <v>15</v>
      </c>
    </row>
    <row r="43" spans="27:42" ht="17.25" thickTop="1">
      <c r="AA43" s="330">
        <v>94456.063789</v>
      </c>
      <c r="AB43" s="330">
        <v>18725.277004</v>
      </c>
      <c r="AC43" s="330">
        <v>21570.328489</v>
      </c>
      <c r="AD43" s="330">
        <v>55822.295083</v>
      </c>
      <c r="AE43" s="330">
        <v>83092.088897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2</v>
      </c>
      <c r="AP43" s="330">
        <v>16</v>
      </c>
    </row>
    <row r="44" spans="27:42" ht="16.5">
      <c r="AA44" s="330">
        <v>69184.531895</v>
      </c>
      <c r="AB44" s="330">
        <v>37779.920579</v>
      </c>
      <c r="AC44" s="330">
        <v>82186.968244</v>
      </c>
      <c r="AD44" s="330">
        <v>64827.743363</v>
      </c>
      <c r="AE44" s="330">
        <v>69483.422626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2</v>
      </c>
      <c r="AP44" s="330">
        <v>17</v>
      </c>
    </row>
    <row r="45" spans="27:42" ht="16.5">
      <c r="AA45" s="330">
        <v>0</v>
      </c>
      <c r="AB45" s="330">
        <v>0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2</v>
      </c>
      <c r="AP45" s="330">
        <v>18</v>
      </c>
    </row>
    <row r="46" spans="27:42" ht="16.5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2</v>
      </c>
      <c r="AP46" s="330">
        <v>19</v>
      </c>
    </row>
    <row r="47" spans="27:42" ht="16.5">
      <c r="AA47" s="330">
        <v>0</v>
      </c>
      <c r="AB47" s="330">
        <v>0</v>
      </c>
      <c r="AC47" s="330">
        <v>0</v>
      </c>
      <c r="AD47" s="330">
        <v>0</v>
      </c>
      <c r="AE47" s="330">
        <v>1582.3118037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2</v>
      </c>
      <c r="AP47" s="330">
        <v>20</v>
      </c>
    </row>
    <row r="48" spans="27:42" ht="16.5">
      <c r="AA48" s="330">
        <v>171478.25931</v>
      </c>
      <c r="AB48" s="330">
        <v>146767.93133</v>
      </c>
      <c r="AC48" s="330">
        <v>146882.54786</v>
      </c>
      <c r="AD48" s="330">
        <v>143525.95756</v>
      </c>
      <c r="AE48" s="330">
        <v>42020.126134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2</v>
      </c>
      <c r="AP48" s="330">
        <v>21</v>
      </c>
    </row>
    <row r="49" spans="27:42" ht="16.5">
      <c r="AA49" s="330">
        <v>0</v>
      </c>
      <c r="AB49" s="330">
        <v>3849.8765409</v>
      </c>
      <c r="AC49" s="330">
        <v>0</v>
      </c>
      <c r="AD49" s="330">
        <v>2162.5870064</v>
      </c>
      <c r="AE49" s="330">
        <v>431.93598878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2</v>
      </c>
      <c r="AP49" s="330">
        <v>22</v>
      </c>
    </row>
    <row r="50" spans="27:42" ht="16.5">
      <c r="AA50" s="330">
        <v>171478.25931</v>
      </c>
      <c r="AB50" s="330">
        <v>142918.05479</v>
      </c>
      <c r="AC50" s="330">
        <v>146882.54786</v>
      </c>
      <c r="AD50" s="330">
        <v>141363.37055</v>
      </c>
      <c r="AE50" s="330">
        <v>41588.190146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2</v>
      </c>
      <c r="AP50" s="330">
        <v>23</v>
      </c>
    </row>
  </sheetData>
  <sheetProtection/>
  <mergeCells count="15">
    <mergeCell ref="D6:D9"/>
    <mergeCell ref="E6:E9"/>
    <mergeCell ref="D10:D13"/>
    <mergeCell ref="E10:E13"/>
    <mergeCell ref="B10:B13"/>
    <mergeCell ref="C10:C13"/>
    <mergeCell ref="B6:B9"/>
    <mergeCell ref="C6:C9"/>
    <mergeCell ref="E1:H1"/>
    <mergeCell ref="E3:H3"/>
    <mergeCell ref="E4:H4"/>
    <mergeCell ref="F10:F13"/>
    <mergeCell ref="G10:G13"/>
    <mergeCell ref="F6:F9"/>
    <mergeCell ref="G6:G9"/>
  </mergeCells>
  <printOptions horizontalCentered="1"/>
  <pageMargins left="0.7874015748031497" right="0.7480314960629921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Roman,標準"-&amp;P+21-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28.625" style="3" customWidth="1"/>
    <col min="2" max="3" width="17.50390625" style="3" customWidth="1"/>
    <col min="4" max="6" width="16.625" style="3" customWidth="1"/>
    <col min="7" max="7" width="34.75390625" style="3" customWidth="1"/>
    <col min="8" max="16384" width="9.00390625" style="3" customWidth="1"/>
  </cols>
  <sheetData>
    <row r="1" spans="1:42" ht="15.75" customHeight="1">
      <c r="A1" s="1" t="str">
        <f>'10,11'!$A$1</f>
        <v>104年連江縣家庭收支調查報告</v>
      </c>
      <c r="B1" s="2"/>
      <c r="C1" s="2"/>
      <c r="D1" s="347" t="str">
        <f>'10,11'!$E$1</f>
        <v>Report on the Family Income and Expenditure Survey of Lienchiang County , 2015</v>
      </c>
      <c r="E1" s="347"/>
      <c r="F1" s="347"/>
      <c r="G1" s="347"/>
      <c r="Y1"/>
      <c r="Z1"/>
      <c r="AA1" s="330">
        <v>100.58333333</v>
      </c>
      <c r="AB1" s="330">
        <v>100.20970696</v>
      </c>
      <c r="AC1" s="330">
        <v>159.37920255</v>
      </c>
      <c r="AD1" s="330">
        <v>375.70742696</v>
      </c>
      <c r="AE1" s="330">
        <v>308.61715774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2</v>
      </c>
      <c r="AP1" s="330">
        <v>1</v>
      </c>
    </row>
    <row r="2" spans="2:42" ht="15.75" customHeight="1">
      <c r="B2" s="2"/>
      <c r="C2" s="2"/>
      <c r="D2" s="2"/>
      <c r="E2" s="2"/>
      <c r="Y2"/>
      <c r="Z2"/>
      <c r="AA2" s="330">
        <v>2.8169014083</v>
      </c>
      <c r="AB2" s="330">
        <v>1.9059847024</v>
      </c>
      <c r="AC2" s="330">
        <v>3.2064489406</v>
      </c>
      <c r="AD2" s="330">
        <v>2.8573164036</v>
      </c>
      <c r="AE2" s="330">
        <v>1.5947796981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2</v>
      </c>
      <c r="AP2" s="330">
        <v>2</v>
      </c>
    </row>
    <row r="3" spans="1:42" ht="15.75" customHeight="1">
      <c r="A3" s="351" t="s">
        <v>882</v>
      </c>
      <c r="B3" s="354"/>
      <c r="C3" s="354"/>
      <c r="D3" s="354"/>
      <c r="E3" s="350" t="s">
        <v>868</v>
      </c>
      <c r="F3" s="350"/>
      <c r="G3" s="350"/>
      <c r="Y3"/>
      <c r="Z3"/>
      <c r="AA3" s="330">
        <v>2.3214581606</v>
      </c>
      <c r="AB3" s="330">
        <v>1.5091246379</v>
      </c>
      <c r="AC3" s="330">
        <v>2.2404521814</v>
      </c>
      <c r="AD3" s="330">
        <v>2.1863846808</v>
      </c>
      <c r="AE3" s="330">
        <v>1.5947796981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2</v>
      </c>
      <c r="AP3" s="330">
        <v>3</v>
      </c>
    </row>
    <row r="4" spans="1:42" ht="15.75" customHeight="1">
      <c r="A4" s="4"/>
      <c r="B4" s="2"/>
      <c r="C4" s="2"/>
      <c r="D4" s="19" t="s">
        <v>883</v>
      </c>
      <c r="E4" s="355" t="s">
        <v>884</v>
      </c>
      <c r="F4" s="333"/>
      <c r="G4" s="355"/>
      <c r="Y4"/>
      <c r="Z4"/>
      <c r="AA4" s="330">
        <v>1.7125103562</v>
      </c>
      <c r="AB4" s="330">
        <v>1</v>
      </c>
      <c r="AC4" s="330">
        <v>1.6959330794</v>
      </c>
      <c r="AD4" s="330">
        <v>1.6137272026</v>
      </c>
      <c r="AE4" s="330">
        <v>0.0449933322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2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2"/>
      <c r="D5" s="122" t="s">
        <v>700</v>
      </c>
      <c r="E5" s="83"/>
      <c r="F5" s="83">
        <f>'10,11'!$I$5</f>
        <v>2015</v>
      </c>
      <c r="G5" s="101" t="s">
        <v>833</v>
      </c>
      <c r="Y5"/>
      <c r="Z5"/>
      <c r="AA5" s="330">
        <v>1.5832642916</v>
      </c>
      <c r="AB5" s="330">
        <v>1</v>
      </c>
      <c r="AC5" s="330">
        <v>1.8557358037</v>
      </c>
      <c r="AD5" s="330">
        <v>1.7167835833</v>
      </c>
      <c r="AE5" s="330">
        <v>1.0735539144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2</v>
      </c>
      <c r="AP5" s="330">
        <v>5</v>
      </c>
    </row>
    <row r="6" spans="1:42" ht="9.75" customHeight="1" thickTop="1">
      <c r="A6" s="114"/>
      <c r="B6" s="338" t="s">
        <v>885</v>
      </c>
      <c r="C6" s="338" t="s">
        <v>886</v>
      </c>
      <c r="D6" s="338" t="s">
        <v>887</v>
      </c>
      <c r="E6" s="344" t="s">
        <v>888</v>
      </c>
      <c r="F6" s="338" t="s">
        <v>889</v>
      </c>
      <c r="G6" s="116"/>
      <c r="Y6"/>
      <c r="Z6"/>
      <c r="AA6" s="330">
        <v>833768.31397</v>
      </c>
      <c r="AB6" s="330">
        <v>778121.67461</v>
      </c>
      <c r="AC6" s="330">
        <v>1099521.3108</v>
      </c>
      <c r="AD6" s="330">
        <v>919578.68833</v>
      </c>
      <c r="AE6" s="330">
        <v>444109.2381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2</v>
      </c>
      <c r="AP6" s="330">
        <v>6</v>
      </c>
    </row>
    <row r="7" spans="1:42" s="5" customFormat="1" ht="12.75" customHeight="1">
      <c r="A7" s="34"/>
      <c r="B7" s="339"/>
      <c r="C7" s="339"/>
      <c r="D7" s="339"/>
      <c r="E7" s="345"/>
      <c r="F7" s="339"/>
      <c r="G7" s="84"/>
      <c r="Y7"/>
      <c r="Z7"/>
      <c r="AA7" s="330">
        <v>154087.89062</v>
      </c>
      <c r="AB7" s="330">
        <v>143840.72992</v>
      </c>
      <c r="AC7" s="330">
        <v>778626.98781</v>
      </c>
      <c r="AD7" s="330">
        <v>689952.42609</v>
      </c>
      <c r="AE7" s="330">
        <v>147863.95295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2</v>
      </c>
      <c r="AP7" s="330">
        <v>7</v>
      </c>
    </row>
    <row r="8" spans="1:42" s="5" customFormat="1" ht="12.75" customHeight="1">
      <c r="A8" s="6"/>
      <c r="B8" s="339"/>
      <c r="C8" s="339"/>
      <c r="D8" s="339"/>
      <c r="E8" s="345"/>
      <c r="F8" s="339"/>
      <c r="G8" s="85"/>
      <c r="Y8"/>
      <c r="Z8"/>
      <c r="AA8" s="330">
        <v>133051.06875</v>
      </c>
      <c r="AB8" s="330">
        <v>114020.70017</v>
      </c>
      <c r="AC8" s="330">
        <v>617508.8488</v>
      </c>
      <c r="AD8" s="330">
        <v>587075.54193</v>
      </c>
      <c r="AE8" s="330">
        <v>24296.399369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2</v>
      </c>
      <c r="AP8" s="330">
        <v>8</v>
      </c>
    </row>
    <row r="9" spans="1:42" s="5" customFormat="1" ht="12.75" customHeight="1">
      <c r="A9" s="6"/>
      <c r="B9" s="359" t="s">
        <v>890</v>
      </c>
      <c r="C9" s="359" t="s">
        <v>891</v>
      </c>
      <c r="D9" s="359" t="s">
        <v>892</v>
      </c>
      <c r="E9" s="346" t="s">
        <v>893</v>
      </c>
      <c r="F9" s="359" t="s">
        <v>894</v>
      </c>
      <c r="G9" s="85"/>
      <c r="Y9"/>
      <c r="Z9"/>
      <c r="AA9" s="330">
        <v>0</v>
      </c>
      <c r="AB9" s="330">
        <v>10346.303082</v>
      </c>
      <c r="AC9" s="330">
        <v>33768.521325</v>
      </c>
      <c r="AD9" s="330">
        <v>11662.190083</v>
      </c>
      <c r="AE9" s="330">
        <v>119786.19657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2</v>
      </c>
      <c r="AP9" s="330">
        <v>9</v>
      </c>
    </row>
    <row r="10" spans="1:42" s="70" customFormat="1" ht="19.5" customHeight="1">
      <c r="A10" s="67"/>
      <c r="B10" s="359"/>
      <c r="C10" s="359"/>
      <c r="D10" s="359"/>
      <c r="E10" s="346"/>
      <c r="F10" s="359"/>
      <c r="G10" s="118"/>
      <c r="Y10" s="20"/>
      <c r="Z10" s="20"/>
      <c r="AA10" s="330">
        <v>21036.821871</v>
      </c>
      <c r="AB10" s="330">
        <v>19473.726668</v>
      </c>
      <c r="AC10" s="330">
        <v>127349.61769</v>
      </c>
      <c r="AD10" s="330">
        <v>91214.694077</v>
      </c>
      <c r="AE10" s="330">
        <v>3781.3570106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2</v>
      </c>
      <c r="AP10" s="330">
        <v>10</v>
      </c>
    </row>
    <row r="11" spans="1:42" s="5" customFormat="1" ht="12.75" customHeight="1">
      <c r="A11" s="6"/>
      <c r="B11" s="359"/>
      <c r="C11" s="359"/>
      <c r="D11" s="359"/>
      <c r="E11" s="346"/>
      <c r="F11" s="359"/>
      <c r="G11" s="85"/>
      <c r="Y11"/>
      <c r="Z11"/>
      <c r="AA11" s="330">
        <v>439140.01657</v>
      </c>
      <c r="AB11" s="330">
        <v>499094.02443</v>
      </c>
      <c r="AC11" s="330">
        <v>153477.72656</v>
      </c>
      <c r="AD11" s="330">
        <v>39065.799275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2</v>
      </c>
      <c r="AP11" s="330">
        <v>11</v>
      </c>
    </row>
    <row r="12" spans="1:42" s="5" customFormat="1" ht="12.75" customHeight="1">
      <c r="A12" s="6"/>
      <c r="B12" s="359"/>
      <c r="C12" s="359"/>
      <c r="D12" s="359"/>
      <c r="E12" s="346"/>
      <c r="F12" s="359"/>
      <c r="G12" s="85"/>
      <c r="Y12"/>
      <c r="Z12"/>
      <c r="AA12" s="330">
        <v>8557.6404307</v>
      </c>
      <c r="AB12" s="330">
        <v>16944.730834</v>
      </c>
      <c r="AC12" s="330">
        <v>9256.5079292</v>
      </c>
      <c r="AD12" s="330">
        <v>4705.047053</v>
      </c>
      <c r="AE12" s="330">
        <v>13744.787817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2</v>
      </c>
      <c r="AP12" s="330">
        <v>12</v>
      </c>
    </row>
    <row r="13" spans="1:42" s="108" customFormat="1" ht="9.75" customHeight="1">
      <c r="A13" s="88"/>
      <c r="B13" s="360"/>
      <c r="C13" s="360"/>
      <c r="D13" s="360"/>
      <c r="E13" s="332"/>
      <c r="F13" s="360"/>
      <c r="G13" s="110"/>
      <c r="Y13"/>
      <c r="Z13"/>
      <c r="AA13" s="330">
        <v>67760.563378</v>
      </c>
      <c r="AB13" s="330">
        <v>21776.238471</v>
      </c>
      <c r="AC13" s="330">
        <v>50232.765988</v>
      </c>
      <c r="AD13" s="330">
        <v>47565.207533</v>
      </c>
      <c r="AE13" s="330">
        <v>68027.317019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2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11"/>
      <c r="Y14"/>
      <c r="Z14"/>
      <c r="AA14" s="330">
        <v>164222.20298</v>
      </c>
      <c r="AB14" s="330">
        <v>96465.950952</v>
      </c>
      <c r="AC14" s="330">
        <v>107927.32252</v>
      </c>
      <c r="AD14" s="330">
        <v>138290.20838</v>
      </c>
      <c r="AE14" s="330">
        <v>212890.86851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2</v>
      </c>
      <c r="AP14" s="330">
        <v>14</v>
      </c>
    </row>
    <row r="15" spans="1:42" s="92" customFormat="1" ht="19.5" customHeight="1">
      <c r="A15" s="38" t="s">
        <v>688</v>
      </c>
      <c r="B15" s="51">
        <f>+AA1</f>
        <v>100.58333333</v>
      </c>
      <c r="C15" s="51">
        <f>+AB1</f>
        <v>100.20970696</v>
      </c>
      <c r="D15" s="51">
        <f>+AC1</f>
        <v>159.37920255</v>
      </c>
      <c r="E15" s="51">
        <f>+AD1</f>
        <v>375.70742696</v>
      </c>
      <c r="F15" s="51">
        <f>+AE1</f>
        <v>308.61715774</v>
      </c>
      <c r="G15" s="121" t="s">
        <v>704</v>
      </c>
      <c r="Y15"/>
      <c r="Z15"/>
      <c r="AA15" s="330">
        <v>581.60729082</v>
      </c>
      <c r="AB15" s="330">
        <v>39960.753369</v>
      </c>
      <c r="AC15" s="330">
        <v>4170.0257886</v>
      </c>
      <c r="AD15" s="330">
        <v>17640.169938</v>
      </c>
      <c r="AE15" s="330">
        <v>60315.356988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2</v>
      </c>
      <c r="AP15" s="330">
        <v>15</v>
      </c>
    </row>
    <row r="16" spans="1:42" s="92" customFormat="1" ht="19.5" customHeight="1">
      <c r="A16" s="38" t="s">
        <v>689</v>
      </c>
      <c r="B16" s="93">
        <f aca="true" t="shared" si="0" ref="B16:F19">+ROUND(+AA2,2)</f>
        <v>2.82</v>
      </c>
      <c r="C16" s="93">
        <f t="shared" si="0"/>
        <v>1.91</v>
      </c>
      <c r="D16" s="93">
        <f t="shared" si="0"/>
        <v>3.21</v>
      </c>
      <c r="E16" s="93">
        <f t="shared" si="0"/>
        <v>2.86</v>
      </c>
      <c r="F16" s="93">
        <f t="shared" si="0"/>
        <v>1.59</v>
      </c>
      <c r="G16" s="121" t="s">
        <v>705</v>
      </c>
      <c r="Y16"/>
      <c r="Z16"/>
      <c r="AA16" s="330">
        <v>94456.063789</v>
      </c>
      <c r="AB16" s="330">
        <v>18725.277004</v>
      </c>
      <c r="AC16" s="330">
        <v>21570.328489</v>
      </c>
      <c r="AD16" s="330">
        <v>55822.295083</v>
      </c>
      <c r="AE16" s="330">
        <v>83092.088897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2</v>
      </c>
      <c r="AP16" s="330">
        <v>16</v>
      </c>
    </row>
    <row r="17" spans="1:42" s="92" customFormat="1" ht="19.5" customHeight="1">
      <c r="A17" s="38" t="s">
        <v>690</v>
      </c>
      <c r="B17" s="93">
        <f t="shared" si="0"/>
        <v>2.32</v>
      </c>
      <c r="C17" s="93">
        <f t="shared" si="0"/>
        <v>1.51</v>
      </c>
      <c r="D17" s="93">
        <f t="shared" si="0"/>
        <v>2.24</v>
      </c>
      <c r="E17" s="93">
        <f t="shared" si="0"/>
        <v>2.19</v>
      </c>
      <c r="F17" s="93">
        <f t="shared" si="0"/>
        <v>1.59</v>
      </c>
      <c r="G17" s="121" t="s">
        <v>706</v>
      </c>
      <c r="Y17"/>
      <c r="Z17"/>
      <c r="AA17" s="330">
        <v>69184.531895</v>
      </c>
      <c r="AB17" s="330">
        <v>37779.920579</v>
      </c>
      <c r="AC17" s="330">
        <v>82186.968244</v>
      </c>
      <c r="AD17" s="330">
        <v>64827.743363</v>
      </c>
      <c r="AE17" s="330">
        <v>69483.422626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2</v>
      </c>
      <c r="AP17" s="330">
        <v>17</v>
      </c>
    </row>
    <row r="18" spans="1:42" s="92" customFormat="1" ht="19.5" customHeight="1">
      <c r="A18" s="38" t="s">
        <v>691</v>
      </c>
      <c r="B18" s="93">
        <f t="shared" si="0"/>
        <v>1.71</v>
      </c>
      <c r="C18" s="93">
        <f t="shared" si="0"/>
        <v>1</v>
      </c>
      <c r="D18" s="93">
        <f t="shared" si="0"/>
        <v>1.7</v>
      </c>
      <c r="E18" s="93">
        <f t="shared" si="0"/>
        <v>1.61</v>
      </c>
      <c r="F18" s="93">
        <f t="shared" si="0"/>
        <v>0.04</v>
      </c>
      <c r="G18" s="121" t="s">
        <v>707</v>
      </c>
      <c r="Y18"/>
      <c r="Z18"/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2</v>
      </c>
      <c r="AP18" s="330">
        <v>18</v>
      </c>
    </row>
    <row r="19" spans="1:42" s="92" customFormat="1" ht="19.5" customHeight="1">
      <c r="A19" s="38" t="s">
        <v>692</v>
      </c>
      <c r="B19" s="93">
        <f t="shared" si="0"/>
        <v>1.58</v>
      </c>
      <c r="C19" s="93">
        <f t="shared" si="0"/>
        <v>1</v>
      </c>
      <c r="D19" s="93">
        <f t="shared" si="0"/>
        <v>1.86</v>
      </c>
      <c r="E19" s="93">
        <f t="shared" si="0"/>
        <v>1.72</v>
      </c>
      <c r="F19" s="93">
        <f t="shared" si="0"/>
        <v>1.07</v>
      </c>
      <c r="G19" s="121" t="s">
        <v>708</v>
      </c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2</v>
      </c>
      <c r="AP19" s="330">
        <v>19</v>
      </c>
    </row>
    <row r="20" spans="1:42" s="92" customFormat="1" ht="19.5" customHeight="1">
      <c r="A20" s="38" t="s">
        <v>703</v>
      </c>
      <c r="B20" s="51">
        <f aca="true" t="shared" si="1" ref="B20:B41">+AA6</f>
        <v>833768.31397</v>
      </c>
      <c r="C20" s="51">
        <f aca="true" t="shared" si="2" ref="C20:C41">+AB6</f>
        <v>778121.67461</v>
      </c>
      <c r="D20" s="51">
        <f aca="true" t="shared" si="3" ref="D20:D41">+AC6</f>
        <v>1099521.3108</v>
      </c>
      <c r="E20" s="51">
        <f aca="true" t="shared" si="4" ref="E20:E41">+AD6</f>
        <v>919578.68833</v>
      </c>
      <c r="F20" s="51">
        <f aca="true" t="shared" si="5" ref="F20:F41">+AE6</f>
        <v>444109.2381</v>
      </c>
      <c r="G20" s="121" t="s">
        <v>720</v>
      </c>
      <c r="Y20"/>
      <c r="Z20"/>
      <c r="AA20" s="330">
        <v>0</v>
      </c>
      <c r="AB20" s="330">
        <v>0</v>
      </c>
      <c r="AC20" s="330">
        <v>0</v>
      </c>
      <c r="AD20" s="330">
        <v>0</v>
      </c>
      <c r="AE20" s="330">
        <v>1582.3118037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2</v>
      </c>
      <c r="AP20" s="330">
        <v>20</v>
      </c>
    </row>
    <row r="21" spans="1:42" s="92" customFormat="1" ht="19.5" customHeight="1">
      <c r="A21" s="44" t="s">
        <v>739</v>
      </c>
      <c r="B21" s="61">
        <f t="shared" si="1"/>
        <v>154087.89062</v>
      </c>
      <c r="C21" s="61">
        <f t="shared" si="2"/>
        <v>143840.72992</v>
      </c>
      <c r="D21" s="61">
        <f t="shared" si="3"/>
        <v>778626.98781</v>
      </c>
      <c r="E21" s="61">
        <f t="shared" si="4"/>
        <v>689952.42609</v>
      </c>
      <c r="F21" s="61">
        <f t="shared" si="5"/>
        <v>147863.95295</v>
      </c>
      <c r="G21" s="49" t="s">
        <v>740</v>
      </c>
      <c r="Y21"/>
      <c r="Z21"/>
      <c r="AA21" s="330">
        <v>171478.25931</v>
      </c>
      <c r="AB21" s="330">
        <v>146767.93133</v>
      </c>
      <c r="AC21" s="330">
        <v>146882.54786</v>
      </c>
      <c r="AD21" s="330">
        <v>143525.95756</v>
      </c>
      <c r="AE21" s="330">
        <v>42020.126134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2</v>
      </c>
      <c r="AP21" s="330">
        <v>21</v>
      </c>
    </row>
    <row r="22" spans="1:42" s="92" customFormat="1" ht="19.5" customHeight="1">
      <c r="A22" s="48" t="s">
        <v>741</v>
      </c>
      <c r="B22" s="61">
        <f t="shared" si="1"/>
        <v>133051.06875</v>
      </c>
      <c r="C22" s="61">
        <f t="shared" si="2"/>
        <v>114020.70017</v>
      </c>
      <c r="D22" s="61">
        <f t="shared" si="3"/>
        <v>617508.8488</v>
      </c>
      <c r="E22" s="61">
        <f t="shared" si="4"/>
        <v>587075.54193</v>
      </c>
      <c r="F22" s="61">
        <f t="shared" si="5"/>
        <v>24296.399369</v>
      </c>
      <c r="G22" s="49" t="s">
        <v>742</v>
      </c>
      <c r="Y22"/>
      <c r="Z22"/>
      <c r="AA22" s="330">
        <v>0</v>
      </c>
      <c r="AB22" s="330">
        <v>3849.8765409</v>
      </c>
      <c r="AC22" s="330">
        <v>0</v>
      </c>
      <c r="AD22" s="330">
        <v>2162.5870064</v>
      </c>
      <c r="AE22" s="330">
        <v>431.93598878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2</v>
      </c>
      <c r="AP22" s="330">
        <v>22</v>
      </c>
    </row>
    <row r="23" spans="1:42" s="92" customFormat="1" ht="19.5" customHeight="1">
      <c r="A23" s="48" t="s">
        <v>743</v>
      </c>
      <c r="B23" s="61">
        <f t="shared" si="1"/>
        <v>0</v>
      </c>
      <c r="C23" s="61">
        <f t="shared" si="2"/>
        <v>10346.303082</v>
      </c>
      <c r="D23" s="61">
        <f t="shared" si="3"/>
        <v>33768.521325</v>
      </c>
      <c r="E23" s="61">
        <f t="shared" si="4"/>
        <v>11662.190083</v>
      </c>
      <c r="F23" s="61">
        <f t="shared" si="5"/>
        <v>119786.19657</v>
      </c>
      <c r="G23" s="49" t="s">
        <v>744</v>
      </c>
      <c r="Y23"/>
      <c r="Z23"/>
      <c r="AA23" s="330">
        <v>171478.25931</v>
      </c>
      <c r="AB23" s="330">
        <v>142918.05479</v>
      </c>
      <c r="AC23" s="330">
        <v>146882.54786</v>
      </c>
      <c r="AD23" s="330">
        <v>141363.37055</v>
      </c>
      <c r="AE23" s="330">
        <v>41588.190146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2</v>
      </c>
      <c r="AP23" s="330">
        <v>23</v>
      </c>
    </row>
    <row r="24" spans="1:42" s="92" customFormat="1" ht="19.5" customHeight="1">
      <c r="A24" s="48" t="s">
        <v>745</v>
      </c>
      <c r="B24" s="61">
        <f t="shared" si="1"/>
        <v>21036.821871</v>
      </c>
      <c r="C24" s="61">
        <f t="shared" si="2"/>
        <v>19473.726668</v>
      </c>
      <c r="D24" s="61">
        <f t="shared" si="3"/>
        <v>127349.61769</v>
      </c>
      <c r="E24" s="61">
        <f t="shared" si="4"/>
        <v>91214.694077</v>
      </c>
      <c r="F24" s="61">
        <f t="shared" si="5"/>
        <v>3781.3570106</v>
      </c>
      <c r="G24" s="49" t="s">
        <v>746</v>
      </c>
      <c r="Y24"/>
      <c r="Z24"/>
      <c r="AA24" s="330">
        <v>34218.392708</v>
      </c>
      <c r="AB24" s="330">
        <v>44831.717367</v>
      </c>
      <c r="AC24" s="330">
        <v>28659.313532</v>
      </c>
      <c r="AD24" s="330">
        <v>35367.19246</v>
      </c>
      <c r="AE24" s="330">
        <v>13249.224537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2</v>
      </c>
      <c r="AP24" s="330">
        <v>24</v>
      </c>
    </row>
    <row r="25" spans="1:42" s="92" customFormat="1" ht="19.5" customHeight="1">
      <c r="A25" s="44" t="s">
        <v>747</v>
      </c>
      <c r="B25" s="61">
        <f t="shared" si="1"/>
        <v>439140.01657</v>
      </c>
      <c r="C25" s="61">
        <f t="shared" si="2"/>
        <v>499094.02443</v>
      </c>
      <c r="D25" s="61">
        <f t="shared" si="3"/>
        <v>153477.72656</v>
      </c>
      <c r="E25" s="61">
        <f t="shared" si="4"/>
        <v>39065.799275</v>
      </c>
      <c r="F25" s="61">
        <f t="shared" si="5"/>
        <v>0</v>
      </c>
      <c r="G25" s="49" t="s">
        <v>748</v>
      </c>
      <c r="Y25"/>
      <c r="Z25"/>
      <c r="AA25" s="330">
        <v>4215.7821044</v>
      </c>
      <c r="AB25" s="330">
        <v>13892.411664</v>
      </c>
      <c r="AC25" s="330">
        <v>12370.467394</v>
      </c>
      <c r="AD25" s="330">
        <v>9935.1862715</v>
      </c>
      <c r="AE25" s="330">
        <v>3243.4104243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2</v>
      </c>
      <c r="AP25" s="330">
        <v>25</v>
      </c>
    </row>
    <row r="26" spans="1:42" s="92" customFormat="1" ht="19.5" customHeight="1">
      <c r="A26" s="44" t="s">
        <v>749</v>
      </c>
      <c r="B26" s="61">
        <f t="shared" si="1"/>
        <v>8557.6404307</v>
      </c>
      <c r="C26" s="61">
        <f t="shared" si="2"/>
        <v>16944.730834</v>
      </c>
      <c r="D26" s="61">
        <f t="shared" si="3"/>
        <v>9256.5079292</v>
      </c>
      <c r="E26" s="61">
        <f t="shared" si="4"/>
        <v>4705.047053</v>
      </c>
      <c r="F26" s="61">
        <f t="shared" si="5"/>
        <v>13744.787817</v>
      </c>
      <c r="G26" s="49" t="s">
        <v>750</v>
      </c>
      <c r="Y26"/>
      <c r="Z26"/>
      <c r="AA26" s="330">
        <v>133044.0845</v>
      </c>
      <c r="AB26" s="330">
        <v>84193.925763</v>
      </c>
      <c r="AC26" s="330">
        <v>105816.06202</v>
      </c>
      <c r="AD26" s="330">
        <v>96016.298353</v>
      </c>
      <c r="AE26" s="330">
        <v>25095.555185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2</v>
      </c>
      <c r="AP26" s="330">
        <v>26</v>
      </c>
    </row>
    <row r="27" spans="1:42" s="92" customFormat="1" ht="19.5" customHeight="1">
      <c r="A27" s="44" t="s">
        <v>751</v>
      </c>
      <c r="B27" s="61">
        <f t="shared" si="1"/>
        <v>67760.563378</v>
      </c>
      <c r="C27" s="61">
        <f t="shared" si="2"/>
        <v>21776.238471</v>
      </c>
      <c r="D27" s="61">
        <f t="shared" si="3"/>
        <v>50232.765988</v>
      </c>
      <c r="E27" s="61">
        <f t="shared" si="4"/>
        <v>47565.207533</v>
      </c>
      <c r="F27" s="61">
        <f t="shared" si="5"/>
        <v>68027.317019</v>
      </c>
      <c r="G27" s="49" t="s">
        <v>752</v>
      </c>
      <c r="Y27"/>
      <c r="Z27"/>
      <c r="AA27" s="330">
        <v>0</v>
      </c>
      <c r="AB27" s="330">
        <v>0</v>
      </c>
      <c r="AC27" s="330">
        <v>36.704914483</v>
      </c>
      <c r="AD27" s="330">
        <v>44.693464799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2</v>
      </c>
      <c r="AP27" s="330">
        <v>27</v>
      </c>
    </row>
    <row r="28" spans="1:42" s="92" customFormat="1" ht="19.5" customHeight="1">
      <c r="A28" s="44" t="s">
        <v>753</v>
      </c>
      <c r="B28" s="61">
        <f t="shared" si="1"/>
        <v>164222.20298</v>
      </c>
      <c r="C28" s="61">
        <f t="shared" si="2"/>
        <v>96465.950952</v>
      </c>
      <c r="D28" s="61">
        <f t="shared" si="3"/>
        <v>107927.32252</v>
      </c>
      <c r="E28" s="61">
        <f t="shared" si="4"/>
        <v>138290.20838</v>
      </c>
      <c r="F28" s="61">
        <f t="shared" si="5"/>
        <v>212890.86851</v>
      </c>
      <c r="G28" s="49" t="s">
        <v>754</v>
      </c>
      <c r="Y28"/>
      <c r="Z28"/>
      <c r="AA28" s="330">
        <v>593827.57361</v>
      </c>
      <c r="AB28" s="330">
        <v>817956.56132</v>
      </c>
      <c r="AC28" s="330">
        <v>887926.57978</v>
      </c>
      <c r="AD28" s="330">
        <v>783747.84069</v>
      </c>
      <c r="AE28" s="330">
        <v>624196.17501</v>
      </c>
      <c r="AF28" s="330">
        <v>578892.44338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3</v>
      </c>
      <c r="AP28" s="330">
        <v>1</v>
      </c>
    </row>
    <row r="29" spans="1:42" s="92" customFormat="1" ht="19.5" customHeight="1">
      <c r="A29" s="48" t="s">
        <v>755</v>
      </c>
      <c r="B29" s="61">
        <f t="shared" si="1"/>
        <v>581.60729082</v>
      </c>
      <c r="C29" s="61">
        <f t="shared" si="2"/>
        <v>39960.753369</v>
      </c>
      <c r="D29" s="61">
        <f t="shared" si="3"/>
        <v>4170.0257886</v>
      </c>
      <c r="E29" s="61">
        <f t="shared" si="4"/>
        <v>17640.169938</v>
      </c>
      <c r="F29" s="61">
        <f t="shared" si="5"/>
        <v>60315.356988</v>
      </c>
      <c r="G29" s="49" t="s">
        <v>756</v>
      </c>
      <c r="Y29"/>
      <c r="Z29"/>
      <c r="AA29" s="330">
        <v>105209.15331</v>
      </c>
      <c r="AB29" s="330">
        <v>144778.65637</v>
      </c>
      <c r="AC29" s="330">
        <v>134201.65049</v>
      </c>
      <c r="AD29" s="330">
        <v>131853.21266</v>
      </c>
      <c r="AE29" s="330">
        <v>99995.414589</v>
      </c>
      <c r="AF29" s="330">
        <v>106646.09276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3</v>
      </c>
      <c r="AP29" s="330">
        <v>2</v>
      </c>
    </row>
    <row r="30" spans="1:42" s="92" customFormat="1" ht="19.5" customHeight="1">
      <c r="A30" s="48" t="s">
        <v>757</v>
      </c>
      <c r="B30" s="61">
        <f t="shared" si="1"/>
        <v>94456.063789</v>
      </c>
      <c r="C30" s="61">
        <f t="shared" si="2"/>
        <v>18725.277004</v>
      </c>
      <c r="D30" s="61">
        <f t="shared" si="3"/>
        <v>21570.328489</v>
      </c>
      <c r="E30" s="61">
        <f t="shared" si="4"/>
        <v>55822.295083</v>
      </c>
      <c r="F30" s="61">
        <f t="shared" si="5"/>
        <v>83092.088897</v>
      </c>
      <c r="G30" s="49" t="s">
        <v>758</v>
      </c>
      <c r="Y30"/>
      <c r="Z30"/>
      <c r="AA30" s="330">
        <v>10497.843064</v>
      </c>
      <c r="AB30" s="330">
        <v>17081.638972</v>
      </c>
      <c r="AC30" s="330">
        <v>7815.5365057</v>
      </c>
      <c r="AD30" s="330">
        <v>11370.091362</v>
      </c>
      <c r="AE30" s="330">
        <v>6703.241872</v>
      </c>
      <c r="AF30" s="330">
        <v>6545.4785087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3</v>
      </c>
      <c r="AP30" s="330">
        <v>3</v>
      </c>
    </row>
    <row r="31" spans="1:42" s="92" customFormat="1" ht="19.5" customHeight="1">
      <c r="A31" s="48" t="s">
        <v>759</v>
      </c>
      <c r="B31" s="61">
        <f t="shared" si="1"/>
        <v>69184.531895</v>
      </c>
      <c r="C31" s="61">
        <f t="shared" si="2"/>
        <v>37779.920579</v>
      </c>
      <c r="D31" s="61">
        <f t="shared" si="3"/>
        <v>82186.968244</v>
      </c>
      <c r="E31" s="61">
        <f t="shared" si="4"/>
        <v>64827.743363</v>
      </c>
      <c r="F31" s="61">
        <f t="shared" si="5"/>
        <v>69483.422626</v>
      </c>
      <c r="G31" s="49" t="s">
        <v>760</v>
      </c>
      <c r="Y31"/>
      <c r="Z31"/>
      <c r="AA31" s="330">
        <v>21953.009283</v>
      </c>
      <c r="AB31" s="330">
        <v>36727.405317</v>
      </c>
      <c r="AC31" s="330">
        <v>49262.988935</v>
      </c>
      <c r="AD31" s="330">
        <v>24266.377181</v>
      </c>
      <c r="AE31" s="330">
        <v>32703.539729</v>
      </c>
      <c r="AF31" s="330">
        <v>19205.87647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3</v>
      </c>
      <c r="AP31" s="330">
        <v>4</v>
      </c>
    </row>
    <row r="32" spans="1:42" s="92" customFormat="1" ht="19.5" customHeight="1">
      <c r="A32" s="48" t="s">
        <v>761</v>
      </c>
      <c r="B32" s="61">
        <f t="shared" si="1"/>
        <v>0</v>
      </c>
      <c r="C32" s="61">
        <f t="shared" si="2"/>
        <v>0</v>
      </c>
      <c r="D32" s="61">
        <f t="shared" si="3"/>
        <v>0</v>
      </c>
      <c r="E32" s="61">
        <f t="shared" si="4"/>
        <v>0</v>
      </c>
      <c r="F32" s="61">
        <f t="shared" si="5"/>
        <v>0</v>
      </c>
      <c r="G32" s="49" t="s">
        <v>762</v>
      </c>
      <c r="Y32"/>
      <c r="Z32"/>
      <c r="AA32" s="330">
        <v>148442.2284</v>
      </c>
      <c r="AB32" s="330">
        <v>136087.71718</v>
      </c>
      <c r="AC32" s="330">
        <v>206599.20341</v>
      </c>
      <c r="AD32" s="330">
        <v>167040.55772</v>
      </c>
      <c r="AE32" s="330">
        <v>154527.16424</v>
      </c>
      <c r="AF32" s="330">
        <v>160013.0239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3</v>
      </c>
      <c r="AP32" s="330">
        <v>5</v>
      </c>
    </row>
    <row r="33" spans="1:42" s="92" customFormat="1" ht="19.5" customHeight="1">
      <c r="A33" s="48" t="s">
        <v>763</v>
      </c>
      <c r="B33" s="61">
        <f t="shared" si="1"/>
        <v>0</v>
      </c>
      <c r="C33" s="61">
        <f t="shared" si="2"/>
        <v>0</v>
      </c>
      <c r="D33" s="61">
        <f t="shared" si="3"/>
        <v>0</v>
      </c>
      <c r="E33" s="61">
        <f t="shared" si="4"/>
        <v>0</v>
      </c>
      <c r="F33" s="61">
        <f t="shared" si="5"/>
        <v>0</v>
      </c>
      <c r="G33" s="49" t="s">
        <v>764</v>
      </c>
      <c r="Y33"/>
      <c r="Z33"/>
      <c r="AA33" s="330">
        <v>129845.66484</v>
      </c>
      <c r="AB33" s="330">
        <v>115992.49346</v>
      </c>
      <c r="AC33" s="330">
        <v>182473.02585</v>
      </c>
      <c r="AD33" s="330">
        <v>139972.87174</v>
      </c>
      <c r="AE33" s="330">
        <v>133877.18515</v>
      </c>
      <c r="AF33" s="330">
        <v>141858.75618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3</v>
      </c>
      <c r="AP33" s="330">
        <v>6</v>
      </c>
    </row>
    <row r="34" spans="1:42" s="92" customFormat="1" ht="19.5" customHeight="1">
      <c r="A34" s="44" t="s">
        <v>765</v>
      </c>
      <c r="B34" s="61">
        <f t="shared" si="1"/>
        <v>0</v>
      </c>
      <c r="C34" s="61">
        <f t="shared" si="2"/>
        <v>0</v>
      </c>
      <c r="D34" s="61">
        <f t="shared" si="3"/>
        <v>0</v>
      </c>
      <c r="E34" s="61">
        <f t="shared" si="4"/>
        <v>0</v>
      </c>
      <c r="F34" s="61">
        <f t="shared" si="5"/>
        <v>1582.3118037</v>
      </c>
      <c r="G34" s="49" t="s">
        <v>766</v>
      </c>
      <c r="Y34"/>
      <c r="Z34"/>
      <c r="AA34" s="330">
        <v>18596.563562</v>
      </c>
      <c r="AB34" s="330">
        <v>20095.223722</v>
      </c>
      <c r="AC34" s="330">
        <v>24126.177563</v>
      </c>
      <c r="AD34" s="330">
        <v>27067.685988</v>
      </c>
      <c r="AE34" s="330">
        <v>20649.979089</v>
      </c>
      <c r="AF34" s="330">
        <v>18154.26772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3</v>
      </c>
      <c r="AP34" s="330">
        <v>7</v>
      </c>
    </row>
    <row r="35" spans="1:42" s="92" customFormat="1" ht="19.5" customHeight="1">
      <c r="A35" s="38" t="s">
        <v>828</v>
      </c>
      <c r="B35" s="51">
        <f t="shared" si="1"/>
        <v>171478.25931</v>
      </c>
      <c r="C35" s="51">
        <f t="shared" si="2"/>
        <v>146767.93133</v>
      </c>
      <c r="D35" s="51">
        <f t="shared" si="3"/>
        <v>146882.54786</v>
      </c>
      <c r="E35" s="51">
        <f t="shared" si="4"/>
        <v>143525.95756</v>
      </c>
      <c r="F35" s="51">
        <f t="shared" si="5"/>
        <v>42020.126134</v>
      </c>
      <c r="G35" s="121" t="s">
        <v>710</v>
      </c>
      <c r="Y35"/>
      <c r="Z35"/>
      <c r="AA35" s="330">
        <v>17055.199578</v>
      </c>
      <c r="AB35" s="330">
        <v>18095.984458</v>
      </c>
      <c r="AC35" s="330">
        <v>38518.465469</v>
      </c>
      <c r="AD35" s="330">
        <v>17664.357718</v>
      </c>
      <c r="AE35" s="330">
        <v>17406.650162</v>
      </c>
      <c r="AF35" s="330">
        <v>21709.982767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3</v>
      </c>
      <c r="AP35" s="330">
        <v>8</v>
      </c>
    </row>
    <row r="36" spans="1:42" s="92" customFormat="1" ht="19.5" customHeight="1">
      <c r="A36" s="44" t="s">
        <v>767</v>
      </c>
      <c r="B36" s="61">
        <f t="shared" si="1"/>
        <v>0</v>
      </c>
      <c r="C36" s="61">
        <f t="shared" si="2"/>
        <v>3849.8765409</v>
      </c>
      <c r="D36" s="61">
        <f t="shared" si="3"/>
        <v>0</v>
      </c>
      <c r="E36" s="61">
        <f t="shared" si="4"/>
        <v>2162.5870064</v>
      </c>
      <c r="F36" s="61">
        <f t="shared" si="5"/>
        <v>431.93598878</v>
      </c>
      <c r="G36" s="49" t="s">
        <v>768</v>
      </c>
      <c r="Y36"/>
      <c r="Z36"/>
      <c r="AA36" s="330">
        <v>65680.307933</v>
      </c>
      <c r="AB36" s="330">
        <v>60066.753499</v>
      </c>
      <c r="AC36" s="330">
        <v>103303.37924</v>
      </c>
      <c r="AD36" s="330">
        <v>122436.90439</v>
      </c>
      <c r="AE36" s="330">
        <v>65919.440091</v>
      </c>
      <c r="AF36" s="330">
        <v>67847.407977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3</v>
      </c>
      <c r="AP36" s="330">
        <v>9</v>
      </c>
    </row>
    <row r="37" spans="1:42" s="92" customFormat="1" ht="19.5" customHeight="1">
      <c r="A37" s="44" t="s">
        <v>769</v>
      </c>
      <c r="B37" s="61">
        <f t="shared" si="1"/>
        <v>171478.25931</v>
      </c>
      <c r="C37" s="61">
        <f t="shared" si="2"/>
        <v>142918.05479</v>
      </c>
      <c r="D37" s="61">
        <f t="shared" si="3"/>
        <v>146882.54786</v>
      </c>
      <c r="E37" s="61">
        <f t="shared" si="4"/>
        <v>141363.37055</v>
      </c>
      <c r="F37" s="61">
        <f t="shared" si="5"/>
        <v>41588.190146</v>
      </c>
      <c r="G37" s="49" t="s">
        <v>770</v>
      </c>
      <c r="Y37"/>
      <c r="Z37"/>
      <c r="AA37" s="330">
        <v>54786.2386</v>
      </c>
      <c r="AB37" s="330">
        <v>78103.060954</v>
      </c>
      <c r="AC37" s="330">
        <v>91863.134808</v>
      </c>
      <c r="AD37" s="330">
        <v>78401.721642</v>
      </c>
      <c r="AE37" s="330">
        <v>58468.76572</v>
      </c>
      <c r="AF37" s="330">
        <v>48577.229322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3</v>
      </c>
      <c r="AP37" s="330">
        <v>10</v>
      </c>
    </row>
    <row r="38" spans="1:42" s="92" customFormat="1" ht="19.5" customHeight="1">
      <c r="A38" s="48" t="s">
        <v>771</v>
      </c>
      <c r="B38" s="61">
        <f t="shared" si="1"/>
        <v>34218.392708</v>
      </c>
      <c r="C38" s="61">
        <f t="shared" si="2"/>
        <v>44831.717367</v>
      </c>
      <c r="D38" s="61">
        <f t="shared" si="3"/>
        <v>28659.313532</v>
      </c>
      <c r="E38" s="61">
        <f t="shared" si="4"/>
        <v>35367.19246</v>
      </c>
      <c r="F38" s="61">
        <f t="shared" si="5"/>
        <v>13249.224537</v>
      </c>
      <c r="G38" s="49" t="s">
        <v>772</v>
      </c>
      <c r="Y38"/>
      <c r="Z38"/>
      <c r="AA38" s="330">
        <v>4554.0901258</v>
      </c>
      <c r="AB38" s="330">
        <v>5504.2628521</v>
      </c>
      <c r="AC38" s="330">
        <v>30761.850692</v>
      </c>
      <c r="AD38" s="330">
        <v>12511.002635</v>
      </c>
      <c r="AE38" s="330">
        <v>1337.9849416</v>
      </c>
      <c r="AF38" s="330">
        <v>1147.4459478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3</v>
      </c>
      <c r="AP38" s="330">
        <v>11</v>
      </c>
    </row>
    <row r="39" spans="1:42" s="92" customFormat="1" ht="19.5" customHeight="1">
      <c r="A39" s="48" t="s">
        <v>773</v>
      </c>
      <c r="B39" s="61">
        <f t="shared" si="1"/>
        <v>4215.7821044</v>
      </c>
      <c r="C39" s="61">
        <f t="shared" si="2"/>
        <v>13892.411664</v>
      </c>
      <c r="D39" s="61">
        <f t="shared" si="3"/>
        <v>12370.467394</v>
      </c>
      <c r="E39" s="61">
        <f t="shared" si="4"/>
        <v>9935.1862715</v>
      </c>
      <c r="F39" s="61">
        <f t="shared" si="5"/>
        <v>3243.4104243</v>
      </c>
      <c r="G39" s="49" t="s">
        <v>774</v>
      </c>
      <c r="Y39"/>
      <c r="Z39"/>
      <c r="AA39" s="330">
        <v>22557.349352</v>
      </c>
      <c r="AB39" s="330">
        <v>36309.802464</v>
      </c>
      <c r="AC39" s="330">
        <v>25265.402289</v>
      </c>
      <c r="AD39" s="330">
        <v>25707.248194</v>
      </c>
      <c r="AE39" s="330">
        <v>30429.267289</v>
      </c>
      <c r="AF39" s="330">
        <v>22749.828886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3</v>
      </c>
      <c r="AP39" s="330">
        <v>12</v>
      </c>
    </row>
    <row r="40" spans="1:42" s="92" customFormat="1" ht="19.5" customHeight="1">
      <c r="A40" s="48" t="s">
        <v>775</v>
      </c>
      <c r="B40" s="61">
        <f t="shared" si="1"/>
        <v>133044.0845</v>
      </c>
      <c r="C40" s="61">
        <f t="shared" si="2"/>
        <v>84193.925763</v>
      </c>
      <c r="D40" s="61">
        <f t="shared" si="3"/>
        <v>105816.06202</v>
      </c>
      <c r="E40" s="61">
        <f t="shared" si="4"/>
        <v>96016.298353</v>
      </c>
      <c r="F40" s="61">
        <f t="shared" si="5"/>
        <v>25095.555185</v>
      </c>
      <c r="G40" s="49" t="s">
        <v>776</v>
      </c>
      <c r="Y40"/>
      <c r="Z40"/>
      <c r="AA40" s="330">
        <v>26029.581997</v>
      </c>
      <c r="AB40" s="330">
        <v>33627.68743</v>
      </c>
      <c r="AC40" s="330">
        <v>32411.308809</v>
      </c>
      <c r="AD40" s="330">
        <v>38454.82911</v>
      </c>
      <c r="AE40" s="330">
        <v>24854.786331</v>
      </c>
      <c r="AF40" s="330">
        <v>22917.423177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3</v>
      </c>
      <c r="AP40" s="330">
        <v>13</v>
      </c>
    </row>
    <row r="41" spans="1:42" s="92" customFormat="1" ht="19.5" customHeight="1">
      <c r="A41" s="48" t="s">
        <v>777</v>
      </c>
      <c r="B41" s="61">
        <f t="shared" si="1"/>
        <v>0</v>
      </c>
      <c r="C41" s="61">
        <f t="shared" si="2"/>
        <v>0</v>
      </c>
      <c r="D41" s="61">
        <f t="shared" si="3"/>
        <v>36.704914483</v>
      </c>
      <c r="E41" s="61">
        <f t="shared" si="4"/>
        <v>44.693464799</v>
      </c>
      <c r="F41" s="61">
        <f t="shared" si="5"/>
        <v>0</v>
      </c>
      <c r="G41" s="49" t="s">
        <v>778</v>
      </c>
      <c r="Y41"/>
      <c r="Z41"/>
      <c r="AA41" s="330">
        <v>1645.2171242</v>
      </c>
      <c r="AB41" s="330">
        <v>2661.3082084</v>
      </c>
      <c r="AC41" s="330">
        <v>3424.5730167</v>
      </c>
      <c r="AD41" s="330">
        <v>1728.6417033</v>
      </c>
      <c r="AE41" s="330">
        <v>1846.7271588</v>
      </c>
      <c r="AF41" s="330">
        <v>1762.5313107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3</v>
      </c>
      <c r="AP41" s="330">
        <v>14</v>
      </c>
    </row>
    <row r="42" spans="1:42" s="11" customFormat="1" ht="4.5" customHeight="1" thickBot="1">
      <c r="A42" s="8"/>
      <c r="B42" s="9"/>
      <c r="C42" s="9"/>
      <c r="D42" s="9"/>
      <c r="E42" s="9"/>
      <c r="F42" s="10"/>
      <c r="G42" s="98"/>
      <c r="AA42" s="330">
        <v>28297.647153</v>
      </c>
      <c r="AB42" s="330">
        <v>36905.071558</v>
      </c>
      <c r="AC42" s="330">
        <v>38150.590768</v>
      </c>
      <c r="AD42" s="330">
        <v>36861.288381</v>
      </c>
      <c r="AE42" s="330">
        <v>31713.344413</v>
      </c>
      <c r="AF42" s="330">
        <v>30174.142062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3</v>
      </c>
      <c r="AP42" s="330">
        <v>15</v>
      </c>
    </row>
    <row r="43" spans="27:42" ht="17.25" thickTop="1">
      <c r="AA43" s="330">
        <v>33860.359519</v>
      </c>
      <c r="AB43" s="330">
        <v>83039.129208</v>
      </c>
      <c r="AC43" s="330">
        <v>56567.669012</v>
      </c>
      <c r="AD43" s="330">
        <v>53526.222151</v>
      </c>
      <c r="AE43" s="330">
        <v>38180.12566</v>
      </c>
      <c r="AF43" s="330">
        <v>29572.763376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3</v>
      </c>
      <c r="AP43" s="330">
        <v>16</v>
      </c>
    </row>
    <row r="44" spans="27:42" ht="16.5">
      <c r="AA44" s="330">
        <v>12003.515108</v>
      </c>
      <c r="AB44" s="330">
        <v>42906.363906</v>
      </c>
      <c r="AC44" s="330">
        <v>17078.730257</v>
      </c>
      <c r="AD44" s="330">
        <v>17038.960769</v>
      </c>
      <c r="AE44" s="330">
        <v>18383.264901</v>
      </c>
      <c r="AF44" s="330">
        <v>9320.7055637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3</v>
      </c>
      <c r="AP44" s="330">
        <v>17</v>
      </c>
    </row>
    <row r="45" spans="27:42" ht="16.5">
      <c r="AA45" s="330">
        <v>8349.6527655</v>
      </c>
      <c r="AB45" s="330">
        <v>12954.26966</v>
      </c>
      <c r="AC45" s="330">
        <v>8971.0278655</v>
      </c>
      <c r="AD45" s="330">
        <v>10481.975632</v>
      </c>
      <c r="AE45" s="330">
        <v>9311.2923928</v>
      </c>
      <c r="AF45" s="330">
        <v>7766.2493287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3</v>
      </c>
      <c r="AP45" s="330">
        <v>18</v>
      </c>
    </row>
    <row r="46" spans="27:42" ht="16.5">
      <c r="AA46" s="330">
        <v>4723.0697964</v>
      </c>
      <c r="AB46" s="330">
        <v>7338.7207259</v>
      </c>
      <c r="AC46" s="330">
        <v>3138.7292703</v>
      </c>
      <c r="AD46" s="330">
        <v>12307.535819</v>
      </c>
      <c r="AE46" s="330">
        <v>5567.5926911</v>
      </c>
      <c r="AF46" s="330">
        <v>4134.4727437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3</v>
      </c>
      <c r="AP46" s="330">
        <v>19</v>
      </c>
    </row>
    <row r="47" spans="27:42" ht="16.5">
      <c r="AA47" s="330">
        <v>8784.1218486</v>
      </c>
      <c r="AB47" s="330">
        <v>19839.774917</v>
      </c>
      <c r="AC47" s="330">
        <v>27379.181619</v>
      </c>
      <c r="AD47" s="330">
        <v>13697.74993</v>
      </c>
      <c r="AE47" s="330">
        <v>4917.9756747</v>
      </c>
      <c r="AF47" s="330">
        <v>8351.3357402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3</v>
      </c>
      <c r="AP47" s="330">
        <v>20</v>
      </c>
    </row>
    <row r="48" spans="27:42" ht="16.5">
      <c r="AA48" s="330">
        <v>17683.322125</v>
      </c>
      <c r="AB48" s="330">
        <v>25457.955244</v>
      </c>
      <c r="AC48" s="330">
        <v>23762.162593</v>
      </c>
      <c r="AD48" s="330">
        <v>33003.835482</v>
      </c>
      <c r="AE48" s="330">
        <v>25959.560164</v>
      </c>
      <c r="AF48" s="330">
        <v>9642.9519494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3</v>
      </c>
      <c r="AP48" s="330">
        <v>21</v>
      </c>
    </row>
    <row r="49" spans="27:42" ht="16.5">
      <c r="AA49" s="330">
        <v>63828.318267</v>
      </c>
      <c r="AB49" s="330">
        <v>88360.63068</v>
      </c>
      <c r="AC49" s="330">
        <v>94506.410181</v>
      </c>
      <c r="AD49" s="330">
        <v>84253.133946</v>
      </c>
      <c r="AE49" s="330">
        <v>65692.486662</v>
      </c>
      <c r="AF49" s="330">
        <v>52880.520773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3</v>
      </c>
      <c r="AP49" s="330">
        <v>22</v>
      </c>
    </row>
    <row r="50" spans="27:42" ht="16.5">
      <c r="AA50" s="330">
        <v>26533.946384</v>
      </c>
      <c r="AB50" s="330">
        <v>93252.557879</v>
      </c>
      <c r="AC50" s="330">
        <v>43375.388369</v>
      </c>
      <c r="AD50" s="330">
        <v>23070.138057</v>
      </c>
      <c r="AE50" s="330">
        <v>26926.441708</v>
      </c>
      <c r="AF50" s="330">
        <v>26076.973509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3</v>
      </c>
      <c r="AP50" s="330">
        <v>23</v>
      </c>
    </row>
  </sheetData>
  <sheetProtection/>
  <mergeCells count="14">
    <mergeCell ref="D1:G1"/>
    <mergeCell ref="E3:G3"/>
    <mergeCell ref="A3:D3"/>
    <mergeCell ref="E4:G4"/>
    <mergeCell ref="F6:F8"/>
    <mergeCell ref="B9:B13"/>
    <mergeCell ref="C9:C13"/>
    <mergeCell ref="D9:D13"/>
    <mergeCell ref="E9:E13"/>
    <mergeCell ref="F9:F13"/>
    <mergeCell ref="B6:B8"/>
    <mergeCell ref="C6:C8"/>
    <mergeCell ref="D6:D8"/>
    <mergeCell ref="E6:E8"/>
  </mergeCells>
  <printOptions horizontalCentered="1"/>
  <pageMargins left="0.7874015748031497" right="0.7480314960629921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Roman,標準"-&amp;P+23-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zoomScalePageLayoutView="0" workbookViewId="0" topLeftCell="A1">
      <selection activeCell="AA1" sqref="AA1:AP50"/>
    </sheetView>
  </sheetViews>
  <sheetFormatPr defaultColWidth="9.00390625" defaultRowHeight="16.5"/>
  <cols>
    <col min="1" max="1" width="32.625" style="3" customWidth="1"/>
    <col min="2" max="4" width="15.625" style="2" customWidth="1"/>
    <col min="5" max="6" width="14.625" style="2" customWidth="1"/>
    <col min="7" max="7" width="14.625" style="3" customWidth="1"/>
    <col min="8" max="8" width="35.625" style="7" customWidth="1"/>
    <col min="9" max="16384" width="9.00390625" style="3" customWidth="1"/>
  </cols>
  <sheetData>
    <row r="1" spans="1:42" ht="15.75" customHeight="1">
      <c r="A1" s="1" t="str">
        <f>'10,11'!$A$1</f>
        <v>104年連江縣家庭收支調查報告</v>
      </c>
      <c r="E1" s="347" t="str">
        <f>'10,11'!$E$1</f>
        <v>Report on the Family Income and Expenditure Survey of Lienchiang County , 2015</v>
      </c>
      <c r="F1" s="347"/>
      <c r="G1" s="347"/>
      <c r="H1" s="347"/>
      <c r="AA1" s="330">
        <v>593827.57361</v>
      </c>
      <c r="AB1" s="330">
        <v>817956.56132</v>
      </c>
      <c r="AC1" s="330">
        <v>887926.57978</v>
      </c>
      <c r="AD1" s="330">
        <v>783747.84069</v>
      </c>
      <c r="AE1" s="330">
        <v>624196.17501</v>
      </c>
      <c r="AF1" s="330">
        <v>578892.44338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15</v>
      </c>
      <c r="AO1" s="330">
        <v>3</v>
      </c>
      <c r="AP1" s="330">
        <v>1</v>
      </c>
    </row>
    <row r="2" spans="6:42" ht="15.75" customHeight="1">
      <c r="F2" s="3"/>
      <c r="H2" s="3"/>
      <c r="AA2" s="330">
        <v>105209.15331</v>
      </c>
      <c r="AB2" s="330">
        <v>144778.65637</v>
      </c>
      <c r="AC2" s="330">
        <v>134201.65049</v>
      </c>
      <c r="AD2" s="330">
        <v>131853.21266</v>
      </c>
      <c r="AE2" s="330">
        <v>99995.414589</v>
      </c>
      <c r="AF2" s="330">
        <v>106646.09276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15</v>
      </c>
      <c r="AO2" s="330">
        <v>3</v>
      </c>
      <c r="AP2" s="330">
        <v>2</v>
      </c>
    </row>
    <row r="3" spans="1:42" ht="15.75" customHeight="1">
      <c r="A3" s="79" t="s">
        <v>895</v>
      </c>
      <c r="B3" s="80"/>
      <c r="C3" s="80"/>
      <c r="D3" s="80"/>
      <c r="E3" s="350" t="s">
        <v>868</v>
      </c>
      <c r="F3" s="350"/>
      <c r="G3" s="350"/>
      <c r="H3" s="350"/>
      <c r="AA3" s="330">
        <v>10497.843064</v>
      </c>
      <c r="AB3" s="330">
        <v>17081.638972</v>
      </c>
      <c r="AC3" s="330">
        <v>7815.5365057</v>
      </c>
      <c r="AD3" s="330">
        <v>11370.091362</v>
      </c>
      <c r="AE3" s="330">
        <v>6703.241872</v>
      </c>
      <c r="AF3" s="330">
        <v>6545.4785087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15</v>
      </c>
      <c r="AO3" s="330">
        <v>3</v>
      </c>
      <c r="AP3" s="330">
        <v>3</v>
      </c>
    </row>
    <row r="4" spans="1:42" ht="15.75" customHeight="1">
      <c r="A4" s="4"/>
      <c r="E4" s="355" t="s">
        <v>896</v>
      </c>
      <c r="F4" s="355"/>
      <c r="G4" s="355"/>
      <c r="H4" s="355"/>
      <c r="AA4" s="330">
        <v>21953.009283</v>
      </c>
      <c r="AB4" s="330">
        <v>36727.405317</v>
      </c>
      <c r="AC4" s="330">
        <v>49262.988935</v>
      </c>
      <c r="AD4" s="330">
        <v>24266.377181</v>
      </c>
      <c r="AE4" s="330">
        <v>32703.539729</v>
      </c>
      <c r="AF4" s="330">
        <v>19205.87647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15</v>
      </c>
      <c r="AO4" s="330">
        <v>3</v>
      </c>
      <c r="AP4" s="330">
        <v>4</v>
      </c>
    </row>
    <row r="5" spans="1:42" ht="15.75" customHeight="1" thickBot="1">
      <c r="A5" s="81"/>
      <c r="B5" s="81" t="str">
        <f>'10,11'!$C$5</f>
        <v>民國104年</v>
      </c>
      <c r="C5" s="81"/>
      <c r="D5" s="82" t="s">
        <v>700</v>
      </c>
      <c r="E5" s="83"/>
      <c r="F5" s="83"/>
      <c r="G5" s="83">
        <f>'10,11'!$I$5</f>
        <v>2015</v>
      </c>
      <c r="H5" s="101" t="s">
        <v>833</v>
      </c>
      <c r="AA5" s="330">
        <v>148442.2284</v>
      </c>
      <c r="AB5" s="330">
        <v>136087.71718</v>
      </c>
      <c r="AC5" s="330">
        <v>206599.20341</v>
      </c>
      <c r="AD5" s="330">
        <v>167040.55772</v>
      </c>
      <c r="AE5" s="330">
        <v>154527.16424</v>
      </c>
      <c r="AF5" s="330">
        <v>160013.0239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15</v>
      </c>
      <c r="AO5" s="330">
        <v>3</v>
      </c>
      <c r="AP5" s="330">
        <v>5</v>
      </c>
    </row>
    <row r="6" spans="1:42" ht="9.75" customHeight="1" thickTop="1">
      <c r="A6" s="114"/>
      <c r="B6" s="342" t="s">
        <v>870</v>
      </c>
      <c r="C6" s="338" t="s">
        <v>871</v>
      </c>
      <c r="D6" s="338" t="s">
        <v>872</v>
      </c>
      <c r="E6" s="344" t="s">
        <v>873</v>
      </c>
      <c r="F6" s="338" t="s">
        <v>874</v>
      </c>
      <c r="G6" s="338" t="s">
        <v>875</v>
      </c>
      <c r="H6" s="116"/>
      <c r="AA6" s="330">
        <v>129845.66484</v>
      </c>
      <c r="AB6" s="330">
        <v>115992.49346</v>
      </c>
      <c r="AC6" s="330">
        <v>182473.02585</v>
      </c>
      <c r="AD6" s="330">
        <v>139972.87174</v>
      </c>
      <c r="AE6" s="330">
        <v>133877.18515</v>
      </c>
      <c r="AF6" s="330">
        <v>141858.75618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15</v>
      </c>
      <c r="AO6" s="330">
        <v>3</v>
      </c>
      <c r="AP6" s="330">
        <v>6</v>
      </c>
    </row>
    <row r="7" spans="1:42" s="5" customFormat="1" ht="12.75" customHeight="1">
      <c r="A7" s="34"/>
      <c r="B7" s="343"/>
      <c r="C7" s="339"/>
      <c r="D7" s="339"/>
      <c r="E7" s="345"/>
      <c r="F7" s="339"/>
      <c r="G7" s="339"/>
      <c r="H7" s="84"/>
      <c r="AA7" s="330">
        <v>18596.563562</v>
      </c>
      <c r="AB7" s="330">
        <v>20095.223722</v>
      </c>
      <c r="AC7" s="330">
        <v>24126.177563</v>
      </c>
      <c r="AD7" s="330">
        <v>27067.685988</v>
      </c>
      <c r="AE7" s="330">
        <v>20649.979089</v>
      </c>
      <c r="AF7" s="330">
        <v>18154.26772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15</v>
      </c>
      <c r="AO7" s="330">
        <v>3</v>
      </c>
      <c r="AP7" s="330">
        <v>7</v>
      </c>
    </row>
    <row r="8" spans="1:42" s="5" customFormat="1" ht="12.75" customHeight="1">
      <c r="A8" s="6"/>
      <c r="B8" s="343"/>
      <c r="C8" s="339"/>
      <c r="D8" s="339"/>
      <c r="E8" s="345"/>
      <c r="F8" s="339"/>
      <c r="G8" s="339"/>
      <c r="H8" s="85"/>
      <c r="AA8" s="330">
        <v>17055.199578</v>
      </c>
      <c r="AB8" s="330">
        <v>18095.984458</v>
      </c>
      <c r="AC8" s="330">
        <v>38518.465469</v>
      </c>
      <c r="AD8" s="330">
        <v>17664.357718</v>
      </c>
      <c r="AE8" s="330">
        <v>17406.650162</v>
      </c>
      <c r="AF8" s="330">
        <v>21709.982767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15</v>
      </c>
      <c r="AO8" s="330">
        <v>3</v>
      </c>
      <c r="AP8" s="330">
        <v>8</v>
      </c>
    </row>
    <row r="9" spans="1:42" s="5" customFormat="1" ht="12.75" customHeight="1">
      <c r="A9" s="6"/>
      <c r="B9" s="343"/>
      <c r="C9" s="339"/>
      <c r="D9" s="339"/>
      <c r="E9" s="345"/>
      <c r="F9" s="339"/>
      <c r="G9" s="339"/>
      <c r="H9" s="85"/>
      <c r="AA9" s="330">
        <v>65680.307933</v>
      </c>
      <c r="AB9" s="330">
        <v>60066.753499</v>
      </c>
      <c r="AC9" s="330">
        <v>103303.37924</v>
      </c>
      <c r="AD9" s="330">
        <v>122436.90439</v>
      </c>
      <c r="AE9" s="330">
        <v>65919.440091</v>
      </c>
      <c r="AF9" s="330">
        <v>67847.407977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15</v>
      </c>
      <c r="AO9" s="330">
        <v>3</v>
      </c>
      <c r="AP9" s="330">
        <v>9</v>
      </c>
    </row>
    <row r="10" spans="1:42" s="70" customFormat="1" ht="19.5" customHeight="1">
      <c r="A10" s="67"/>
      <c r="B10" s="340" t="s">
        <v>876</v>
      </c>
      <c r="C10" s="359" t="s">
        <v>877</v>
      </c>
      <c r="D10" s="359" t="s">
        <v>878</v>
      </c>
      <c r="E10" s="346" t="s">
        <v>879</v>
      </c>
      <c r="F10" s="359" t="s">
        <v>880</v>
      </c>
      <c r="G10" s="359" t="s">
        <v>881</v>
      </c>
      <c r="H10" s="118"/>
      <c r="AA10" s="330">
        <v>54786.2386</v>
      </c>
      <c r="AB10" s="330">
        <v>78103.060954</v>
      </c>
      <c r="AC10" s="330">
        <v>91863.134808</v>
      </c>
      <c r="AD10" s="330">
        <v>78401.721642</v>
      </c>
      <c r="AE10" s="330">
        <v>58468.76572</v>
      </c>
      <c r="AF10" s="330">
        <v>48577.229322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15</v>
      </c>
      <c r="AO10" s="330">
        <v>3</v>
      </c>
      <c r="AP10" s="330">
        <v>10</v>
      </c>
    </row>
    <row r="11" spans="1:42" s="5" customFormat="1" ht="12.75" customHeight="1">
      <c r="A11" s="6"/>
      <c r="B11" s="340"/>
      <c r="C11" s="359"/>
      <c r="D11" s="359"/>
      <c r="E11" s="346"/>
      <c r="F11" s="359"/>
      <c r="G11" s="359"/>
      <c r="H11" s="85"/>
      <c r="AA11" s="330">
        <v>4554.0901258</v>
      </c>
      <c r="AB11" s="330">
        <v>5504.2628521</v>
      </c>
      <c r="AC11" s="330">
        <v>30761.850692</v>
      </c>
      <c r="AD11" s="330">
        <v>12511.002635</v>
      </c>
      <c r="AE11" s="330">
        <v>1337.9849416</v>
      </c>
      <c r="AF11" s="330">
        <v>1147.4459478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15</v>
      </c>
      <c r="AO11" s="330">
        <v>3</v>
      </c>
      <c r="AP11" s="330">
        <v>11</v>
      </c>
    </row>
    <row r="12" spans="1:42" s="5" customFormat="1" ht="12.75" customHeight="1">
      <c r="A12" s="6"/>
      <c r="B12" s="340"/>
      <c r="C12" s="359"/>
      <c r="D12" s="359"/>
      <c r="E12" s="346"/>
      <c r="F12" s="359"/>
      <c r="G12" s="359"/>
      <c r="H12" s="85"/>
      <c r="AA12" s="330">
        <v>22557.349352</v>
      </c>
      <c r="AB12" s="330">
        <v>36309.802464</v>
      </c>
      <c r="AC12" s="330">
        <v>25265.402289</v>
      </c>
      <c r="AD12" s="330">
        <v>25707.248194</v>
      </c>
      <c r="AE12" s="330">
        <v>30429.267289</v>
      </c>
      <c r="AF12" s="330">
        <v>22749.828886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15</v>
      </c>
      <c r="AO12" s="330">
        <v>3</v>
      </c>
      <c r="AP12" s="330">
        <v>12</v>
      </c>
    </row>
    <row r="13" spans="1:42" s="65" customFormat="1" ht="19.5" customHeight="1">
      <c r="A13" s="63"/>
      <c r="B13" s="341"/>
      <c r="C13" s="360"/>
      <c r="D13" s="360"/>
      <c r="E13" s="332"/>
      <c r="F13" s="360"/>
      <c r="G13" s="360"/>
      <c r="H13" s="120"/>
      <c r="AA13" s="330">
        <v>26029.581997</v>
      </c>
      <c r="AB13" s="330">
        <v>33627.68743</v>
      </c>
      <c r="AC13" s="330">
        <v>32411.308809</v>
      </c>
      <c r="AD13" s="330">
        <v>38454.82911</v>
      </c>
      <c r="AE13" s="330">
        <v>24854.786331</v>
      </c>
      <c r="AF13" s="330">
        <v>22917.423177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15</v>
      </c>
      <c r="AO13" s="330">
        <v>3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5"/>
      <c r="H14" s="111"/>
      <c r="AA14" s="330">
        <v>1645.2171242</v>
      </c>
      <c r="AB14" s="330">
        <v>2661.3082084</v>
      </c>
      <c r="AC14" s="330">
        <v>3424.5730167</v>
      </c>
      <c r="AD14" s="330">
        <v>1728.6417033</v>
      </c>
      <c r="AE14" s="330">
        <v>1846.7271588</v>
      </c>
      <c r="AF14" s="330">
        <v>1762.5313107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15</v>
      </c>
      <c r="AO14" s="330">
        <v>3</v>
      </c>
      <c r="AP14" s="330">
        <v>14</v>
      </c>
    </row>
    <row r="15" spans="1:42" s="5" customFormat="1" ht="19.5" customHeight="1">
      <c r="A15" s="50" t="s">
        <v>709</v>
      </c>
      <c r="B15" s="51">
        <f aca="true" t="shared" si="0" ref="B15:B37">+AA1</f>
        <v>593827.57361</v>
      </c>
      <c r="C15" s="51">
        <f aca="true" t="shared" si="1" ref="C15:C41">+AB1</f>
        <v>817956.56132</v>
      </c>
      <c r="D15" s="51">
        <f aca="true" t="shared" si="2" ref="D15:D41">+AC1</f>
        <v>887926.57978</v>
      </c>
      <c r="E15" s="51">
        <f aca="true" t="shared" si="3" ref="E15:E41">+AD1</f>
        <v>783747.84069</v>
      </c>
      <c r="F15" s="51">
        <f aca="true" t="shared" si="4" ref="F15:F41">+AE1</f>
        <v>624196.17501</v>
      </c>
      <c r="G15" s="39">
        <f aca="true" t="shared" si="5" ref="G15:G41">+AF1</f>
        <v>578892.44338</v>
      </c>
      <c r="H15" s="59" t="s">
        <v>711</v>
      </c>
      <c r="AA15" s="330">
        <v>28297.647153</v>
      </c>
      <c r="AB15" s="330">
        <v>36905.071558</v>
      </c>
      <c r="AC15" s="330">
        <v>38150.590768</v>
      </c>
      <c r="AD15" s="330">
        <v>36861.288381</v>
      </c>
      <c r="AE15" s="330">
        <v>31713.344413</v>
      </c>
      <c r="AF15" s="330">
        <v>30174.142062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15</v>
      </c>
      <c r="AO15" s="330">
        <v>3</v>
      </c>
      <c r="AP15" s="330">
        <v>15</v>
      </c>
    </row>
    <row r="16" spans="1:42" s="92" customFormat="1" ht="19.5" customHeight="1">
      <c r="A16" s="52" t="s">
        <v>842</v>
      </c>
      <c r="B16" s="61">
        <f t="shared" si="0"/>
        <v>105209.15331</v>
      </c>
      <c r="C16" s="61">
        <f t="shared" si="1"/>
        <v>144778.65637</v>
      </c>
      <c r="D16" s="61">
        <f t="shared" si="2"/>
        <v>134201.65049</v>
      </c>
      <c r="E16" s="61">
        <f t="shared" si="3"/>
        <v>131853.21266</v>
      </c>
      <c r="F16" s="61">
        <f t="shared" si="4"/>
        <v>99995.414589</v>
      </c>
      <c r="G16" s="61">
        <f t="shared" si="5"/>
        <v>106646.09276</v>
      </c>
      <c r="H16" s="60" t="s">
        <v>897</v>
      </c>
      <c r="AA16" s="330">
        <v>33860.359519</v>
      </c>
      <c r="AB16" s="330">
        <v>83039.129208</v>
      </c>
      <c r="AC16" s="330">
        <v>56567.669012</v>
      </c>
      <c r="AD16" s="330">
        <v>53526.222151</v>
      </c>
      <c r="AE16" s="330">
        <v>38180.12566</v>
      </c>
      <c r="AF16" s="330">
        <v>29572.763376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15</v>
      </c>
      <c r="AO16" s="330">
        <v>3</v>
      </c>
      <c r="AP16" s="330">
        <v>16</v>
      </c>
    </row>
    <row r="17" spans="1:42" s="92" customFormat="1" ht="19.5" customHeight="1">
      <c r="A17" s="52" t="s">
        <v>843</v>
      </c>
      <c r="B17" s="61">
        <f t="shared" si="0"/>
        <v>10497.843064</v>
      </c>
      <c r="C17" s="61">
        <f t="shared" si="1"/>
        <v>17081.638972</v>
      </c>
      <c r="D17" s="61">
        <f t="shared" si="2"/>
        <v>7815.5365057</v>
      </c>
      <c r="E17" s="61">
        <f t="shared" si="3"/>
        <v>11370.091362</v>
      </c>
      <c r="F17" s="61">
        <f t="shared" si="4"/>
        <v>6703.241872</v>
      </c>
      <c r="G17" s="61">
        <f t="shared" si="5"/>
        <v>6545.4785087</v>
      </c>
      <c r="H17" s="60" t="s">
        <v>898</v>
      </c>
      <c r="AA17" s="330">
        <v>12003.515108</v>
      </c>
      <c r="AB17" s="330">
        <v>42906.363906</v>
      </c>
      <c r="AC17" s="330">
        <v>17078.730257</v>
      </c>
      <c r="AD17" s="330">
        <v>17038.960769</v>
      </c>
      <c r="AE17" s="330">
        <v>18383.264901</v>
      </c>
      <c r="AF17" s="330">
        <v>9320.7055637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15</v>
      </c>
      <c r="AO17" s="330">
        <v>3</v>
      </c>
      <c r="AP17" s="330">
        <v>17</v>
      </c>
    </row>
    <row r="18" spans="1:42" s="92" customFormat="1" ht="19.5" customHeight="1">
      <c r="A18" s="52" t="s">
        <v>844</v>
      </c>
      <c r="B18" s="61">
        <f t="shared" si="0"/>
        <v>21953.009283</v>
      </c>
      <c r="C18" s="61">
        <f t="shared" si="1"/>
        <v>36727.405317</v>
      </c>
      <c r="D18" s="61">
        <f t="shared" si="2"/>
        <v>49262.988935</v>
      </c>
      <c r="E18" s="61">
        <f t="shared" si="3"/>
        <v>24266.377181</v>
      </c>
      <c r="F18" s="61">
        <f t="shared" si="4"/>
        <v>32703.539729</v>
      </c>
      <c r="G18" s="61">
        <f t="shared" si="5"/>
        <v>19205.87647</v>
      </c>
      <c r="H18" s="60" t="s">
        <v>899</v>
      </c>
      <c r="AA18" s="330">
        <v>8349.6527655</v>
      </c>
      <c r="AB18" s="330">
        <v>12954.26966</v>
      </c>
      <c r="AC18" s="330">
        <v>8971.0278655</v>
      </c>
      <c r="AD18" s="330">
        <v>10481.975632</v>
      </c>
      <c r="AE18" s="330">
        <v>9311.2923928</v>
      </c>
      <c r="AF18" s="330">
        <v>7766.2493287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15</v>
      </c>
      <c r="AO18" s="330">
        <v>3</v>
      </c>
      <c r="AP18" s="330">
        <v>18</v>
      </c>
    </row>
    <row r="19" spans="1:42" s="92" customFormat="1" ht="19.5" customHeight="1">
      <c r="A19" s="52" t="s">
        <v>845</v>
      </c>
      <c r="B19" s="61">
        <f t="shared" si="0"/>
        <v>148442.2284</v>
      </c>
      <c r="C19" s="61">
        <f t="shared" si="1"/>
        <v>136087.71718</v>
      </c>
      <c r="D19" s="61">
        <f t="shared" si="2"/>
        <v>206599.20341</v>
      </c>
      <c r="E19" s="61">
        <f t="shared" si="3"/>
        <v>167040.55772</v>
      </c>
      <c r="F19" s="61">
        <f t="shared" si="4"/>
        <v>154527.16424</v>
      </c>
      <c r="G19" s="61">
        <f t="shared" si="5"/>
        <v>160013.0239</v>
      </c>
      <c r="H19" s="60" t="s">
        <v>900</v>
      </c>
      <c r="AA19" s="330">
        <v>4723.0697964</v>
      </c>
      <c r="AB19" s="330">
        <v>7338.7207259</v>
      </c>
      <c r="AC19" s="330">
        <v>3138.7292703</v>
      </c>
      <c r="AD19" s="330">
        <v>12307.535819</v>
      </c>
      <c r="AE19" s="330">
        <v>5567.5926911</v>
      </c>
      <c r="AF19" s="330">
        <v>4134.4727437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15</v>
      </c>
      <c r="AO19" s="330">
        <v>3</v>
      </c>
      <c r="AP19" s="330">
        <v>19</v>
      </c>
    </row>
    <row r="20" spans="1:42" s="92" customFormat="1" ht="19.5" customHeight="1">
      <c r="A20" s="53" t="s">
        <v>336</v>
      </c>
      <c r="B20" s="61">
        <f t="shared" si="0"/>
        <v>129845.66484</v>
      </c>
      <c r="C20" s="61">
        <f t="shared" si="1"/>
        <v>115992.49346</v>
      </c>
      <c r="D20" s="61">
        <f t="shared" si="2"/>
        <v>182473.02585</v>
      </c>
      <c r="E20" s="61">
        <f t="shared" si="3"/>
        <v>139972.87174</v>
      </c>
      <c r="F20" s="61">
        <f t="shared" si="4"/>
        <v>133877.18515</v>
      </c>
      <c r="G20" s="61">
        <f t="shared" si="5"/>
        <v>141858.75618</v>
      </c>
      <c r="H20" s="74" t="s">
        <v>338</v>
      </c>
      <c r="AA20" s="330">
        <v>8784.1218486</v>
      </c>
      <c r="AB20" s="330">
        <v>19839.774917</v>
      </c>
      <c r="AC20" s="330">
        <v>27379.181619</v>
      </c>
      <c r="AD20" s="330">
        <v>13697.74993</v>
      </c>
      <c r="AE20" s="330">
        <v>4917.9756747</v>
      </c>
      <c r="AF20" s="330">
        <v>8351.3357402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15</v>
      </c>
      <c r="AO20" s="330">
        <v>3</v>
      </c>
      <c r="AP20" s="330">
        <v>20</v>
      </c>
    </row>
    <row r="21" spans="1:42" s="92" customFormat="1" ht="19.5" customHeight="1">
      <c r="A21" s="72" t="s">
        <v>337</v>
      </c>
      <c r="B21" s="61">
        <f t="shared" si="0"/>
        <v>18596.563562</v>
      </c>
      <c r="C21" s="61">
        <f t="shared" si="1"/>
        <v>20095.223722</v>
      </c>
      <c r="D21" s="61">
        <f t="shared" si="2"/>
        <v>24126.177563</v>
      </c>
      <c r="E21" s="61">
        <f t="shared" si="3"/>
        <v>27067.685988</v>
      </c>
      <c r="F21" s="61">
        <f t="shared" si="4"/>
        <v>20649.979089</v>
      </c>
      <c r="G21" s="61">
        <f t="shared" si="5"/>
        <v>18154.26772</v>
      </c>
      <c r="H21" s="60" t="s">
        <v>339</v>
      </c>
      <c r="AA21" s="330">
        <v>17683.322125</v>
      </c>
      <c r="AB21" s="330">
        <v>25457.955244</v>
      </c>
      <c r="AC21" s="330">
        <v>23762.162593</v>
      </c>
      <c r="AD21" s="330">
        <v>33003.835482</v>
      </c>
      <c r="AE21" s="330">
        <v>25959.560164</v>
      </c>
      <c r="AF21" s="330">
        <v>9642.9519494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15</v>
      </c>
      <c r="AO21" s="330">
        <v>3</v>
      </c>
      <c r="AP21" s="330">
        <v>21</v>
      </c>
    </row>
    <row r="22" spans="1:42" s="92" customFormat="1" ht="25.5" customHeight="1">
      <c r="A22" s="52" t="s">
        <v>846</v>
      </c>
      <c r="B22" s="61">
        <f t="shared" si="0"/>
        <v>17055.199578</v>
      </c>
      <c r="C22" s="61">
        <f t="shared" si="1"/>
        <v>18095.984458</v>
      </c>
      <c r="D22" s="61">
        <f t="shared" si="2"/>
        <v>38518.465469</v>
      </c>
      <c r="E22" s="61">
        <f t="shared" si="3"/>
        <v>17664.357718</v>
      </c>
      <c r="F22" s="61">
        <f t="shared" si="4"/>
        <v>17406.650162</v>
      </c>
      <c r="G22" s="61">
        <f t="shared" si="5"/>
        <v>21709.982767</v>
      </c>
      <c r="H22" s="73" t="s">
        <v>901</v>
      </c>
      <c r="AA22" s="330">
        <v>63828.318267</v>
      </c>
      <c r="AB22" s="330">
        <v>88360.63068</v>
      </c>
      <c r="AC22" s="330">
        <v>94506.410181</v>
      </c>
      <c r="AD22" s="330">
        <v>84253.133946</v>
      </c>
      <c r="AE22" s="330">
        <v>65692.486662</v>
      </c>
      <c r="AF22" s="330">
        <v>52880.520773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15</v>
      </c>
      <c r="AO22" s="330">
        <v>3</v>
      </c>
      <c r="AP22" s="330">
        <v>22</v>
      </c>
    </row>
    <row r="23" spans="1:42" s="92" customFormat="1" ht="18.75" customHeight="1">
      <c r="A23" s="52" t="s">
        <v>847</v>
      </c>
      <c r="B23" s="61">
        <f t="shared" si="0"/>
        <v>65680.307933</v>
      </c>
      <c r="C23" s="61">
        <f t="shared" si="1"/>
        <v>60066.753499</v>
      </c>
      <c r="D23" s="61">
        <f t="shared" si="2"/>
        <v>103303.37924</v>
      </c>
      <c r="E23" s="61">
        <f t="shared" si="3"/>
        <v>122436.90439</v>
      </c>
      <c r="F23" s="61">
        <f t="shared" si="4"/>
        <v>65919.440091</v>
      </c>
      <c r="G23" s="61">
        <f t="shared" si="5"/>
        <v>67847.407977</v>
      </c>
      <c r="H23" s="60" t="s">
        <v>902</v>
      </c>
      <c r="AA23" s="330">
        <v>26533.946384</v>
      </c>
      <c r="AB23" s="330">
        <v>93252.557879</v>
      </c>
      <c r="AC23" s="330">
        <v>43375.388369</v>
      </c>
      <c r="AD23" s="330">
        <v>23070.138057</v>
      </c>
      <c r="AE23" s="330">
        <v>26926.441708</v>
      </c>
      <c r="AF23" s="330">
        <v>26076.973509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15</v>
      </c>
      <c r="AO23" s="330">
        <v>3</v>
      </c>
      <c r="AP23" s="330">
        <v>23</v>
      </c>
    </row>
    <row r="24" spans="1:42" s="92" customFormat="1" ht="18.75" customHeight="1">
      <c r="A24" s="52" t="s">
        <v>848</v>
      </c>
      <c r="B24" s="61">
        <f t="shared" si="0"/>
        <v>54786.2386</v>
      </c>
      <c r="C24" s="61">
        <f t="shared" si="1"/>
        <v>78103.060954</v>
      </c>
      <c r="D24" s="61">
        <f t="shared" si="2"/>
        <v>91863.134808</v>
      </c>
      <c r="E24" s="61">
        <f t="shared" si="3"/>
        <v>78401.721642</v>
      </c>
      <c r="F24" s="61">
        <f t="shared" si="4"/>
        <v>58468.76572</v>
      </c>
      <c r="G24" s="61">
        <f t="shared" si="5"/>
        <v>48577.229322</v>
      </c>
      <c r="H24" s="60" t="s">
        <v>903</v>
      </c>
      <c r="AA24" s="330">
        <v>1019258.8761</v>
      </c>
      <c r="AB24" s="330">
        <v>1666707.1395</v>
      </c>
      <c r="AC24" s="330">
        <v>2148539.1615</v>
      </c>
      <c r="AD24" s="330">
        <v>1265903.2498</v>
      </c>
      <c r="AE24" s="330">
        <v>1197255.4157</v>
      </c>
      <c r="AF24" s="330">
        <v>894685.48664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15</v>
      </c>
      <c r="AO24" s="330">
        <v>3</v>
      </c>
      <c r="AP24" s="330">
        <v>24</v>
      </c>
    </row>
    <row r="25" spans="1:42" s="92" customFormat="1" ht="18.75" customHeight="1">
      <c r="A25" s="52" t="s">
        <v>849</v>
      </c>
      <c r="B25" s="61">
        <f t="shared" si="0"/>
        <v>4554.0901258</v>
      </c>
      <c r="C25" s="61">
        <f t="shared" si="1"/>
        <v>5504.2628521</v>
      </c>
      <c r="D25" s="61">
        <f t="shared" si="2"/>
        <v>30761.850692</v>
      </c>
      <c r="E25" s="61">
        <f t="shared" si="3"/>
        <v>12511.002635</v>
      </c>
      <c r="F25" s="61">
        <f t="shared" si="4"/>
        <v>1337.9849416</v>
      </c>
      <c r="G25" s="61">
        <f t="shared" si="5"/>
        <v>1147.4459478</v>
      </c>
      <c r="H25" s="60" t="s">
        <v>904</v>
      </c>
      <c r="AA25" s="330">
        <v>593827.57361</v>
      </c>
      <c r="AB25" s="330">
        <v>817956.56132</v>
      </c>
      <c r="AC25" s="330">
        <v>887926.57978</v>
      </c>
      <c r="AD25" s="330">
        <v>783747.84069</v>
      </c>
      <c r="AE25" s="330">
        <v>624196.17501</v>
      </c>
      <c r="AF25" s="330">
        <v>578892.44338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15</v>
      </c>
      <c r="AO25" s="330">
        <v>3</v>
      </c>
      <c r="AP25" s="330">
        <v>25</v>
      </c>
    </row>
    <row r="26" spans="1:42" s="92" customFormat="1" ht="18.75" customHeight="1">
      <c r="A26" s="52" t="s">
        <v>905</v>
      </c>
      <c r="B26" s="61">
        <f t="shared" si="0"/>
        <v>22557.349352</v>
      </c>
      <c r="C26" s="61">
        <f t="shared" si="1"/>
        <v>36309.802464</v>
      </c>
      <c r="D26" s="61">
        <f t="shared" si="2"/>
        <v>25265.402289</v>
      </c>
      <c r="E26" s="61">
        <f t="shared" si="3"/>
        <v>25707.248194</v>
      </c>
      <c r="F26" s="61">
        <f t="shared" si="4"/>
        <v>30429.267289</v>
      </c>
      <c r="G26" s="61">
        <f t="shared" si="5"/>
        <v>22749.828886</v>
      </c>
      <c r="H26" s="60" t="s">
        <v>906</v>
      </c>
      <c r="AA26" s="330">
        <v>425431.30245</v>
      </c>
      <c r="AB26" s="330">
        <v>848750.57822</v>
      </c>
      <c r="AC26" s="330">
        <v>1260612.5817</v>
      </c>
      <c r="AD26" s="330">
        <v>482155.40911</v>
      </c>
      <c r="AE26" s="330">
        <v>573059.24066</v>
      </c>
      <c r="AF26" s="330">
        <v>315793.04326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15</v>
      </c>
      <c r="AO26" s="330">
        <v>3</v>
      </c>
      <c r="AP26" s="330">
        <v>26</v>
      </c>
    </row>
    <row r="27" spans="1:42" s="92" customFormat="1" ht="18.75" customHeight="1">
      <c r="A27" s="52" t="s">
        <v>851</v>
      </c>
      <c r="B27" s="61">
        <f t="shared" si="0"/>
        <v>26029.581997</v>
      </c>
      <c r="C27" s="61">
        <f t="shared" si="1"/>
        <v>33627.68743</v>
      </c>
      <c r="D27" s="61">
        <f t="shared" si="2"/>
        <v>32411.308809</v>
      </c>
      <c r="E27" s="61">
        <f t="shared" si="3"/>
        <v>38454.82911</v>
      </c>
      <c r="F27" s="61">
        <f t="shared" si="4"/>
        <v>24854.786331</v>
      </c>
      <c r="G27" s="61">
        <f t="shared" si="5"/>
        <v>22917.423177</v>
      </c>
      <c r="H27" s="60" t="s">
        <v>907</v>
      </c>
      <c r="AA27" s="330">
        <v>1254761.3724</v>
      </c>
      <c r="AB27" s="330">
        <v>2099290.9395</v>
      </c>
      <c r="AC27" s="330">
        <v>2652999.2359</v>
      </c>
      <c r="AD27" s="330">
        <v>1593193.3747</v>
      </c>
      <c r="AE27" s="330">
        <v>1472522.4304</v>
      </c>
      <c r="AF27" s="330">
        <v>1089633.0947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15</v>
      </c>
      <c r="AO27" s="330">
        <v>3</v>
      </c>
      <c r="AP27" s="330">
        <v>27</v>
      </c>
    </row>
    <row r="28" spans="1:42" s="92" customFormat="1" ht="18.75" customHeight="1">
      <c r="A28" s="53" t="s">
        <v>852</v>
      </c>
      <c r="B28" s="61">
        <f t="shared" si="0"/>
        <v>1645.2171242</v>
      </c>
      <c r="C28" s="61">
        <f t="shared" si="1"/>
        <v>2661.3082084</v>
      </c>
      <c r="D28" s="61">
        <f t="shared" si="2"/>
        <v>3424.5730167</v>
      </c>
      <c r="E28" s="61">
        <f t="shared" si="3"/>
        <v>1728.6417033</v>
      </c>
      <c r="F28" s="61">
        <f t="shared" si="4"/>
        <v>1846.7271588</v>
      </c>
      <c r="G28" s="61">
        <f t="shared" si="5"/>
        <v>1762.5313107</v>
      </c>
      <c r="H28" s="60" t="s">
        <v>908</v>
      </c>
      <c r="AA28" s="330">
        <v>497225.28417</v>
      </c>
      <c r="AB28" s="330">
        <v>440246.69599</v>
      </c>
      <c r="AC28" s="330">
        <v>615882.31455</v>
      </c>
      <c r="AD28" s="330">
        <v>466067.46495</v>
      </c>
      <c r="AE28" s="330">
        <v>331744.94516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15</v>
      </c>
      <c r="AO28" s="330">
        <v>4</v>
      </c>
      <c r="AP28" s="330">
        <v>1</v>
      </c>
    </row>
    <row r="29" spans="1:42" s="92" customFormat="1" ht="18.75" customHeight="1">
      <c r="A29" s="113" t="s">
        <v>853</v>
      </c>
      <c r="B29" s="61">
        <f t="shared" si="0"/>
        <v>28297.647153</v>
      </c>
      <c r="C29" s="61">
        <f t="shared" si="1"/>
        <v>36905.071558</v>
      </c>
      <c r="D29" s="61">
        <f t="shared" si="2"/>
        <v>38150.590768</v>
      </c>
      <c r="E29" s="61">
        <f t="shared" si="3"/>
        <v>36861.288381</v>
      </c>
      <c r="F29" s="61">
        <f t="shared" si="4"/>
        <v>31713.344413</v>
      </c>
      <c r="G29" s="61">
        <f t="shared" si="5"/>
        <v>30174.142062</v>
      </c>
      <c r="H29" s="60" t="s">
        <v>909</v>
      </c>
      <c r="AA29" s="330">
        <v>118070.53852</v>
      </c>
      <c r="AB29" s="330">
        <v>70784.981678</v>
      </c>
      <c r="AC29" s="330">
        <v>112272.73266</v>
      </c>
      <c r="AD29" s="330">
        <v>89413.626455</v>
      </c>
      <c r="AE29" s="330">
        <v>66455.189578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15</v>
      </c>
      <c r="AO29" s="330">
        <v>4</v>
      </c>
      <c r="AP29" s="330">
        <v>2</v>
      </c>
    </row>
    <row r="30" spans="1:42" s="92" customFormat="1" ht="18.75" customHeight="1">
      <c r="A30" s="52" t="s">
        <v>855</v>
      </c>
      <c r="B30" s="61">
        <f t="shared" si="0"/>
        <v>33860.359519</v>
      </c>
      <c r="C30" s="61">
        <f t="shared" si="1"/>
        <v>83039.129208</v>
      </c>
      <c r="D30" s="61">
        <f t="shared" si="2"/>
        <v>56567.669012</v>
      </c>
      <c r="E30" s="61">
        <f t="shared" si="3"/>
        <v>53526.222151</v>
      </c>
      <c r="F30" s="61">
        <f t="shared" si="4"/>
        <v>38180.12566</v>
      </c>
      <c r="G30" s="61">
        <f t="shared" si="5"/>
        <v>29572.763376</v>
      </c>
      <c r="H30" s="60" t="s">
        <v>910</v>
      </c>
      <c r="AA30" s="330">
        <v>20836.164043</v>
      </c>
      <c r="AB30" s="330">
        <v>24531.569328</v>
      </c>
      <c r="AC30" s="330">
        <v>15123.501889</v>
      </c>
      <c r="AD30" s="330">
        <v>14881.758837</v>
      </c>
      <c r="AE30" s="330">
        <v>2294.5635889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15</v>
      </c>
      <c r="AO30" s="330">
        <v>4</v>
      </c>
      <c r="AP30" s="330">
        <v>3</v>
      </c>
    </row>
    <row r="31" spans="1:42" s="92" customFormat="1" ht="18.75" customHeight="1">
      <c r="A31" s="53" t="s">
        <v>856</v>
      </c>
      <c r="B31" s="61">
        <f t="shared" si="0"/>
        <v>12003.515108</v>
      </c>
      <c r="C31" s="61">
        <f t="shared" si="1"/>
        <v>42906.363906</v>
      </c>
      <c r="D31" s="61">
        <f t="shared" si="2"/>
        <v>17078.730257</v>
      </c>
      <c r="E31" s="61">
        <f t="shared" si="3"/>
        <v>17038.960769</v>
      </c>
      <c r="F31" s="61">
        <f t="shared" si="4"/>
        <v>18383.264901</v>
      </c>
      <c r="G31" s="61">
        <f t="shared" si="5"/>
        <v>9320.7055637</v>
      </c>
      <c r="H31" s="60" t="s">
        <v>911</v>
      </c>
      <c r="AA31" s="330">
        <v>15412.096105</v>
      </c>
      <c r="AB31" s="330">
        <v>13764.97455</v>
      </c>
      <c r="AC31" s="330">
        <v>20362.690179</v>
      </c>
      <c r="AD31" s="330">
        <v>12723.476888</v>
      </c>
      <c r="AE31" s="330">
        <v>7603.4832196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15</v>
      </c>
      <c r="AO31" s="330">
        <v>4</v>
      </c>
      <c r="AP31" s="330">
        <v>4</v>
      </c>
    </row>
    <row r="32" spans="1:42" s="92" customFormat="1" ht="18.75" customHeight="1">
      <c r="A32" s="53" t="s">
        <v>912</v>
      </c>
      <c r="B32" s="61">
        <f t="shared" si="0"/>
        <v>8349.6527655</v>
      </c>
      <c r="C32" s="61">
        <f t="shared" si="1"/>
        <v>12954.26966</v>
      </c>
      <c r="D32" s="61">
        <f t="shared" si="2"/>
        <v>8971.0278655</v>
      </c>
      <c r="E32" s="61">
        <f t="shared" si="3"/>
        <v>10481.975632</v>
      </c>
      <c r="F32" s="61">
        <f t="shared" si="4"/>
        <v>9311.2923928</v>
      </c>
      <c r="G32" s="61">
        <f t="shared" si="5"/>
        <v>7766.2493287</v>
      </c>
      <c r="H32" s="60" t="s">
        <v>913</v>
      </c>
      <c r="AA32" s="330">
        <v>129882.2966</v>
      </c>
      <c r="AB32" s="330">
        <v>130585.19098</v>
      </c>
      <c r="AC32" s="330">
        <v>143248.94716</v>
      </c>
      <c r="AD32" s="330">
        <v>119773.79652</v>
      </c>
      <c r="AE32" s="330">
        <v>126286.80905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15</v>
      </c>
      <c r="AO32" s="330">
        <v>4</v>
      </c>
      <c r="AP32" s="330">
        <v>5</v>
      </c>
    </row>
    <row r="33" spans="1:42" s="92" customFormat="1" ht="18.75" customHeight="1">
      <c r="A33" s="53" t="s">
        <v>858</v>
      </c>
      <c r="B33" s="61">
        <f t="shared" si="0"/>
        <v>4723.0697964</v>
      </c>
      <c r="C33" s="61">
        <f t="shared" si="1"/>
        <v>7338.7207259</v>
      </c>
      <c r="D33" s="61">
        <f t="shared" si="2"/>
        <v>3138.7292703</v>
      </c>
      <c r="E33" s="61">
        <f t="shared" si="3"/>
        <v>12307.535819</v>
      </c>
      <c r="F33" s="61">
        <f t="shared" si="4"/>
        <v>5567.5926911</v>
      </c>
      <c r="G33" s="61">
        <f t="shared" si="5"/>
        <v>4134.4727437</v>
      </c>
      <c r="H33" s="60" t="s">
        <v>914</v>
      </c>
      <c r="AA33" s="330">
        <v>114790.85998</v>
      </c>
      <c r="AB33" s="330">
        <v>114353.1927</v>
      </c>
      <c r="AC33" s="330">
        <v>126832.13609</v>
      </c>
      <c r="AD33" s="330">
        <v>105397.2788</v>
      </c>
      <c r="AE33" s="330">
        <v>114148.52708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15</v>
      </c>
      <c r="AO33" s="330">
        <v>4</v>
      </c>
      <c r="AP33" s="330">
        <v>6</v>
      </c>
    </row>
    <row r="34" spans="1:42" s="92" customFormat="1" ht="18.75" customHeight="1">
      <c r="A34" s="53" t="s">
        <v>859</v>
      </c>
      <c r="B34" s="61">
        <f t="shared" si="0"/>
        <v>8784.1218486</v>
      </c>
      <c r="C34" s="61">
        <f t="shared" si="1"/>
        <v>19839.774917</v>
      </c>
      <c r="D34" s="61">
        <f t="shared" si="2"/>
        <v>27379.181619</v>
      </c>
      <c r="E34" s="61">
        <f t="shared" si="3"/>
        <v>13697.74993</v>
      </c>
      <c r="F34" s="61">
        <f t="shared" si="4"/>
        <v>4917.9756747</v>
      </c>
      <c r="G34" s="61">
        <f t="shared" si="5"/>
        <v>8351.3357402</v>
      </c>
      <c r="H34" s="60" t="s">
        <v>915</v>
      </c>
      <c r="AA34" s="330">
        <v>15091.43662</v>
      </c>
      <c r="AB34" s="330">
        <v>16231.998282</v>
      </c>
      <c r="AC34" s="330">
        <v>16416.811063</v>
      </c>
      <c r="AD34" s="330">
        <v>14376.517723</v>
      </c>
      <c r="AE34" s="330">
        <v>12138.281969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15</v>
      </c>
      <c r="AO34" s="330">
        <v>4</v>
      </c>
      <c r="AP34" s="330">
        <v>7</v>
      </c>
    </row>
    <row r="35" spans="1:42" s="92" customFormat="1" ht="18.75" customHeight="1">
      <c r="A35" s="53" t="s">
        <v>860</v>
      </c>
      <c r="B35" s="61">
        <f t="shared" si="0"/>
        <v>17683.322125</v>
      </c>
      <c r="C35" s="61">
        <f t="shared" si="1"/>
        <v>25457.955244</v>
      </c>
      <c r="D35" s="61">
        <f t="shared" si="2"/>
        <v>23762.162593</v>
      </c>
      <c r="E35" s="61">
        <f t="shared" si="3"/>
        <v>33003.835482</v>
      </c>
      <c r="F35" s="61">
        <f t="shared" si="4"/>
        <v>25959.560164</v>
      </c>
      <c r="G35" s="61">
        <f t="shared" si="5"/>
        <v>9642.9519494</v>
      </c>
      <c r="H35" s="60" t="s">
        <v>916</v>
      </c>
      <c r="AA35" s="330">
        <v>10055.323943</v>
      </c>
      <c r="AB35" s="330">
        <v>7953.6725</v>
      </c>
      <c r="AC35" s="330">
        <v>10300.624474</v>
      </c>
      <c r="AD35" s="330">
        <v>7114.4187711</v>
      </c>
      <c r="AE35" s="330">
        <v>17168.056272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15</v>
      </c>
      <c r="AO35" s="330">
        <v>4</v>
      </c>
      <c r="AP35" s="330">
        <v>8</v>
      </c>
    </row>
    <row r="36" spans="1:42" s="92" customFormat="1" ht="18.75" customHeight="1">
      <c r="A36" s="52" t="s">
        <v>861</v>
      </c>
      <c r="B36" s="61">
        <f t="shared" si="0"/>
        <v>63828.318267</v>
      </c>
      <c r="C36" s="61">
        <f t="shared" si="1"/>
        <v>88360.63068</v>
      </c>
      <c r="D36" s="61">
        <f t="shared" si="2"/>
        <v>94506.410181</v>
      </c>
      <c r="E36" s="61">
        <f t="shared" si="3"/>
        <v>84253.133946</v>
      </c>
      <c r="F36" s="61">
        <f t="shared" si="4"/>
        <v>65692.486662</v>
      </c>
      <c r="G36" s="61">
        <f t="shared" si="5"/>
        <v>52880.520773</v>
      </c>
      <c r="H36" s="60" t="s">
        <v>917</v>
      </c>
      <c r="AA36" s="330">
        <v>49136.324771</v>
      </c>
      <c r="AB36" s="330">
        <v>16667.392337</v>
      </c>
      <c r="AC36" s="330">
        <v>34329.364596</v>
      </c>
      <c r="AD36" s="330">
        <v>49889.889037</v>
      </c>
      <c r="AE36" s="330">
        <v>36962.723754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15</v>
      </c>
      <c r="AO36" s="330">
        <v>4</v>
      </c>
      <c r="AP36" s="330">
        <v>9</v>
      </c>
    </row>
    <row r="37" spans="1:42" s="92" customFormat="1" ht="18.75" customHeight="1">
      <c r="A37" s="52" t="s">
        <v>862</v>
      </c>
      <c r="B37" s="61">
        <f t="shared" si="0"/>
        <v>26533.946384</v>
      </c>
      <c r="C37" s="61">
        <f t="shared" si="1"/>
        <v>93252.557879</v>
      </c>
      <c r="D37" s="61">
        <f t="shared" si="2"/>
        <v>43375.388369</v>
      </c>
      <c r="E37" s="61">
        <f t="shared" si="3"/>
        <v>23070.138057</v>
      </c>
      <c r="F37" s="61">
        <f t="shared" si="4"/>
        <v>26926.441708</v>
      </c>
      <c r="G37" s="61">
        <f t="shared" si="5"/>
        <v>26076.973509</v>
      </c>
      <c r="H37" s="60" t="s">
        <v>918</v>
      </c>
      <c r="AA37" s="330">
        <v>39710.33637</v>
      </c>
      <c r="AB37" s="330">
        <v>38750.111542</v>
      </c>
      <c r="AC37" s="330">
        <v>60474.749324</v>
      </c>
      <c r="AD37" s="330">
        <v>44257.928047</v>
      </c>
      <c r="AE37" s="330">
        <v>22881.255494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15</v>
      </c>
      <c r="AO37" s="330">
        <v>4</v>
      </c>
      <c r="AP37" s="330">
        <v>10</v>
      </c>
    </row>
    <row r="38" spans="1:42" s="92" customFormat="1" ht="18.75" customHeight="1">
      <c r="A38" s="50" t="s">
        <v>693</v>
      </c>
      <c r="B38" s="51">
        <f>+AA24</f>
        <v>1019258.8761</v>
      </c>
      <c r="C38" s="51">
        <f t="shared" si="1"/>
        <v>1666707.1395</v>
      </c>
      <c r="D38" s="51">
        <f t="shared" si="2"/>
        <v>2148539.1615</v>
      </c>
      <c r="E38" s="51">
        <f t="shared" si="3"/>
        <v>1265903.2498</v>
      </c>
      <c r="F38" s="51">
        <f t="shared" si="4"/>
        <v>1197255.4157</v>
      </c>
      <c r="G38" s="51">
        <f t="shared" si="5"/>
        <v>894685.48664</v>
      </c>
      <c r="H38" s="59" t="s">
        <v>696</v>
      </c>
      <c r="AA38" s="330">
        <v>0</v>
      </c>
      <c r="AB38" s="330">
        <v>0</v>
      </c>
      <c r="AC38" s="330">
        <v>0</v>
      </c>
      <c r="AD38" s="330">
        <v>51.902088169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15</v>
      </c>
      <c r="AO38" s="330">
        <v>4</v>
      </c>
      <c r="AP38" s="330">
        <v>11</v>
      </c>
    </row>
    <row r="39" spans="1:42" s="92" customFormat="1" ht="18.75" customHeight="1">
      <c r="A39" s="50" t="s">
        <v>694</v>
      </c>
      <c r="B39" s="51">
        <f>+AA25</f>
        <v>593827.57361</v>
      </c>
      <c r="C39" s="51">
        <f t="shared" si="1"/>
        <v>817956.56132</v>
      </c>
      <c r="D39" s="51">
        <f t="shared" si="2"/>
        <v>887926.57978</v>
      </c>
      <c r="E39" s="51">
        <f t="shared" si="3"/>
        <v>783747.84069</v>
      </c>
      <c r="F39" s="51">
        <f t="shared" si="4"/>
        <v>624196.17501</v>
      </c>
      <c r="G39" s="51">
        <f t="shared" si="5"/>
        <v>578892.44338</v>
      </c>
      <c r="H39" s="59" t="s">
        <v>697</v>
      </c>
      <c r="AA39" s="330">
        <v>9799.5459818</v>
      </c>
      <c r="AB39" s="330">
        <v>18887.024829</v>
      </c>
      <c r="AC39" s="330">
        <v>28440.372904</v>
      </c>
      <c r="AD39" s="330">
        <v>21307.191054</v>
      </c>
      <c r="AE39" s="330">
        <v>6721.0968207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15</v>
      </c>
      <c r="AO39" s="330">
        <v>4</v>
      </c>
      <c r="AP39" s="330">
        <v>12</v>
      </c>
    </row>
    <row r="40" spans="1:42" s="92" customFormat="1" ht="18.75" customHeight="1">
      <c r="A40" s="50" t="s">
        <v>695</v>
      </c>
      <c r="B40" s="51">
        <f>+AA26</f>
        <v>425431.30245</v>
      </c>
      <c r="C40" s="51">
        <f t="shared" si="1"/>
        <v>848750.57822</v>
      </c>
      <c r="D40" s="51">
        <f t="shared" si="2"/>
        <v>1260612.5817</v>
      </c>
      <c r="E40" s="51">
        <f t="shared" si="3"/>
        <v>482155.40911</v>
      </c>
      <c r="F40" s="51">
        <f t="shared" si="4"/>
        <v>573059.24066</v>
      </c>
      <c r="G40" s="51">
        <f t="shared" si="5"/>
        <v>315793.04326</v>
      </c>
      <c r="H40" s="59" t="s">
        <v>698</v>
      </c>
      <c r="AA40" s="330">
        <v>28992.709196</v>
      </c>
      <c r="AB40" s="330">
        <v>18519.033951</v>
      </c>
      <c r="AC40" s="330">
        <v>30343.329856</v>
      </c>
      <c r="AD40" s="330">
        <v>21680.021509</v>
      </c>
      <c r="AE40" s="330">
        <v>15626.06256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15</v>
      </c>
      <c r="AO40" s="330">
        <v>4</v>
      </c>
      <c r="AP40" s="330">
        <v>13</v>
      </c>
    </row>
    <row r="41" spans="1:42" s="92" customFormat="1" ht="18.75" customHeight="1">
      <c r="A41" s="50" t="s">
        <v>712</v>
      </c>
      <c r="B41" s="51">
        <f>+AA27</f>
        <v>1254761.3724</v>
      </c>
      <c r="C41" s="51">
        <f t="shared" si="1"/>
        <v>2099290.9395</v>
      </c>
      <c r="D41" s="51">
        <f t="shared" si="2"/>
        <v>2652999.2359</v>
      </c>
      <c r="E41" s="51">
        <f t="shared" si="3"/>
        <v>1593193.3747</v>
      </c>
      <c r="F41" s="51">
        <f t="shared" si="4"/>
        <v>1472522.4304</v>
      </c>
      <c r="G41" s="51">
        <f t="shared" si="5"/>
        <v>1089633.0947</v>
      </c>
      <c r="H41" s="59" t="s">
        <v>699</v>
      </c>
      <c r="AA41" s="330">
        <v>918.08119303</v>
      </c>
      <c r="AB41" s="330">
        <v>1344.0527612</v>
      </c>
      <c r="AC41" s="330">
        <v>1691.0465639</v>
      </c>
      <c r="AD41" s="330">
        <v>1218.8133962</v>
      </c>
      <c r="AE41" s="330">
        <v>534.0961132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15</v>
      </c>
      <c r="AO41" s="330">
        <v>4</v>
      </c>
      <c r="AP41" s="330">
        <v>14</v>
      </c>
    </row>
    <row r="42" spans="1:42" s="11" customFormat="1" ht="4.5" customHeight="1" thickBot="1">
      <c r="A42" s="8"/>
      <c r="B42" s="10"/>
      <c r="C42" s="9"/>
      <c r="D42" s="9"/>
      <c r="E42" s="9"/>
      <c r="F42" s="9"/>
      <c r="G42" s="10"/>
      <c r="H42" s="98"/>
      <c r="AA42" s="330">
        <v>27854.641259</v>
      </c>
      <c r="AB42" s="330">
        <v>17681.382997</v>
      </c>
      <c r="AC42" s="330">
        <v>35011.338509</v>
      </c>
      <c r="AD42" s="330">
        <v>23016.45195</v>
      </c>
      <c r="AE42" s="330">
        <v>9412.8795436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15</v>
      </c>
      <c r="AO42" s="330">
        <v>4</v>
      </c>
      <c r="AP42" s="330">
        <v>15</v>
      </c>
    </row>
    <row r="43" spans="27:42" ht="17.25" thickTop="1">
      <c r="AA43" s="330">
        <v>16569.014084</v>
      </c>
      <c r="AB43" s="330">
        <v>15274.914145</v>
      </c>
      <c r="AC43" s="330">
        <v>42441.197433</v>
      </c>
      <c r="AD43" s="330">
        <v>14956.231859</v>
      </c>
      <c r="AE43" s="330">
        <v>8940.8635064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15</v>
      </c>
      <c r="AO43" s="330">
        <v>4</v>
      </c>
      <c r="AP43" s="330">
        <v>16</v>
      </c>
    </row>
    <row r="44" spans="27:42" ht="16.5">
      <c r="AA44" s="330">
        <v>0</v>
      </c>
      <c r="AB44" s="330">
        <v>6446.9802337</v>
      </c>
      <c r="AC44" s="330">
        <v>21376.332689</v>
      </c>
      <c r="AD44" s="330">
        <v>1826.9535033</v>
      </c>
      <c r="AE44" s="330">
        <v>187.47221727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15</v>
      </c>
      <c r="AO44" s="330">
        <v>4</v>
      </c>
      <c r="AP44" s="330">
        <v>17</v>
      </c>
    </row>
    <row r="45" spans="27:42" ht="16.5">
      <c r="AA45" s="330">
        <v>6024.6893122</v>
      </c>
      <c r="AB45" s="330">
        <v>6858.8571586</v>
      </c>
      <c r="AC45" s="330">
        <v>8603.4972215</v>
      </c>
      <c r="AD45" s="330">
        <v>6630.7672576</v>
      </c>
      <c r="AE45" s="330">
        <v>6619.6263088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15</v>
      </c>
      <c r="AO45" s="330">
        <v>4</v>
      </c>
      <c r="AP45" s="330">
        <v>18</v>
      </c>
    </row>
    <row r="46" spans="27:42" ht="16.5">
      <c r="AA46" s="330">
        <v>2910.1905551</v>
      </c>
      <c r="AB46" s="330">
        <v>1066.3983039</v>
      </c>
      <c r="AC46" s="330">
        <v>4293.7555744</v>
      </c>
      <c r="AD46" s="330">
        <v>2875.5573167</v>
      </c>
      <c r="AE46" s="330">
        <v>214.63343433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15</v>
      </c>
      <c r="AO46" s="330">
        <v>4</v>
      </c>
      <c r="AP46" s="330">
        <v>19</v>
      </c>
    </row>
    <row r="47" spans="27:42" ht="16.5">
      <c r="AA47" s="330">
        <v>7634.134217</v>
      </c>
      <c r="AB47" s="330">
        <v>902.67844917</v>
      </c>
      <c r="AC47" s="330">
        <v>8167.6119483</v>
      </c>
      <c r="AD47" s="330">
        <v>3622.9537811</v>
      </c>
      <c r="AE47" s="330">
        <v>1919.131546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15</v>
      </c>
      <c r="AO47" s="330">
        <v>4</v>
      </c>
      <c r="AP47" s="330">
        <v>20</v>
      </c>
    </row>
    <row r="48" spans="27:42" ht="16.5">
      <c r="AA48" s="330">
        <v>1258.8566695</v>
      </c>
      <c r="AB48" s="330">
        <v>4770.7646056</v>
      </c>
      <c r="AC48" s="330">
        <v>30121.339129</v>
      </c>
      <c r="AD48" s="330">
        <v>18394.312445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15</v>
      </c>
      <c r="AO48" s="330">
        <v>4</v>
      </c>
      <c r="AP48" s="330">
        <v>21</v>
      </c>
    </row>
    <row r="49" spans="27:42" ht="16.5">
      <c r="AA49" s="330">
        <v>48857.663628</v>
      </c>
      <c r="AB49" s="330">
        <v>87660.972867</v>
      </c>
      <c r="AC49" s="330">
        <v>91022.35589</v>
      </c>
      <c r="AD49" s="330">
        <v>54859.537391</v>
      </c>
      <c r="AE49" s="330">
        <v>21730.968496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15</v>
      </c>
      <c r="AO49" s="330">
        <v>4</v>
      </c>
      <c r="AP49" s="330">
        <v>22</v>
      </c>
    </row>
    <row r="50" spans="27:42" ht="16.5">
      <c r="AA50" s="330">
        <v>19582.028168</v>
      </c>
      <c r="AB50" s="330">
        <v>11820.768462</v>
      </c>
      <c r="AC50" s="330">
        <v>21173.473318</v>
      </c>
      <c r="AD50" s="330">
        <v>16786.036748</v>
      </c>
      <c r="AE50" s="330">
        <v>12008.152655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15</v>
      </c>
      <c r="AO50" s="330">
        <v>4</v>
      </c>
      <c r="AP50" s="330">
        <v>23</v>
      </c>
    </row>
  </sheetData>
  <sheetProtection/>
  <mergeCells count="15">
    <mergeCell ref="F10:F13"/>
    <mergeCell ref="G10:G13"/>
    <mergeCell ref="B10:B13"/>
    <mergeCell ref="C10:C13"/>
    <mergeCell ref="D10:D13"/>
    <mergeCell ref="E10:E13"/>
    <mergeCell ref="E1:H1"/>
    <mergeCell ref="E3:H3"/>
    <mergeCell ref="E4:H4"/>
    <mergeCell ref="B6:B9"/>
    <mergeCell ref="C6:C9"/>
    <mergeCell ref="D6:D9"/>
    <mergeCell ref="E6:E9"/>
    <mergeCell ref="F6:F9"/>
    <mergeCell ref="G6:G9"/>
  </mergeCells>
  <printOptions horizontalCentered="1"/>
  <pageMargins left="0.7874015748031497" right="0.7480314960629921" top="0.2755905511811024" bottom="1.5748031496062993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User</cp:lastModifiedBy>
  <cp:lastPrinted>2015-08-28T09:48:17Z</cp:lastPrinted>
  <dcterms:created xsi:type="dcterms:W3CDTF">2002-05-02T02:52:34Z</dcterms:created>
  <dcterms:modified xsi:type="dcterms:W3CDTF">2016-09-02T10:44:41Z</dcterms:modified>
  <cp:category/>
  <cp:version/>
  <cp:contentType/>
  <cp:contentStatus/>
</cp:coreProperties>
</file>